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5" i="2"/>
  <c r="J5" i="2" s="1"/>
  <c r="H7" i="1"/>
  <c r="J7" i="1" s="1"/>
  <c r="H9" i="1"/>
  <c r="J9" i="1" s="1"/>
  <c r="H8" i="1"/>
  <c r="J8" i="1" s="1"/>
  <c r="I7" i="2" l="1"/>
  <c r="H7" i="2"/>
  <c r="J7" i="2" s="1"/>
  <c r="H11" i="1" l="1"/>
  <c r="J11" i="1" s="1"/>
  <c r="H10" i="1"/>
  <c r="J10" i="1" s="1"/>
  <c r="H14" i="1"/>
  <c r="J14" i="1" s="1"/>
  <c r="H7" i="3"/>
  <c r="J7" i="3" s="1"/>
  <c r="H8" i="2"/>
  <c r="J8" i="2" s="1"/>
  <c r="H16" i="1" l="1"/>
  <c r="J16" i="1" s="1"/>
  <c r="H15" i="1"/>
  <c r="J15" i="1" s="1"/>
  <c r="H13" i="1"/>
  <c r="J13" i="1" s="1"/>
  <c r="H18" i="1"/>
  <c r="J18" i="1" s="1"/>
  <c r="H17" i="1"/>
  <c r="J17" i="1" s="1"/>
  <c r="H9" i="2"/>
  <c r="J9" i="2" s="1"/>
  <c r="H10" i="2"/>
  <c r="J10" i="2" s="1"/>
  <c r="H12" i="1"/>
  <c r="J12" i="1" s="1"/>
  <c r="H19" i="1" l="1"/>
  <c r="J19" i="1" s="1"/>
  <c r="H24" i="1" l="1"/>
  <c r="J24" i="1" s="1"/>
  <c r="H23" i="1"/>
  <c r="J23" i="1" s="1"/>
  <c r="H22" i="1"/>
  <c r="J22" i="1" s="1"/>
  <c r="H21" i="1"/>
  <c r="J21" i="1" s="1"/>
  <c r="H20" i="1"/>
  <c r="J20" i="1" s="1"/>
  <c r="H8" i="3"/>
  <c r="J8" i="3" s="1"/>
  <c r="H11" i="2"/>
  <c r="J11" i="2" s="1"/>
  <c r="H26" i="1" l="1"/>
  <c r="J26" i="1" s="1"/>
  <c r="H25" i="1"/>
  <c r="J25" i="1" s="1"/>
  <c r="H27" i="1" l="1"/>
  <c r="J27" i="1" s="1"/>
  <c r="H12" i="2"/>
  <c r="J12" i="2" s="1"/>
  <c r="H9" i="3"/>
  <c r="J9" i="3" s="1"/>
  <c r="H32" i="1" l="1"/>
  <c r="J32" i="1" s="1"/>
  <c r="H31" i="1"/>
  <c r="J31" i="1" s="1"/>
  <c r="H29" i="1"/>
  <c r="J29" i="1" s="1"/>
  <c r="H28" i="1"/>
  <c r="J28" i="1" s="1"/>
  <c r="H11" i="3"/>
  <c r="J11" i="3" s="1"/>
  <c r="H10" i="3"/>
  <c r="J10" i="3" s="1"/>
  <c r="H13" i="2"/>
  <c r="J13" i="2" s="1"/>
  <c r="H34" i="1" l="1"/>
  <c r="J34" i="1" s="1"/>
  <c r="H33" i="1"/>
  <c r="J33" i="1" s="1"/>
  <c r="H14" i="2"/>
  <c r="J14" i="2" s="1"/>
  <c r="H36" i="1" l="1"/>
  <c r="J36" i="1" s="1"/>
  <c r="H35" i="1"/>
  <c r="J35" i="1" s="1"/>
  <c r="H37" i="1"/>
  <c r="J37" i="1" s="1"/>
  <c r="H16" i="2"/>
  <c r="J16" i="2" s="1"/>
  <c r="H17" i="2" l="1"/>
  <c r="J17" i="2" s="1"/>
  <c r="H40" i="1"/>
  <c r="H41" i="1"/>
  <c r="J41" i="1" s="1"/>
  <c r="H39" i="1"/>
  <c r="J39" i="1" s="1"/>
  <c r="H44" i="1"/>
  <c r="J44" i="1" s="1"/>
  <c r="J40" i="1" l="1"/>
  <c r="H43" i="1"/>
  <c r="J43" i="1" s="1"/>
  <c r="H45" i="1"/>
  <c r="J45" i="1" s="1"/>
  <c r="H18" i="2"/>
  <c r="J18" i="2" s="1"/>
  <c r="H42" i="1"/>
  <c r="J42" i="1" l="1"/>
  <c r="I46" i="1"/>
  <c r="H46" i="1"/>
  <c r="H49" i="1"/>
  <c r="J49" i="1" s="1"/>
  <c r="H47" i="1"/>
  <c r="J47" i="1" s="1"/>
  <c r="I48" i="1"/>
  <c r="H48" i="1"/>
  <c r="J46" i="1" l="1"/>
  <c r="J48" i="1"/>
  <c r="H20" i="2"/>
  <c r="J20" i="2" s="1"/>
  <c r="H51" i="1" l="1"/>
  <c r="J51" i="1" s="1"/>
  <c r="H50" i="1"/>
  <c r="J50" i="1" s="1"/>
  <c r="H55" i="1"/>
  <c r="J55" i="1" s="1"/>
  <c r="H54" i="1"/>
  <c r="J54" i="1" s="1"/>
  <c r="H53" i="1"/>
  <c r="J53" i="1" s="1"/>
  <c r="H21" i="2" l="1"/>
  <c r="J21" i="2" s="1"/>
  <c r="H22" i="2" l="1"/>
  <c r="J22" i="2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63" i="1"/>
  <c r="J63" i="1" s="1"/>
  <c r="H62" i="1"/>
  <c r="J62" i="1" s="1"/>
  <c r="H24" i="2" l="1"/>
  <c r="J24" i="2" s="1"/>
  <c r="H23" i="2"/>
  <c r="J23" i="2" s="1"/>
  <c r="H65" i="1" l="1"/>
  <c r="J65" i="1" s="1"/>
  <c r="H64" i="1"/>
  <c r="J64" i="1" s="1"/>
  <c r="H68" i="1" l="1"/>
  <c r="J68" i="1" s="1"/>
  <c r="H67" i="1"/>
  <c r="J67" i="1" s="1"/>
  <c r="H25" i="2"/>
  <c r="J25" i="2" s="1"/>
  <c r="I69" i="1" l="1"/>
  <c r="H69" i="1"/>
  <c r="H70" i="1"/>
  <c r="J70" i="1" s="1"/>
  <c r="I26" i="2"/>
  <c r="H26" i="2"/>
  <c r="J26" i="2" s="1"/>
  <c r="J69" i="1" l="1"/>
  <c r="H72" i="1"/>
  <c r="J72" i="1" s="1"/>
  <c r="H71" i="1"/>
  <c r="J71" i="1" s="1"/>
  <c r="H27" i="2"/>
  <c r="J27" i="2" s="1"/>
  <c r="H75" i="1" l="1"/>
  <c r="J75" i="1" s="1"/>
  <c r="H74" i="1"/>
  <c r="J74" i="1" s="1"/>
  <c r="H73" i="1"/>
  <c r="J73" i="1" s="1"/>
  <c r="H78" i="1"/>
  <c r="J78" i="1" s="1"/>
  <c r="H28" i="2"/>
  <c r="J28" i="2" s="1"/>
  <c r="H77" i="1" l="1"/>
  <c r="J77" i="1" s="1"/>
  <c r="H76" i="1"/>
  <c r="J76" i="1" s="1"/>
  <c r="H80" i="1"/>
  <c r="J80" i="1" s="1"/>
  <c r="H29" i="2"/>
  <c r="J29" i="2" s="1"/>
  <c r="H81" i="1" l="1"/>
  <c r="J81" i="1" s="1"/>
  <c r="H79" i="1"/>
  <c r="J79" i="1" s="1"/>
  <c r="H84" i="1"/>
  <c r="J84" i="1" s="1"/>
  <c r="H30" i="2"/>
  <c r="J30" i="2" s="1"/>
  <c r="H31" i="2" l="1"/>
  <c r="J31" i="2" s="1"/>
  <c r="H83" i="1"/>
  <c r="J83" i="1" s="1"/>
  <c r="H82" i="1"/>
  <c r="J82" i="1" s="1"/>
  <c r="H86" i="1"/>
  <c r="J86" i="1" s="1"/>
  <c r="H87" i="1" l="1"/>
  <c r="J87" i="1" s="1"/>
  <c r="H85" i="1"/>
  <c r="J85" i="1" s="1"/>
  <c r="H89" i="1"/>
  <c r="J89" i="1" s="1"/>
  <c r="H91" i="1" l="1"/>
  <c r="J91" i="1" s="1"/>
  <c r="I92" i="1"/>
  <c r="H92" i="1"/>
  <c r="H93" i="1"/>
  <c r="J93" i="1" s="1"/>
  <c r="H90" i="1"/>
  <c r="J90" i="1" s="1"/>
  <c r="H88" i="1"/>
  <c r="J88" i="1" s="1"/>
  <c r="H34" i="2"/>
  <c r="J34" i="2" s="1"/>
  <c r="H33" i="2"/>
  <c r="J33" i="2" s="1"/>
  <c r="J92" i="1" l="1"/>
  <c r="H35" i="2"/>
  <c r="J35" i="2" s="1"/>
  <c r="H96" i="1"/>
  <c r="J96" i="1" s="1"/>
  <c r="H95" i="1"/>
  <c r="J95" i="1" s="1"/>
  <c r="H94" i="1"/>
  <c r="J94" i="1" s="1"/>
  <c r="H97" i="1" l="1"/>
  <c r="J97" i="1" s="1"/>
  <c r="H99" i="1" l="1"/>
  <c r="J99" i="1" s="1"/>
  <c r="H98" i="1"/>
  <c r="J98" i="1" s="1"/>
  <c r="H112" i="1" l="1"/>
  <c r="J112" i="1" s="1"/>
  <c r="H110" i="1"/>
  <c r="J110" i="1" s="1"/>
  <c r="H109" i="1"/>
  <c r="J109" i="1" s="1"/>
  <c r="H37" i="2"/>
  <c r="J37" i="2" s="1"/>
  <c r="H108" i="1"/>
  <c r="J108" i="1" s="1"/>
  <c r="H107" i="1"/>
  <c r="J107" i="1" s="1"/>
  <c r="H106" i="1"/>
  <c r="J106" i="1" s="1"/>
  <c r="H105" i="1"/>
  <c r="J105" i="1" s="1"/>
  <c r="H104" i="1"/>
  <c r="I102" i="1"/>
  <c r="H102" i="1"/>
  <c r="H103" i="1"/>
  <c r="J103" i="1" s="1"/>
  <c r="H101" i="1"/>
  <c r="J101" i="1" s="1"/>
  <c r="J102" i="1" l="1"/>
  <c r="J104" i="1"/>
  <c r="H114" i="1"/>
  <c r="J114" i="1" s="1"/>
  <c r="H113" i="1"/>
  <c r="J113" i="1" s="1"/>
  <c r="I38" i="2"/>
  <c r="H38" i="2"/>
  <c r="H39" i="2"/>
  <c r="J39" i="2" s="1"/>
  <c r="J38" i="2" l="1"/>
  <c r="H115" i="1"/>
  <c r="J115" i="1" s="1"/>
  <c r="H116" i="1" l="1"/>
  <c r="J116" i="1" s="1"/>
  <c r="H117" i="1"/>
  <c r="J117" i="1" s="1"/>
  <c r="H119" i="1"/>
  <c r="J119" i="1" s="1"/>
  <c r="H118" i="1"/>
  <c r="J118" i="1" s="1"/>
  <c r="H125" i="1" l="1"/>
  <c r="J125" i="1" s="1"/>
  <c r="H122" i="1"/>
  <c r="J122" i="1" s="1"/>
  <c r="H120" i="1"/>
  <c r="J120" i="1" s="1"/>
  <c r="H121" i="1" l="1"/>
  <c r="J121" i="1" s="1"/>
  <c r="H127" i="1" l="1"/>
  <c r="J127" i="1" s="1"/>
  <c r="H126" i="1"/>
  <c r="J126" i="1" s="1"/>
  <c r="H124" i="1" l="1"/>
  <c r="J124" i="1" s="1"/>
  <c r="H123" i="1"/>
  <c r="J123" i="1" s="1"/>
  <c r="H40" i="2"/>
  <c r="J40" i="2" s="1"/>
  <c r="J43" i="2" l="1"/>
  <c r="H41" i="2"/>
  <c r="J41" i="2" s="1"/>
  <c r="I42" i="2"/>
  <c r="H42" i="2"/>
  <c r="J42" i="2" l="1"/>
  <c r="H132" i="1"/>
  <c r="J132" i="1" s="1"/>
  <c r="H131" i="1"/>
  <c r="J131" i="1" s="1"/>
  <c r="H130" i="1"/>
  <c r="J130" i="1" s="1"/>
  <c r="H129" i="1"/>
  <c r="J129" i="1" s="1"/>
  <c r="H128" i="1"/>
  <c r="J128" i="1" s="1"/>
  <c r="H133" i="1" l="1"/>
  <c r="J133" i="1" s="1"/>
  <c r="H44" i="2"/>
  <c r="J44" i="2" s="1"/>
  <c r="H134" i="1" l="1"/>
  <c r="J134" i="1" s="1"/>
  <c r="H135" i="1"/>
  <c r="J135" i="1" s="1"/>
  <c r="H45" i="2"/>
  <c r="J45" i="2" s="1"/>
  <c r="H138" i="1"/>
  <c r="J138" i="1" s="1"/>
  <c r="H136" i="1" l="1"/>
  <c r="J136" i="1" s="1"/>
  <c r="H137" i="1" l="1"/>
  <c r="J137" i="1" s="1"/>
  <c r="H46" i="2" l="1"/>
  <c r="J46" i="2" s="1"/>
  <c r="H139" i="1"/>
  <c r="J139" i="1" s="1"/>
  <c r="H47" i="2"/>
  <c r="J47" i="2" s="1"/>
  <c r="I140" i="1"/>
  <c r="H140" i="1"/>
  <c r="J140" i="1" l="1"/>
  <c r="H141" i="1"/>
  <c r="J141" i="1" s="1"/>
  <c r="H145" i="1"/>
  <c r="J145" i="1" s="1"/>
  <c r="H144" i="1"/>
  <c r="J144" i="1" s="1"/>
  <c r="H48" i="2"/>
  <c r="J48" i="2" s="1"/>
  <c r="H146" i="1" l="1"/>
  <c r="J146" i="1" s="1"/>
  <c r="H147" i="1"/>
  <c r="J147" i="1" s="1"/>
  <c r="H142" i="1"/>
  <c r="J142" i="1" s="1"/>
  <c r="H143" i="1"/>
  <c r="J143" i="1" s="1"/>
  <c r="H49" i="2"/>
  <c r="J49" i="2" s="1"/>
  <c r="H50" i="2" l="1"/>
  <c r="J50" i="2" s="1"/>
  <c r="H51" i="2"/>
  <c r="J51" i="2" s="1"/>
  <c r="H148" i="1"/>
  <c r="J148" i="1" s="1"/>
  <c r="H149" i="1"/>
  <c r="J149" i="1" s="1"/>
  <c r="H152" i="1"/>
  <c r="J152" i="1" s="1"/>
  <c r="H151" i="1"/>
  <c r="J151" i="1" s="1"/>
  <c r="H150" i="1" l="1"/>
  <c r="J150" i="1" s="1"/>
  <c r="H156" i="1"/>
  <c r="J156" i="1" s="1"/>
  <c r="H53" i="2"/>
  <c r="J53" i="2" s="1"/>
  <c r="H155" i="1" l="1"/>
  <c r="J155" i="1" s="1"/>
  <c r="H154" i="1"/>
  <c r="J154" i="1" s="1"/>
  <c r="H157" i="1" l="1"/>
  <c r="J157" i="1" s="1"/>
  <c r="H54" i="2" l="1"/>
  <c r="J54" i="2" s="1"/>
  <c r="H159" i="1" l="1"/>
  <c r="J159" i="1" s="1"/>
  <c r="H158" i="1"/>
  <c r="J158" i="1" s="1"/>
  <c r="H55" i="2"/>
  <c r="J55" i="2" s="1"/>
  <c r="H56" i="2"/>
  <c r="J56" i="2" s="1"/>
  <c r="H161" i="1"/>
  <c r="J161" i="1" s="1"/>
  <c r="H160" i="1"/>
  <c r="J160" i="1" s="1"/>
  <c r="H16" i="3" l="1"/>
  <c r="J16" i="3" s="1"/>
  <c r="H15" i="3"/>
  <c r="J15" i="3" s="1"/>
  <c r="H14" i="3"/>
  <c r="J14" i="3" s="1"/>
  <c r="H13" i="3"/>
  <c r="J13" i="3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I58" i="2"/>
  <c r="H58" i="2"/>
  <c r="H57" i="2"/>
  <c r="J57" i="2" s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J58" i="2" l="1"/>
  <c r="J185" i="1"/>
  <c r="J192" i="1"/>
  <c r="J168" i="1"/>
  <c r="J163" i="1"/>
  <c r="H21" i="3"/>
  <c r="J21" i="3" s="1"/>
  <c r="H20" i="3"/>
  <c r="J20" i="3" s="1"/>
  <c r="H19" i="3"/>
  <c r="J19" i="3" s="1"/>
  <c r="H18" i="3"/>
  <c r="J18" i="3" s="1"/>
  <c r="H22" i="3"/>
  <c r="J22" i="3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0" i="2"/>
  <c r="J70" i="2" s="1"/>
  <c r="H69" i="2"/>
  <c r="J69" i="2" s="1"/>
  <c r="H68" i="2"/>
  <c r="J68" i="2" s="1"/>
  <c r="H67" i="2"/>
  <c r="J67" i="2" s="1"/>
  <c r="H66" i="2"/>
  <c r="J66" i="2" s="1"/>
  <c r="H80" i="2"/>
  <c r="J80" i="2" s="1"/>
  <c r="H81" i="2"/>
  <c r="J81" i="2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I259" i="1"/>
  <c r="H260" i="1"/>
  <c r="I260" i="1"/>
  <c r="H261" i="1"/>
  <c r="I261" i="1"/>
  <c r="H262" i="1"/>
  <c r="J262" i="1" s="1"/>
  <c r="H263" i="1"/>
  <c r="I263" i="1"/>
  <c r="H264" i="1"/>
  <c r="J264" i="1" s="1"/>
  <c r="H265" i="1"/>
  <c r="I265" i="1"/>
  <c r="H266" i="1"/>
  <c r="I266" i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I274" i="1"/>
  <c r="H275" i="1"/>
  <c r="J275" i="1" s="1"/>
  <c r="H276" i="1"/>
  <c r="J276" i="1" s="1"/>
  <c r="H277" i="1"/>
  <c r="J277" i="1" s="1"/>
  <c r="H279" i="1"/>
  <c r="J279" i="1" s="1"/>
  <c r="H280" i="1"/>
  <c r="J280" i="1" s="1"/>
  <c r="H281" i="1"/>
  <c r="I281" i="1"/>
  <c r="H282" i="1"/>
  <c r="J282" i="1" s="1"/>
  <c r="H283" i="1"/>
  <c r="J283" i="1" s="1"/>
  <c r="H284" i="1"/>
  <c r="I284" i="1"/>
  <c r="H285" i="1"/>
  <c r="J285" i="1" s="1"/>
  <c r="J274" i="1" l="1"/>
  <c r="J259" i="1"/>
  <c r="J224" i="1"/>
  <c r="J227" i="1"/>
  <c r="J284" i="1"/>
  <c r="J281" i="1"/>
  <c r="J263" i="1"/>
  <c r="J260" i="1"/>
  <c r="J266" i="1"/>
  <c r="J261" i="1"/>
  <c r="J265" i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24" i="3"/>
  <c r="J24" i="3" s="1"/>
  <c r="H23" i="3"/>
  <c r="J23" i="3" s="1"/>
  <c r="H93" i="2" l="1"/>
  <c r="J93" i="2" s="1"/>
  <c r="H90" i="2"/>
  <c r="J90" i="2" s="1"/>
  <c r="I89" i="2"/>
  <c r="H89" i="2"/>
  <c r="H28" i="3"/>
  <c r="J28" i="3" s="1"/>
  <c r="H26" i="3"/>
  <c r="J26" i="3" s="1"/>
  <c r="H25" i="3"/>
  <c r="J25" i="3" s="1"/>
  <c r="H32" i="3"/>
  <c r="J32" i="3" s="1"/>
  <c r="H31" i="3"/>
  <c r="J31" i="3" s="1"/>
  <c r="H30" i="3"/>
  <c r="J30" i="3" s="1"/>
  <c r="H29" i="3"/>
  <c r="J29" i="3" s="1"/>
  <c r="H97" i="2"/>
  <c r="J97" i="2" s="1"/>
  <c r="H96" i="2"/>
  <c r="J96" i="2" s="1"/>
  <c r="H95" i="2"/>
  <c r="J95" i="2" s="1"/>
  <c r="H94" i="2"/>
  <c r="J94" i="2" s="1"/>
  <c r="H92" i="2"/>
  <c r="J92" i="2" s="1"/>
  <c r="I294" i="1"/>
  <c r="H294" i="1"/>
  <c r="I293" i="1"/>
  <c r="H293" i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96" i="1"/>
  <c r="J296" i="1" s="1"/>
  <c r="H295" i="1"/>
  <c r="J295" i="1" s="1"/>
  <c r="H98" i="2"/>
  <c r="J98" i="2" s="1"/>
  <c r="H297" i="1"/>
  <c r="J297" i="1" s="1"/>
  <c r="H299" i="1"/>
  <c r="H298" i="1"/>
  <c r="H99" i="2"/>
  <c r="J99" i="2" s="1"/>
  <c r="H33" i="3"/>
  <c r="J33" i="3" s="1"/>
  <c r="I300" i="1"/>
  <c r="H300" i="1"/>
  <c r="I100" i="2"/>
  <c r="H100" i="2"/>
  <c r="H35" i="3"/>
  <c r="J35" i="3" s="1"/>
  <c r="H34" i="3"/>
  <c r="J34" i="3" s="1"/>
  <c r="H301" i="1"/>
  <c r="J301" i="1" s="1"/>
  <c r="H302" i="1"/>
  <c r="J302" i="1" s="1"/>
  <c r="H303" i="1"/>
  <c r="J303" i="1" s="1"/>
  <c r="H304" i="1"/>
  <c r="J304" i="1" s="1"/>
  <c r="J290" i="1" l="1"/>
  <c r="J293" i="1"/>
  <c r="J294" i="1"/>
  <c r="J89" i="2"/>
  <c r="J100" i="2"/>
  <c r="J289" i="1"/>
  <c r="J298" i="1"/>
  <c r="J299" i="1"/>
  <c r="J300" i="1"/>
  <c r="H101" i="2"/>
  <c r="J101" i="2" s="1"/>
  <c r="I305" i="1" l="1"/>
  <c r="H305" i="1"/>
  <c r="H102" i="2"/>
  <c r="J102" i="2" s="1"/>
  <c r="J305" i="1" l="1"/>
  <c r="H36" i="3"/>
  <c r="J36" i="3" s="1"/>
  <c r="H306" i="1"/>
  <c r="J306" i="1" s="1"/>
  <c r="H308" i="1" l="1"/>
  <c r="J308" i="1" s="1"/>
  <c r="H307" i="1"/>
  <c r="J307" i="1" s="1"/>
  <c r="H309" i="1"/>
  <c r="J309" i="1" s="1"/>
  <c r="H311" i="1"/>
  <c r="J311" i="1" s="1"/>
  <c r="H310" i="1"/>
  <c r="J310" i="1" s="1"/>
  <c r="H103" i="2"/>
  <c r="J103" i="2" s="1"/>
  <c r="H37" i="3"/>
  <c r="J37" i="3" s="1"/>
  <c r="H38" i="3" l="1"/>
  <c r="J38" i="3" s="1"/>
  <c r="H104" i="2" l="1"/>
  <c r="J104" i="2" s="1"/>
  <c r="H313" i="1"/>
  <c r="J313" i="1" s="1"/>
  <c r="H312" i="1"/>
  <c r="J312" i="1" s="1"/>
  <c r="H314" i="1"/>
  <c r="J314" i="1" s="1"/>
  <c r="H39" i="3" l="1"/>
  <c r="J39" i="3" s="1"/>
  <c r="I315" i="1" l="1"/>
  <c r="H315" i="1"/>
  <c r="H316" i="1"/>
  <c r="H105" i="2"/>
  <c r="J105" i="2" s="1"/>
  <c r="J315" i="1" l="1"/>
  <c r="J316" i="1"/>
  <c r="H317" i="1"/>
  <c r="J317" i="1" s="1"/>
  <c r="H106" i="2" l="1"/>
  <c r="J106" i="2" s="1"/>
  <c r="I318" i="1" l="1"/>
  <c r="H318" i="1"/>
  <c r="I40" i="3"/>
  <c r="H40" i="3"/>
  <c r="H107" i="2"/>
  <c r="J107" i="2" s="1"/>
  <c r="H319" i="1"/>
  <c r="J319" i="1" s="1"/>
  <c r="J40" i="3" l="1"/>
  <c r="J318" i="1"/>
  <c r="H320" i="1"/>
  <c r="H321" i="1"/>
  <c r="J321" i="1" s="1"/>
  <c r="H322" i="1"/>
  <c r="I322" i="1"/>
  <c r="J320" i="1" l="1"/>
  <c r="J322" i="1"/>
  <c r="H108" i="2"/>
  <c r="J108" i="2" l="1"/>
  <c r="H41" i="3"/>
  <c r="J41" i="3" s="1"/>
  <c r="I324" i="1" l="1"/>
  <c r="H324" i="1"/>
  <c r="I323" i="1"/>
  <c r="H323" i="1"/>
  <c r="H109" i="2"/>
  <c r="J109" i="2" s="1"/>
  <c r="H42" i="3"/>
  <c r="J42" i="3" s="1"/>
  <c r="J323" i="1" l="1"/>
  <c r="J324" i="1"/>
  <c r="H327" i="1"/>
  <c r="J327" i="1" s="1"/>
  <c r="H43" i="3"/>
  <c r="J43" i="3" s="1"/>
  <c r="I110" i="2"/>
  <c r="H110" i="2"/>
  <c r="H330" i="1"/>
  <c r="J330" i="1" s="1"/>
  <c r="H326" i="1"/>
  <c r="H325" i="1"/>
  <c r="J325" i="1" s="1"/>
  <c r="I331" i="1"/>
  <c r="H331" i="1"/>
  <c r="J110" i="2" l="1"/>
  <c r="J326" i="1"/>
  <c r="J331" i="1"/>
  <c r="H329" i="1"/>
  <c r="I328" i="1"/>
  <c r="H328" i="1"/>
  <c r="H111" i="2"/>
  <c r="J111" i="2" s="1"/>
  <c r="H334" i="1"/>
  <c r="I333" i="1"/>
  <c r="H333" i="1"/>
  <c r="I332" i="1"/>
  <c r="H332" i="1"/>
  <c r="H112" i="2"/>
  <c r="J112" i="2" s="1"/>
  <c r="J328" i="1" l="1"/>
  <c r="J329" i="1"/>
  <c r="J334" i="1"/>
  <c r="J333" i="1"/>
  <c r="J332" i="1"/>
  <c r="H337" i="1"/>
  <c r="J337" i="1" s="1"/>
  <c r="I336" i="1"/>
  <c r="H336" i="1"/>
  <c r="I335" i="1"/>
  <c r="H335" i="1"/>
  <c r="I341" i="1"/>
  <c r="H341" i="1"/>
  <c r="I114" i="2"/>
  <c r="H114" i="2"/>
  <c r="H115" i="2"/>
  <c r="J115" i="2" s="1"/>
  <c r="H339" i="1"/>
  <c r="H342" i="1"/>
  <c r="I340" i="1"/>
  <c r="H340" i="1"/>
  <c r="I345" i="1"/>
  <c r="H345" i="1"/>
  <c r="H344" i="1"/>
  <c r="J344" i="1" s="1"/>
  <c r="I343" i="1"/>
  <c r="H343" i="1"/>
  <c r="H346" i="1"/>
  <c r="J346" i="1" s="1"/>
  <c r="H348" i="1"/>
  <c r="J348" i="1" s="1"/>
  <c r="H349" i="1"/>
  <c r="J349" i="1" s="1"/>
  <c r="H347" i="1"/>
  <c r="J347" i="1" s="1"/>
  <c r="H352" i="1"/>
  <c r="J352" i="1" s="1"/>
  <c r="I351" i="1"/>
  <c r="H351" i="1"/>
  <c r="H350" i="1"/>
  <c r="H116" i="2"/>
  <c r="J116" i="2" s="1"/>
  <c r="I117" i="2"/>
  <c r="H117" i="2"/>
  <c r="H354" i="1"/>
  <c r="J354" i="1" s="1"/>
  <c r="I353" i="1"/>
  <c r="H353" i="1"/>
  <c r="H355" i="1"/>
  <c r="J355" i="1" s="1"/>
  <c r="H119" i="2"/>
  <c r="J119" i="2" s="1"/>
  <c r="H366" i="1"/>
  <c r="J366" i="1" s="1"/>
  <c r="H357" i="1"/>
  <c r="I357" i="1"/>
  <c r="I356" i="1"/>
  <c r="H356" i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118" i="2"/>
  <c r="J118" i="2" s="1"/>
  <c r="H364" i="1"/>
  <c r="J364" i="1" s="1"/>
  <c r="J341" i="1" l="1"/>
  <c r="J345" i="1"/>
  <c r="J117" i="2"/>
  <c r="J336" i="1"/>
  <c r="J335" i="1"/>
  <c r="J114" i="2"/>
  <c r="J340" i="1"/>
  <c r="J342" i="1"/>
  <c r="J339" i="1"/>
  <c r="J353" i="1"/>
  <c r="J351" i="1"/>
  <c r="J343" i="1"/>
  <c r="J350" i="1"/>
  <c r="J357" i="1"/>
  <c r="J356" i="1"/>
  <c r="I365" i="1"/>
  <c r="H365" i="1"/>
  <c r="H367" i="1"/>
  <c r="H368" i="1"/>
  <c r="J368" i="1" s="1"/>
  <c r="H120" i="2"/>
  <c r="J120" i="2" s="1"/>
  <c r="H369" i="1"/>
  <c r="J369" i="1" s="1"/>
  <c r="J365" i="1" l="1"/>
  <c r="J367" i="1"/>
  <c r="H371" i="1"/>
  <c r="J371" i="1" s="1"/>
  <c r="I370" i="1"/>
  <c r="H370" i="1"/>
  <c r="I372" i="1"/>
  <c r="H372" i="1"/>
  <c r="H121" i="2"/>
  <c r="J121" i="2" s="1"/>
  <c r="J370" i="1" l="1"/>
  <c r="J372" i="1"/>
  <c r="H122" i="2"/>
  <c r="J122" i="2" s="1"/>
  <c r="I374" i="1"/>
  <c r="H374" i="1"/>
  <c r="H373" i="1"/>
  <c r="J373" i="1" s="1"/>
  <c r="J374" i="1" l="1"/>
  <c r="I123" i="2"/>
  <c r="H123" i="2"/>
  <c r="J123" i="2" l="1"/>
  <c r="H124" i="2"/>
  <c r="J124" i="2" s="1"/>
  <c r="H375" i="1"/>
  <c r="J375" i="1" s="1"/>
  <c r="H376" i="1"/>
  <c r="J376" i="1" s="1"/>
  <c r="H378" i="1" l="1"/>
  <c r="J378" i="1" s="1"/>
  <c r="H377" i="1"/>
  <c r="J377" i="1" s="1"/>
  <c r="I380" i="1"/>
  <c r="H380" i="1"/>
  <c r="H379" i="1"/>
  <c r="J379" i="1" s="1"/>
  <c r="J380" i="1" l="1"/>
  <c r="H381" i="1"/>
  <c r="J381" i="1" s="1"/>
  <c r="H382" i="1"/>
  <c r="J382" i="1" s="1"/>
  <c r="H383" i="1" l="1"/>
  <c r="J383" i="1" s="1"/>
  <c r="H385" i="1"/>
  <c r="J385" i="1" s="1"/>
  <c r="H384" i="1" l="1"/>
  <c r="J384" i="1" s="1"/>
  <c r="H386" i="1"/>
  <c r="J386" i="1" s="1"/>
  <c r="H389" i="1"/>
  <c r="J389" i="1" s="1"/>
  <c r="H388" i="1"/>
  <c r="J388" i="1" s="1"/>
  <c r="H387" i="1"/>
  <c r="J387" i="1" s="1"/>
  <c r="H125" i="2"/>
  <c r="J125" i="2" s="1"/>
  <c r="H393" i="1"/>
  <c r="J393" i="1" s="1"/>
  <c r="H126" i="2" l="1"/>
  <c r="J126" i="2" s="1"/>
  <c r="H128" i="2"/>
  <c r="J128" i="2" s="1"/>
  <c r="H129" i="2"/>
  <c r="J129" i="2" s="1"/>
  <c r="H392" i="1"/>
  <c r="J392" i="1" s="1"/>
  <c r="H391" i="1"/>
  <c r="J391" i="1" s="1"/>
  <c r="H390" i="1"/>
  <c r="J390" i="1" s="1"/>
  <c r="H398" i="1"/>
  <c r="J398" i="1" s="1"/>
  <c r="H397" i="1"/>
  <c r="J397" i="1" s="1"/>
  <c r="H396" i="1" l="1"/>
  <c r="J396" i="1" s="1"/>
  <c r="H395" i="1"/>
  <c r="J395" i="1" s="1"/>
  <c r="I401" i="1" l="1"/>
  <c r="H401" i="1"/>
  <c r="J401" i="1" l="1"/>
  <c r="H46" i="3"/>
  <c r="J46" i="3" s="1"/>
  <c r="H404" i="1"/>
  <c r="J404" i="1" s="1"/>
  <c r="H403" i="1"/>
  <c r="J403" i="1" s="1"/>
  <c r="H400" i="1"/>
  <c r="J400" i="1" s="1"/>
  <c r="H399" i="1"/>
  <c r="J399" i="1" s="1"/>
  <c r="H45" i="3" l="1"/>
  <c r="J45" i="3" s="1"/>
  <c r="I407" i="1"/>
  <c r="H407" i="1"/>
  <c r="H408" i="1"/>
  <c r="J408" i="1" s="1"/>
  <c r="H402" i="1"/>
  <c r="J407" i="1" l="1"/>
  <c r="J402" i="1"/>
  <c r="H130" i="2"/>
  <c r="J130" i="2" s="1"/>
  <c r="H131" i="2"/>
  <c r="J131" i="2" s="1"/>
  <c r="H406" i="1" l="1"/>
  <c r="J406" i="1" s="1"/>
  <c r="H405" i="1"/>
  <c r="H409" i="1"/>
  <c r="J409" i="1" s="1"/>
  <c r="J405" i="1" l="1"/>
  <c r="I410" i="1"/>
  <c r="H410" i="1"/>
  <c r="J410" i="1" l="1"/>
  <c r="H133" i="2"/>
  <c r="J133" i="2" s="1"/>
  <c r="H411" i="1" l="1"/>
  <c r="J411" i="1" s="1"/>
  <c r="H414" i="1" l="1"/>
  <c r="I415" i="1"/>
  <c r="H415" i="1"/>
  <c r="H413" i="1"/>
  <c r="J413" i="1" s="1"/>
  <c r="H412" i="1"/>
  <c r="J412" i="1" s="1"/>
  <c r="H132" i="2"/>
  <c r="J132" i="2" s="1"/>
  <c r="H47" i="3"/>
  <c r="H417" i="1"/>
  <c r="J417" i="1" s="1"/>
  <c r="H416" i="1"/>
  <c r="J416" i="1" s="1"/>
  <c r="J414" i="1" l="1"/>
  <c r="J415" i="1"/>
  <c r="J47" i="3"/>
  <c r="H135" i="2"/>
  <c r="J135" i="2" s="1"/>
  <c r="I418" i="1"/>
  <c r="H418" i="1"/>
  <c r="H419" i="1"/>
  <c r="J419" i="1" s="1"/>
  <c r="H134" i="2"/>
  <c r="J134" i="2" s="1"/>
  <c r="J418" i="1" l="1"/>
  <c r="H420" i="1"/>
  <c r="I421" i="1"/>
  <c r="H421" i="1"/>
  <c r="H422" i="1"/>
  <c r="J422" i="1" s="1"/>
  <c r="J421" i="1" l="1"/>
  <c r="J420" i="1"/>
  <c r="H136" i="2"/>
  <c r="J136" i="2" s="1"/>
  <c r="H423" i="1"/>
  <c r="J423" i="1" s="1"/>
  <c r="H425" i="1"/>
  <c r="J425" i="1" s="1"/>
  <c r="H424" i="1"/>
  <c r="J424" i="1" s="1"/>
  <c r="I428" i="1"/>
  <c r="H428" i="1"/>
  <c r="J428" i="1" l="1"/>
  <c r="H426" i="1"/>
  <c r="J426" i="1" s="1"/>
  <c r="H137" i="2"/>
  <c r="J137" i="2" s="1"/>
  <c r="H48" i="3"/>
  <c r="J48" i="3" s="1"/>
  <c r="H427" i="1"/>
  <c r="J427" i="1" l="1"/>
  <c r="H429" i="1" l="1"/>
  <c r="J429" i="1" l="1"/>
  <c r="H138" i="2"/>
  <c r="J138" i="2" s="1"/>
  <c r="H49" i="3"/>
  <c r="J49" i="3" s="1"/>
  <c r="H432" i="1"/>
  <c r="J432" i="1" s="1"/>
  <c r="I430" i="1" l="1"/>
  <c r="H430" i="1"/>
  <c r="I431" i="1"/>
  <c r="H431" i="1"/>
  <c r="J430" i="1" l="1"/>
  <c r="J431" i="1"/>
  <c r="H50" i="3"/>
  <c r="J50" i="3" s="1"/>
  <c r="I51" i="3"/>
  <c r="H51" i="3"/>
  <c r="J51" i="3" l="1"/>
  <c r="H433" i="1"/>
  <c r="J433" i="1" s="1"/>
  <c r="H434" i="1"/>
  <c r="I435" i="1"/>
  <c r="H435" i="1"/>
  <c r="H437" i="1"/>
  <c r="J437" i="1" s="1"/>
  <c r="H436" i="1"/>
  <c r="J436" i="1" s="1"/>
  <c r="I139" i="2"/>
  <c r="H139" i="2"/>
  <c r="H52" i="3"/>
  <c r="J52" i="3" s="1"/>
  <c r="J435" i="1" l="1"/>
  <c r="J434" i="1"/>
  <c r="J139" i="2"/>
  <c r="H445" i="1"/>
  <c r="J445" i="1" s="1"/>
  <c r="H439" i="1"/>
  <c r="J439" i="1" s="1"/>
  <c r="H438" i="1"/>
  <c r="J438" i="1" s="1"/>
  <c r="H53" i="3"/>
  <c r="J53" i="3" s="1"/>
  <c r="H140" i="2"/>
  <c r="J140" i="2" s="1"/>
  <c r="I141" i="2" l="1"/>
  <c r="H141" i="2"/>
  <c r="J141" i="2" l="1"/>
  <c r="H444" i="1"/>
  <c r="J444" i="1" s="1"/>
  <c r="H54" i="3"/>
  <c r="J54" i="3" s="1"/>
  <c r="H142" i="2"/>
  <c r="H440" i="1"/>
  <c r="J440" i="1" s="1"/>
  <c r="H441" i="1"/>
  <c r="J441" i="1" s="1"/>
  <c r="H442" i="1"/>
  <c r="J442" i="1" s="1"/>
  <c r="H443" i="1"/>
  <c r="H447" i="1"/>
  <c r="H446" i="1"/>
  <c r="I448" i="1"/>
  <c r="H448" i="1"/>
  <c r="H449" i="1"/>
  <c r="J449" i="1" s="1"/>
  <c r="J448" i="1" l="1"/>
  <c r="J142" i="2"/>
  <c r="J443" i="1"/>
  <c r="J447" i="1"/>
  <c r="J446" i="1"/>
  <c r="H143" i="2"/>
  <c r="H55" i="3"/>
  <c r="J55" i="3" s="1"/>
  <c r="H450" i="1" l="1"/>
  <c r="J450" i="1" s="1"/>
  <c r="H451" i="1"/>
  <c r="J451" i="1" s="1"/>
  <c r="H452" i="1"/>
  <c r="J452" i="1" s="1"/>
  <c r="H455" i="1" l="1"/>
  <c r="J455" i="1" s="1"/>
  <c r="I454" i="1"/>
  <c r="H454" i="1"/>
  <c r="H56" i="3"/>
  <c r="J56" i="3" s="1"/>
  <c r="H144" i="2"/>
  <c r="J144" i="2" s="1"/>
  <c r="I456" i="1"/>
  <c r="H456" i="1"/>
  <c r="I143" i="2"/>
  <c r="J143" i="2" s="1"/>
  <c r="H453" i="1"/>
  <c r="J453" i="1" s="1"/>
  <c r="J456" i="1" l="1"/>
  <c r="J454" i="1"/>
  <c r="H458" i="1"/>
  <c r="J458" i="1" s="1"/>
  <c r="H459" i="1" l="1"/>
  <c r="J459" i="1" s="1"/>
  <c r="H57" i="3"/>
  <c r="J57" i="3" s="1"/>
  <c r="H457" i="1" l="1"/>
  <c r="J457" i="1" s="1"/>
  <c r="H460" i="1"/>
  <c r="J460" i="1" s="1"/>
  <c r="H145" i="2"/>
  <c r="H461" i="1"/>
  <c r="I58" i="3"/>
  <c r="H58" i="3"/>
  <c r="I146" i="2"/>
  <c r="H146" i="2"/>
  <c r="I465" i="1"/>
  <c r="H465" i="1"/>
  <c r="I464" i="1"/>
  <c r="H464" i="1"/>
  <c r="J146" i="2" l="1"/>
  <c r="J58" i="3"/>
  <c r="J464" i="1"/>
  <c r="J465" i="1"/>
  <c r="J145" i="2"/>
  <c r="J461" i="1"/>
  <c r="H59" i="3"/>
  <c r="J59" i="3" s="1"/>
  <c r="H466" i="1"/>
  <c r="J466" i="1" s="1"/>
  <c r="H463" i="1"/>
  <c r="J463" i="1" s="1"/>
  <c r="H462" i="1"/>
  <c r="J462" i="1" s="1"/>
  <c r="H147" i="2"/>
  <c r="J147" i="2" s="1"/>
  <c r="H467" i="1" l="1"/>
  <c r="J467" i="1" s="1"/>
  <c r="H469" i="1"/>
  <c r="J469" i="1" s="1"/>
  <c r="H468" i="1"/>
  <c r="J468" i="1" s="1"/>
  <c r="H148" i="2"/>
  <c r="J148" i="2" s="1"/>
  <c r="H149" i="2"/>
  <c r="J149" i="2" s="1"/>
  <c r="H151" i="2"/>
  <c r="J151" i="2" s="1"/>
  <c r="H471" i="1"/>
  <c r="J471" i="1" s="1"/>
  <c r="H470" i="1"/>
  <c r="J470" i="1" s="1"/>
  <c r="H475" i="1"/>
  <c r="J475" i="1" s="1"/>
  <c r="H474" i="1" l="1"/>
  <c r="J474" i="1" s="1"/>
  <c r="H473" i="1"/>
  <c r="J473" i="1" s="1"/>
  <c r="H61" i="3" l="1"/>
  <c r="J61" i="3" s="1"/>
  <c r="H478" i="1"/>
  <c r="H152" i="2"/>
  <c r="J152" i="2" s="1"/>
  <c r="H476" i="1"/>
  <c r="I477" i="1"/>
  <c r="H477" i="1"/>
  <c r="H482" i="1"/>
  <c r="J482" i="1" s="1"/>
  <c r="J477" i="1" l="1"/>
  <c r="J478" i="1"/>
  <c r="J476" i="1"/>
  <c r="I480" i="1"/>
  <c r="H480" i="1"/>
  <c r="J480" i="1" l="1"/>
  <c r="H479" i="1"/>
  <c r="J479" i="1" s="1"/>
  <c r="H481" i="1" l="1"/>
  <c r="J481" i="1" s="1"/>
  <c r="H153" i="2"/>
  <c r="J153" i="2" s="1"/>
  <c r="H488" i="1" l="1"/>
  <c r="J488" i="1" s="1"/>
  <c r="H485" i="1"/>
  <c r="J485" i="1" s="1"/>
  <c r="H483" i="1"/>
  <c r="J483" i="1" s="1"/>
  <c r="H484" i="1"/>
  <c r="J484" i="1" s="1"/>
  <c r="H154" i="2"/>
  <c r="J154" i="2" s="1"/>
  <c r="I155" i="2" l="1"/>
  <c r="H155" i="2"/>
  <c r="I487" i="1"/>
  <c r="H487" i="1"/>
  <c r="H486" i="1"/>
  <c r="J155" i="2" l="1"/>
  <c r="J486" i="1"/>
  <c r="J487" i="1"/>
  <c r="H491" i="1"/>
  <c r="I490" i="1"/>
  <c r="H490" i="1"/>
  <c r="I489" i="1"/>
  <c r="H489" i="1"/>
  <c r="H494" i="1"/>
  <c r="J494" i="1" s="1"/>
  <c r="H156" i="2"/>
  <c r="J156" i="2" s="1"/>
  <c r="J491" i="1" l="1"/>
  <c r="J490" i="1"/>
  <c r="J489" i="1"/>
  <c r="H157" i="2"/>
  <c r="J157" i="2" s="1"/>
  <c r="H493" i="1" l="1"/>
  <c r="J493" i="1" s="1"/>
  <c r="I492" i="1" l="1"/>
  <c r="H492" i="1"/>
  <c r="J492" i="1" l="1"/>
  <c r="I495" i="1"/>
  <c r="H495" i="1"/>
  <c r="H497" i="1"/>
  <c r="J497" i="1" s="1"/>
  <c r="H496" i="1"/>
  <c r="J496" i="1" s="1"/>
  <c r="H498" i="1"/>
  <c r="J498" i="1" s="1"/>
  <c r="H158" i="2"/>
  <c r="J158" i="2" s="1"/>
  <c r="H159" i="2"/>
  <c r="J159" i="2" s="1"/>
  <c r="J495" i="1" l="1"/>
  <c r="H500" i="1"/>
  <c r="J500" i="1" s="1"/>
  <c r="H499" i="1"/>
  <c r="J499" i="1" s="1"/>
  <c r="H502" i="1" l="1"/>
  <c r="J502" i="1" s="1"/>
  <c r="H161" i="2" l="1"/>
  <c r="J161" i="2" s="1"/>
  <c r="H160" i="2"/>
  <c r="J160" i="2" s="1"/>
  <c r="H501" i="1" l="1"/>
  <c r="J501" i="1" s="1"/>
  <c r="H503" i="1"/>
  <c r="J503" i="1" s="1"/>
  <c r="H506" i="1" l="1"/>
  <c r="H504" i="1"/>
  <c r="J504" i="1" s="1"/>
  <c r="I505" i="1"/>
  <c r="H505" i="1"/>
  <c r="H507" i="1"/>
  <c r="J507" i="1" s="1"/>
  <c r="H508" i="1"/>
  <c r="J508" i="1" s="1"/>
  <c r="J505" i="1" l="1"/>
  <c r="J506" i="1"/>
  <c r="H162" i="2"/>
  <c r="J162" i="2" s="1"/>
  <c r="H509" i="1" l="1"/>
  <c r="J509" i="1" s="1"/>
  <c r="H511" i="1" l="1"/>
  <c r="J511" i="1" s="1"/>
  <c r="H510" i="1"/>
  <c r="H512" i="1"/>
  <c r="J512" i="1" s="1"/>
  <c r="J510" i="1" l="1"/>
  <c r="H163" i="2"/>
  <c r="J163" i="2" s="1"/>
  <c r="I518" i="1"/>
  <c r="H518" i="1"/>
  <c r="I517" i="1"/>
  <c r="H517" i="1"/>
  <c r="I516" i="1"/>
  <c r="H516" i="1"/>
  <c r="H515" i="1"/>
  <c r="J515" i="1" s="1"/>
  <c r="H514" i="1"/>
  <c r="J514" i="1" s="1"/>
  <c r="H513" i="1"/>
  <c r="J513" i="1" s="1"/>
  <c r="J517" i="1" l="1"/>
  <c r="J518" i="1"/>
  <c r="J516" i="1"/>
  <c r="H521" i="1"/>
  <c r="J521" i="1" s="1"/>
  <c r="H520" i="1"/>
  <c r="J520" i="1" s="1"/>
  <c r="H63" i="3" l="1"/>
  <c r="J63" i="3" s="1"/>
  <c r="H165" i="2"/>
  <c r="J165" i="2" s="1"/>
  <c r="H167" i="2"/>
  <c r="J167" i="2" s="1"/>
  <c r="H164" i="2"/>
  <c r="J164" i="2" s="1"/>
  <c r="H528" i="1"/>
  <c r="J528" i="1" s="1"/>
  <c r="H527" i="1"/>
  <c r="J527" i="1" s="1"/>
  <c r="H525" i="1"/>
  <c r="J525" i="1" s="1"/>
  <c r="H524" i="1"/>
  <c r="J524" i="1" s="1"/>
  <c r="H523" i="1"/>
  <c r="J523" i="1" s="1"/>
  <c r="H522" i="1"/>
  <c r="J522" i="1" s="1"/>
  <c r="H519" i="1"/>
  <c r="J519" i="1" s="1"/>
  <c r="H531" i="1" l="1"/>
  <c r="J531" i="1" s="1"/>
  <c r="H168" i="2" l="1"/>
  <c r="J168" i="2" s="1"/>
  <c r="H530" i="1"/>
  <c r="J530" i="1" s="1"/>
  <c r="H534" i="1"/>
  <c r="J534" i="1" s="1"/>
  <c r="H529" i="1"/>
  <c r="J529" i="1" s="1"/>
  <c r="H541" i="1" l="1"/>
  <c r="J541" i="1" s="1"/>
  <c r="H542" i="1"/>
  <c r="I542" i="1"/>
  <c r="H539" i="1"/>
  <c r="J539" i="1" s="1"/>
  <c r="H540" i="1"/>
  <c r="J540" i="1" s="1"/>
  <c r="H535" i="1"/>
  <c r="J535" i="1" s="1"/>
  <c r="H537" i="1"/>
  <c r="J537" i="1" s="1"/>
  <c r="H532" i="1"/>
  <c r="J532" i="1" s="1"/>
  <c r="I533" i="1"/>
  <c r="H533" i="1"/>
  <c r="J533" i="1" l="1"/>
  <c r="J542" i="1"/>
  <c r="H536" i="1"/>
  <c r="J536" i="1" s="1"/>
  <c r="H169" i="2" l="1"/>
  <c r="J169" i="2" s="1"/>
  <c r="H538" i="1"/>
  <c r="J538" i="1" l="1"/>
  <c r="H64" i="3"/>
  <c r="J64" i="3" s="1"/>
  <c r="H545" i="1" l="1"/>
  <c r="J545" i="1" s="1"/>
  <c r="H546" i="1" l="1"/>
  <c r="J546" i="1" s="1"/>
  <c r="I543" i="1"/>
  <c r="H543" i="1"/>
  <c r="H544" i="1"/>
  <c r="J544" i="1" s="1"/>
  <c r="H170" i="2"/>
  <c r="J170" i="2" s="1"/>
  <c r="H65" i="3"/>
  <c r="J65" i="3" s="1"/>
  <c r="J543" i="1" l="1"/>
  <c r="H547" i="1"/>
  <c r="J547" i="1" s="1"/>
  <c r="I548" i="1"/>
  <c r="H548" i="1"/>
  <c r="H549" i="1"/>
  <c r="J549" i="1" s="1"/>
  <c r="H171" i="2"/>
  <c r="J171" i="2" s="1"/>
  <c r="J548" i="1" l="1"/>
  <c r="H172" i="2"/>
  <c r="J172" i="2" s="1"/>
  <c r="H551" i="1"/>
  <c r="J551" i="1" s="1"/>
  <c r="H550" i="1"/>
  <c r="J550" i="1" s="1"/>
  <c r="H552" i="1"/>
  <c r="J552" i="1" s="1"/>
  <c r="H173" i="2" l="1"/>
  <c r="J173" i="2" s="1"/>
  <c r="H563" i="1" l="1"/>
  <c r="J563" i="1" s="1"/>
  <c r="H553" i="1" l="1"/>
  <c r="J553" i="1" s="1"/>
  <c r="H554" i="1"/>
  <c r="J554" i="1" s="1"/>
  <c r="H66" i="3" l="1"/>
  <c r="J66" i="3" s="1"/>
  <c r="H555" i="1"/>
  <c r="J555" i="1" s="1"/>
  <c r="H556" i="1"/>
  <c r="J556" i="1" s="1"/>
  <c r="H558" i="1"/>
  <c r="J558" i="1" s="1"/>
  <c r="H67" i="3"/>
  <c r="J67" i="3" s="1"/>
  <c r="H559" i="1"/>
  <c r="J559" i="1" s="1"/>
  <c r="H557" i="1"/>
  <c r="J557" i="1" s="1"/>
  <c r="H68" i="3" l="1"/>
  <c r="J68" i="3" s="1"/>
  <c r="H174" i="2"/>
  <c r="J174" i="2" s="1"/>
  <c r="H561" i="1"/>
  <c r="J561" i="1" s="1"/>
  <c r="H560" i="1"/>
  <c r="J560" i="1" s="1"/>
  <c r="H562" i="1"/>
  <c r="J562" i="1" s="1"/>
  <c r="H567" i="1" l="1"/>
  <c r="J567" i="1" s="1"/>
  <c r="H566" i="1" l="1"/>
  <c r="J566" i="1" s="1"/>
  <c r="H69" i="3" l="1"/>
  <c r="J69" i="3" s="1"/>
  <c r="H565" i="1"/>
  <c r="J565" i="1" s="1"/>
  <c r="H564" i="1"/>
  <c r="J564" i="1" s="1"/>
  <c r="H175" i="2"/>
  <c r="J175" i="2" s="1"/>
  <c r="H176" i="2"/>
  <c r="J176" i="2" s="1"/>
  <c r="H570" i="1"/>
  <c r="J570" i="1" s="1"/>
  <c r="H70" i="3" l="1"/>
  <c r="J70" i="3" s="1"/>
  <c r="H571" i="1"/>
  <c r="J571" i="1" s="1"/>
  <c r="H569" i="1"/>
  <c r="J569" i="1" s="1"/>
  <c r="H572" i="1"/>
  <c r="J572" i="1" s="1"/>
  <c r="H568" i="1"/>
  <c r="J568" i="1" s="1"/>
  <c r="H574" i="1"/>
  <c r="J574" i="1" s="1"/>
  <c r="H177" i="2" l="1"/>
  <c r="J177" i="2" s="1"/>
  <c r="H573" i="1" l="1"/>
  <c r="J573" i="1" s="1"/>
  <c r="H575" i="1"/>
  <c r="J575" i="1" s="1"/>
  <c r="H578" i="1" l="1"/>
  <c r="J578" i="1" s="1"/>
  <c r="H581" i="1"/>
  <c r="J581" i="1" s="1"/>
  <c r="I577" i="1"/>
  <c r="H577" i="1"/>
  <c r="H576" i="1"/>
  <c r="J576" i="1" s="1"/>
  <c r="H179" i="2"/>
  <c r="I179" i="2"/>
  <c r="H178" i="2"/>
  <c r="J178" i="2" s="1"/>
  <c r="H71" i="3"/>
  <c r="J71" i="3" s="1"/>
  <c r="J577" i="1" l="1"/>
  <c r="J179" i="2"/>
  <c r="I579" i="1"/>
  <c r="H579" i="1"/>
  <c r="H580" i="1"/>
  <c r="J580" i="1" s="1"/>
  <c r="H582" i="1"/>
  <c r="J582" i="1" s="1"/>
  <c r="J579" i="1" l="1"/>
  <c r="H588" i="1"/>
  <c r="J588" i="1" s="1"/>
  <c r="H584" i="1"/>
  <c r="J584" i="1" s="1"/>
  <c r="H583" i="1"/>
  <c r="J583" i="1" s="1"/>
  <c r="H180" i="2"/>
  <c r="H73" i="3"/>
  <c r="J73" i="3" s="1"/>
  <c r="H72" i="3"/>
  <c r="J72" i="3" s="1"/>
  <c r="J180" i="2" l="1"/>
  <c r="H589" i="1"/>
  <c r="J589" i="1" s="1"/>
  <c r="H592" i="1" l="1"/>
  <c r="J592" i="1" s="1"/>
  <c r="H591" i="1"/>
  <c r="J591" i="1" s="1"/>
  <c r="H590" i="1"/>
  <c r="J590" i="1" s="1"/>
  <c r="H587" i="1"/>
  <c r="I586" i="1"/>
  <c r="H586" i="1"/>
  <c r="H585" i="1"/>
  <c r="J585" i="1" s="1"/>
  <c r="I181" i="2"/>
  <c r="H181" i="2"/>
  <c r="J586" i="1" l="1"/>
  <c r="J181" i="2"/>
  <c r="J587" i="1"/>
  <c r="H597" i="1"/>
  <c r="J597" i="1" s="1"/>
  <c r="H75" i="3"/>
  <c r="J75" i="3" s="1"/>
  <c r="H182" i="2"/>
  <c r="J182" i="2" s="1"/>
  <c r="I593" i="1"/>
  <c r="H593" i="1"/>
  <c r="J593" i="1" l="1"/>
  <c r="H600" i="1"/>
  <c r="J600" i="1" s="1"/>
  <c r="H598" i="1"/>
  <c r="J598" i="1" s="1"/>
  <c r="H596" i="1"/>
  <c r="J596" i="1" s="1"/>
  <c r="H595" i="1"/>
  <c r="J595" i="1" s="1"/>
  <c r="H184" i="2"/>
  <c r="J184" i="2" s="1"/>
  <c r="H76" i="3"/>
  <c r="J76" i="3" s="1"/>
  <c r="H601" i="1" l="1"/>
  <c r="J601" i="1" s="1"/>
  <c r="I77" i="3"/>
  <c r="H77" i="3"/>
  <c r="J77" i="3" l="1"/>
  <c r="H185" i="2"/>
  <c r="J185" i="2" s="1"/>
  <c r="H186" i="2"/>
  <c r="J186" i="2" s="1"/>
  <c r="H599" i="1"/>
  <c r="J599" i="1" s="1"/>
  <c r="H605" i="1"/>
  <c r="J605" i="1" s="1"/>
  <c r="H604" i="1"/>
  <c r="J604" i="1" s="1"/>
  <c r="H78" i="3" l="1"/>
  <c r="J78" i="3" s="1"/>
  <c r="H603" i="1"/>
  <c r="J603" i="1" s="1"/>
  <c r="H602" i="1"/>
  <c r="J602" i="1" s="1"/>
  <c r="H79" i="3" l="1"/>
  <c r="J79" i="3" s="1"/>
  <c r="H187" i="2"/>
  <c r="J187" i="2" s="1"/>
  <c r="H606" i="1"/>
  <c r="J606" i="1" s="1"/>
  <c r="H608" i="1"/>
  <c r="J608" i="1" s="1"/>
  <c r="H607" i="1"/>
  <c r="J607" i="1" s="1"/>
  <c r="H611" i="1"/>
  <c r="J611" i="1" s="1"/>
  <c r="H616" i="1" l="1"/>
  <c r="J616" i="1" s="1"/>
  <c r="H615" i="1"/>
  <c r="J615" i="1" s="1"/>
  <c r="H80" i="3"/>
  <c r="J80" i="3" s="1"/>
  <c r="H188" i="2"/>
  <c r="J188" i="2" s="1"/>
  <c r="H612" i="1"/>
  <c r="J612" i="1" s="1"/>
  <c r="H610" i="1"/>
  <c r="J610" i="1" s="1"/>
  <c r="H609" i="1"/>
  <c r="J609" i="1" s="1"/>
  <c r="I189" i="2" l="1"/>
  <c r="H189" i="2"/>
  <c r="H614" i="1"/>
  <c r="J614" i="1" s="1"/>
  <c r="H613" i="1"/>
  <c r="J613" i="1" s="1"/>
  <c r="H617" i="1"/>
  <c r="J617" i="1" s="1"/>
  <c r="J189" i="2" l="1"/>
  <c r="H190" i="2"/>
  <c r="J190" i="2" s="1"/>
  <c r="I619" i="1" l="1"/>
  <c r="H619" i="1"/>
  <c r="H618" i="1"/>
  <c r="H81" i="3"/>
  <c r="J81" i="3" s="1"/>
  <c r="I623" i="1"/>
  <c r="H623" i="1"/>
  <c r="I620" i="1"/>
  <c r="H620" i="1"/>
  <c r="H622" i="1"/>
  <c r="I621" i="1"/>
  <c r="H621" i="1"/>
  <c r="J623" i="1" l="1"/>
  <c r="J619" i="1"/>
  <c r="J620" i="1"/>
  <c r="J618" i="1"/>
  <c r="J621" i="1"/>
  <c r="J622" i="1"/>
  <c r="H626" i="1" l="1"/>
  <c r="J626" i="1" s="1"/>
  <c r="H625" i="1"/>
  <c r="J625" i="1" s="1"/>
  <c r="H624" i="1" l="1"/>
  <c r="J624" i="1" s="1"/>
  <c r="I191" i="2"/>
  <c r="H191" i="2"/>
  <c r="J191" i="2" l="1"/>
  <c r="I628" i="1"/>
  <c r="H628" i="1"/>
  <c r="H627" i="1"/>
  <c r="J627" i="1" s="1"/>
  <c r="I192" i="2"/>
  <c r="H192" i="2"/>
  <c r="I83" i="3"/>
  <c r="H83" i="3"/>
  <c r="I82" i="3"/>
  <c r="H82" i="3"/>
  <c r="J628" i="1" l="1"/>
  <c r="J192" i="2"/>
  <c r="J83" i="3"/>
  <c r="J82" i="3"/>
  <c r="H629" i="1"/>
  <c r="J629" i="1" s="1"/>
  <c r="H84" i="3" l="1"/>
  <c r="J84" i="3" s="1"/>
  <c r="I193" i="2"/>
  <c r="H193" i="2"/>
  <c r="H631" i="1"/>
  <c r="J631" i="1" s="1"/>
  <c r="H632" i="1"/>
  <c r="I630" i="1"/>
  <c r="H630" i="1"/>
  <c r="J193" i="2" l="1"/>
  <c r="J630" i="1"/>
  <c r="J632" i="1"/>
  <c r="I633" i="1"/>
  <c r="H633" i="1"/>
  <c r="I635" i="1"/>
  <c r="H635" i="1"/>
  <c r="I634" i="1"/>
  <c r="H634" i="1"/>
  <c r="H194" i="2"/>
  <c r="J194" i="2" s="1"/>
  <c r="H85" i="3"/>
  <c r="J85" i="3" s="1"/>
  <c r="J634" i="1" l="1"/>
  <c r="J633" i="1"/>
  <c r="J635" i="1"/>
  <c r="H636" i="1"/>
  <c r="J636" i="1" s="1"/>
  <c r="H195" i="2"/>
  <c r="J195" i="2" s="1"/>
  <c r="H638" i="1" l="1"/>
  <c r="J638" i="1" s="1"/>
  <c r="H639" i="1"/>
  <c r="J639" i="1" s="1"/>
  <c r="H86" i="3"/>
  <c r="J86" i="3" s="1"/>
  <c r="H89" i="3"/>
  <c r="J89" i="3" s="1"/>
  <c r="H88" i="3"/>
  <c r="J88" i="3" s="1"/>
  <c r="H87" i="3"/>
  <c r="J87" i="3" s="1"/>
  <c r="H637" i="1"/>
  <c r="J637" i="1" s="1"/>
  <c r="H196" i="2"/>
  <c r="J196" i="2" s="1"/>
  <c r="H642" i="1" l="1"/>
  <c r="J642" i="1" s="1"/>
  <c r="H640" i="1"/>
  <c r="J640" i="1" s="1"/>
  <c r="H198" i="2" l="1"/>
  <c r="J198" i="2" s="1"/>
  <c r="H197" i="2"/>
  <c r="J197" i="2" s="1"/>
  <c r="H645" i="1"/>
  <c r="J645" i="1" s="1"/>
  <c r="H644" i="1"/>
  <c r="J644" i="1" s="1"/>
  <c r="H643" i="1"/>
  <c r="J643" i="1" s="1"/>
  <c r="H641" i="1" l="1"/>
  <c r="J641" i="1" s="1"/>
  <c r="H646" i="1" l="1"/>
  <c r="J646" i="1" s="1"/>
  <c r="H199" i="2" l="1"/>
  <c r="J199" i="2" s="1"/>
  <c r="H648" i="1"/>
  <c r="J648" i="1" s="1"/>
  <c r="H647" i="1"/>
  <c r="J647" i="1" s="1"/>
  <c r="H200" i="2" l="1"/>
  <c r="J200" i="2" l="1"/>
  <c r="I649" i="1"/>
  <c r="H649" i="1"/>
  <c r="H651" i="1"/>
  <c r="J651" i="1" s="1"/>
  <c r="H650" i="1"/>
  <c r="J650" i="1" s="1"/>
  <c r="J649" i="1" l="1"/>
  <c r="H652" i="1"/>
  <c r="J652" i="1" s="1"/>
  <c r="I653" i="1" l="1"/>
  <c r="H653" i="1"/>
  <c r="H656" i="1"/>
  <c r="J656" i="1" s="1"/>
  <c r="H657" i="1"/>
  <c r="H655" i="1"/>
  <c r="J655" i="1" s="1"/>
  <c r="H654" i="1"/>
  <c r="J654" i="1" s="1"/>
  <c r="H660" i="1"/>
  <c r="J660" i="1" s="1"/>
  <c r="I201" i="2"/>
  <c r="H201" i="2"/>
  <c r="J201" i="2" l="1"/>
  <c r="J653" i="1"/>
  <c r="J657" i="1"/>
  <c r="H661" i="1"/>
  <c r="J661" i="1" s="1"/>
  <c r="I659" i="1"/>
  <c r="H659" i="1"/>
  <c r="I658" i="1"/>
  <c r="H658" i="1"/>
  <c r="H202" i="2"/>
  <c r="J202" i="2" s="1"/>
  <c r="J659" i="1" l="1"/>
  <c r="J658" i="1"/>
  <c r="H205" i="2"/>
  <c r="J205" i="2" s="1"/>
  <c r="H204" i="2"/>
  <c r="J204" i="2" s="1"/>
  <c r="I203" i="2"/>
  <c r="H203" i="2"/>
  <c r="I663" i="1"/>
  <c r="H663" i="1"/>
  <c r="I662" i="1"/>
  <c r="H662" i="1"/>
  <c r="I666" i="1"/>
  <c r="H666" i="1"/>
  <c r="J666" i="1" l="1"/>
  <c r="J203" i="2"/>
  <c r="J662" i="1"/>
  <c r="J663" i="1"/>
  <c r="H665" i="1" l="1"/>
  <c r="J665" i="1" s="1"/>
  <c r="H664" i="1" l="1"/>
  <c r="J664" i="1" s="1"/>
  <c r="H206" i="2"/>
  <c r="J206" i="2" s="1"/>
  <c r="H669" i="1"/>
  <c r="J669" i="1" s="1"/>
  <c r="H668" i="1"/>
  <c r="J668" i="1" s="1"/>
  <c r="H670" i="1"/>
  <c r="J670" i="1" s="1"/>
  <c r="H667" i="1" l="1"/>
  <c r="J667" i="1" s="1"/>
  <c r="H672" i="1"/>
  <c r="J672" i="1" s="1"/>
  <c r="H674" i="1"/>
  <c r="J674" i="1" s="1"/>
  <c r="H673" i="1"/>
  <c r="J673" i="1" s="1"/>
  <c r="I671" i="1" l="1"/>
  <c r="H671" i="1"/>
  <c r="H689" i="1"/>
  <c r="J671" i="1" l="1"/>
  <c r="H681" i="1"/>
  <c r="J681" i="1" s="1"/>
  <c r="H209" i="2" l="1"/>
  <c r="J209" i="2" s="1"/>
  <c r="H680" i="1" l="1"/>
  <c r="J680" i="1" s="1"/>
  <c r="H208" i="2" l="1"/>
  <c r="H679" i="1"/>
  <c r="J679" i="1" s="1"/>
  <c r="J208" i="2" l="1"/>
  <c r="H678" i="1"/>
  <c r="J678" i="1" s="1"/>
  <c r="H677" i="1"/>
  <c r="J677" i="1" s="1"/>
  <c r="H676" i="1"/>
  <c r="J676" i="1" s="1"/>
  <c r="H685" i="1"/>
  <c r="J685" i="1" s="1"/>
  <c r="I684" i="1" l="1"/>
  <c r="H684" i="1"/>
  <c r="H682" i="1"/>
  <c r="J682" i="1" s="1"/>
  <c r="H210" i="2"/>
  <c r="J684" i="1" l="1"/>
  <c r="J210" i="2"/>
  <c r="H683" i="1"/>
  <c r="J683" i="1" s="1"/>
  <c r="H686" i="1"/>
  <c r="J686" i="1" s="1"/>
  <c r="H687" i="1"/>
  <c r="J687" i="1" s="1"/>
  <c r="I211" i="2" l="1"/>
  <c r="H211" i="2"/>
  <c r="J211" i="2" l="1"/>
  <c r="H212" i="2"/>
  <c r="J212" i="2" s="1"/>
  <c r="H690" i="1" l="1"/>
  <c r="I689" i="1"/>
  <c r="H688" i="1"/>
  <c r="J688" i="1" s="1"/>
  <c r="J689" i="1" l="1"/>
  <c r="J690" i="1"/>
  <c r="I694" i="1" l="1"/>
  <c r="H694" i="1"/>
  <c r="J694" i="1" l="1"/>
  <c r="H697" i="1"/>
  <c r="J697" i="1" s="1"/>
  <c r="H693" i="1" l="1"/>
  <c r="J693" i="1" s="1"/>
  <c r="H213" i="2"/>
  <c r="J213" i="2" s="1"/>
  <c r="H691" i="1"/>
  <c r="J691" i="1" s="1"/>
  <c r="H692" i="1"/>
  <c r="J692" i="1" s="1"/>
  <c r="H696" i="1"/>
  <c r="J696" i="1" s="1"/>
  <c r="H695" i="1"/>
  <c r="J695" i="1" s="1"/>
  <c r="H214" i="2" l="1"/>
  <c r="J214" i="2" s="1"/>
  <c r="H700" i="1"/>
  <c r="J700" i="1" s="1"/>
  <c r="H699" i="1"/>
  <c r="H698" i="1"/>
  <c r="J698" i="1" s="1"/>
  <c r="J699" i="1" l="1"/>
  <c r="H707" i="1" l="1"/>
  <c r="J707" i="1" s="1"/>
  <c r="H706" i="1"/>
  <c r="J706" i="1" s="1"/>
  <c r="H216" i="2"/>
  <c r="J216" i="2" s="1"/>
  <c r="H705" i="1"/>
  <c r="H704" i="1"/>
  <c r="J704" i="1" s="1"/>
  <c r="H703" i="1"/>
  <c r="I702" i="1"/>
  <c r="H702" i="1"/>
  <c r="H215" i="2"/>
  <c r="J215" i="2" s="1"/>
  <c r="H701" i="1"/>
  <c r="J701" i="1" s="1"/>
  <c r="J705" i="1" l="1"/>
  <c r="J703" i="1"/>
  <c r="J702" i="1"/>
  <c r="H709" i="1"/>
  <c r="J709" i="1" s="1"/>
  <c r="H708" i="1"/>
  <c r="J708" i="1" s="1"/>
  <c r="H217" i="2" l="1"/>
  <c r="H712" i="1"/>
  <c r="I711" i="1"/>
  <c r="H711" i="1"/>
  <c r="H710" i="1"/>
  <c r="J710" i="1" s="1"/>
  <c r="J217" i="2" l="1"/>
  <c r="J712" i="1"/>
  <c r="J711" i="1"/>
  <c r="I713" i="1"/>
  <c r="H713" i="1"/>
  <c r="H714" i="1"/>
  <c r="J714" i="1" s="1"/>
  <c r="J713" i="1" l="1"/>
  <c r="H218" i="2" l="1"/>
  <c r="J218" i="2" s="1"/>
  <c r="H219" i="2"/>
  <c r="J219" i="2" s="1"/>
  <c r="H716" i="1"/>
  <c r="J716" i="1" s="1"/>
  <c r="H718" i="1"/>
  <c r="J718" i="1" s="1"/>
  <c r="H717" i="1"/>
  <c r="J717" i="1" s="1"/>
  <c r="H715" i="1" l="1"/>
  <c r="J715" i="1" s="1"/>
  <c r="H220" i="2"/>
  <c r="J220" i="2" s="1"/>
  <c r="H722" i="1"/>
  <c r="J722" i="1" s="1"/>
  <c r="H720" i="1"/>
  <c r="J720" i="1" s="1"/>
  <c r="H719" i="1"/>
  <c r="J719" i="1" s="1"/>
  <c r="H721" i="1" l="1"/>
  <c r="J721" i="1" s="1"/>
  <c r="H725" i="1" l="1"/>
  <c r="J725" i="1" s="1"/>
  <c r="H726" i="1"/>
  <c r="J726" i="1" s="1"/>
  <c r="H221" i="2" l="1"/>
  <c r="J221" i="2" s="1"/>
  <c r="H724" i="1"/>
  <c r="J724" i="1" s="1"/>
  <c r="H723" i="1" l="1"/>
  <c r="J723" i="1" s="1"/>
  <c r="H728" i="1"/>
  <c r="J728" i="1" s="1"/>
  <c r="H730" i="1" l="1"/>
  <c r="J730" i="1" s="1"/>
  <c r="H729" i="1"/>
  <c r="J729" i="1" s="1"/>
  <c r="H727" i="1"/>
  <c r="J727" i="1" s="1"/>
  <c r="H222" i="2"/>
  <c r="J222" i="2" s="1"/>
  <c r="H223" i="2" l="1"/>
  <c r="J223" i="2" s="1"/>
  <c r="H732" i="1"/>
  <c r="J732" i="1" s="1"/>
  <c r="H731" i="1"/>
  <c r="J731" i="1" s="1"/>
  <c r="H734" i="1" l="1"/>
  <c r="J734" i="1" s="1"/>
  <c r="H733" i="1"/>
  <c r="J733" i="1" s="1"/>
  <c r="H224" i="2" l="1"/>
  <c r="J224" i="2" s="1"/>
  <c r="H736" i="1"/>
  <c r="J736" i="1" s="1"/>
  <c r="H737" i="1"/>
  <c r="J737" i="1" s="1"/>
  <c r="H735" i="1"/>
  <c r="J735" i="1" s="1"/>
  <c r="I739" i="1" l="1"/>
  <c r="H739" i="1"/>
  <c r="H738" i="1"/>
  <c r="J738" i="1" s="1"/>
  <c r="H741" i="1"/>
  <c r="J741" i="1" s="1"/>
  <c r="J739" i="1" l="1"/>
  <c r="H742" i="1"/>
  <c r="J742" i="1" s="1"/>
  <c r="H226" i="2" l="1"/>
  <c r="J226" i="2" s="1"/>
  <c r="H225" i="2"/>
  <c r="J225" i="2" s="1"/>
  <c r="H747" i="1"/>
  <c r="J747" i="1" s="1"/>
  <c r="H748" i="1"/>
  <c r="J748" i="1" s="1"/>
  <c r="H746" i="1"/>
  <c r="H740" i="1"/>
  <c r="J740" i="1" s="1"/>
  <c r="J746" i="1" l="1"/>
  <c r="H744" i="1"/>
  <c r="J744" i="1" s="1"/>
  <c r="H743" i="1"/>
  <c r="J743" i="1" s="1"/>
  <c r="H750" i="1" l="1"/>
  <c r="J750" i="1" s="1"/>
  <c r="I751" i="1"/>
  <c r="H751" i="1"/>
  <c r="I228" i="2"/>
  <c r="H228" i="2"/>
  <c r="H752" i="1"/>
  <c r="J752" i="1" s="1"/>
  <c r="I749" i="1"/>
  <c r="H749" i="1"/>
  <c r="J751" i="1" l="1"/>
  <c r="J228" i="2"/>
  <c r="J749" i="1"/>
  <c r="H756" i="1"/>
  <c r="J756" i="1" s="1"/>
  <c r="H229" i="2"/>
  <c r="J229" i="2" s="1"/>
  <c r="H230" i="2" l="1"/>
  <c r="J230" i="2" s="1"/>
  <c r="I754" i="1" l="1"/>
  <c r="H754" i="1"/>
  <c r="I753" i="1"/>
  <c r="H753" i="1"/>
  <c r="H755" i="1"/>
  <c r="J755" i="1" s="1"/>
  <c r="I231" i="2"/>
  <c r="H231" i="2"/>
  <c r="J231" i="2" l="1"/>
  <c r="J754" i="1"/>
  <c r="J753" i="1"/>
  <c r="H758" i="1"/>
  <c r="J758" i="1" s="1"/>
  <c r="H757" i="1"/>
  <c r="J757" i="1" s="1"/>
  <c r="I763" i="1" l="1"/>
  <c r="H763" i="1"/>
  <c r="H759" i="1"/>
  <c r="J759" i="1" s="1"/>
  <c r="J763" i="1" l="1"/>
  <c r="I762" i="1"/>
  <c r="H762" i="1"/>
  <c r="J762" i="1" l="1"/>
  <c r="H760" i="1"/>
  <c r="J760" i="1" s="1"/>
  <c r="H761" i="1"/>
  <c r="J761" i="1" s="1"/>
  <c r="I232" i="2"/>
  <c r="H232" i="2"/>
  <c r="H233" i="2"/>
  <c r="J233" i="2" s="1"/>
  <c r="J232" i="2" l="1"/>
  <c r="H764" i="1"/>
  <c r="J764" i="1" l="1"/>
  <c r="H234" i="2"/>
  <c r="J234" i="2" s="1"/>
  <c r="H766" i="1"/>
  <c r="J766" i="1" s="1"/>
  <c r="I765" i="1"/>
  <c r="H765" i="1"/>
  <c r="H770" i="1"/>
  <c r="J770" i="1" s="1"/>
  <c r="J765" i="1" l="1"/>
  <c r="H767" i="1"/>
  <c r="J767" i="1" s="1"/>
  <c r="H771" i="1" l="1"/>
  <c r="J771" i="1" s="1"/>
  <c r="H769" i="1" l="1"/>
  <c r="H768" i="1"/>
  <c r="J768" i="1" s="1"/>
  <c r="J769" i="1" l="1"/>
  <c r="H772" i="1" l="1"/>
  <c r="J772" i="1" s="1"/>
  <c r="H774" i="1" l="1"/>
  <c r="J774" i="1" s="1"/>
  <c r="H775" i="1"/>
  <c r="J775" i="1" s="1"/>
  <c r="H773" i="1"/>
  <c r="J773" i="1" s="1"/>
  <c r="H236" i="2"/>
  <c r="J236" i="2" s="1"/>
  <c r="H235" i="2"/>
  <c r="J235" i="2" s="1"/>
  <c r="H780" i="1" l="1"/>
  <c r="J780" i="1" s="1"/>
  <c r="H778" i="1"/>
  <c r="J778" i="1" s="1"/>
  <c r="I777" i="1"/>
  <c r="H777" i="1"/>
  <c r="I776" i="1"/>
  <c r="H776" i="1"/>
  <c r="H779" i="1"/>
  <c r="J779" i="1" s="1"/>
  <c r="J777" i="1" l="1"/>
  <c r="J776" i="1"/>
  <c r="H241" i="2"/>
  <c r="J241" i="2" s="1"/>
  <c r="H783" i="1"/>
  <c r="J783" i="1" s="1"/>
  <c r="H782" i="1"/>
  <c r="J782" i="1" s="1"/>
  <c r="H237" i="2"/>
  <c r="J237" i="2" s="1"/>
  <c r="I238" i="2" l="1"/>
  <c r="H238" i="2"/>
  <c r="H781" i="1"/>
  <c r="J781" i="1" s="1"/>
  <c r="H785" i="1"/>
  <c r="J785" i="1" s="1"/>
  <c r="J238" i="2" l="1"/>
  <c r="I786" i="1"/>
  <c r="H786" i="1"/>
  <c r="H787" i="1"/>
  <c r="J787" i="1" s="1"/>
  <c r="H784" i="1"/>
  <c r="J784" i="1" s="1"/>
  <c r="J786" i="1" l="1"/>
  <c r="H788" i="1"/>
  <c r="J788" i="1" s="1"/>
  <c r="H790" i="1"/>
  <c r="I789" i="1"/>
  <c r="H789" i="1"/>
  <c r="H239" i="2"/>
  <c r="J239" i="2" s="1"/>
  <c r="J789" i="1" l="1"/>
  <c r="J790" i="1"/>
  <c r="H240" i="2"/>
  <c r="J240" i="2" s="1"/>
  <c r="I792" i="1"/>
  <c r="H792" i="1"/>
  <c r="I791" i="1"/>
  <c r="H791" i="1"/>
  <c r="J791" i="1" l="1"/>
  <c r="J792" i="1"/>
  <c r="I795" i="1"/>
  <c r="H795" i="1"/>
  <c r="H796" i="1"/>
  <c r="J796" i="1" s="1"/>
  <c r="J795" i="1" l="1"/>
  <c r="H793" i="1"/>
  <c r="J793" i="1" s="1"/>
  <c r="H794" i="1" l="1"/>
  <c r="J794" i="1" l="1"/>
  <c r="I800" i="1" l="1"/>
  <c r="H800" i="1"/>
  <c r="H798" i="1"/>
  <c r="J798" i="1" s="1"/>
  <c r="H242" i="2"/>
  <c r="J242" i="2" s="1"/>
  <c r="J800" i="1" l="1"/>
  <c r="H243" i="2"/>
  <c r="J243" i="2" s="1"/>
  <c r="I799" i="1"/>
  <c r="H799" i="1"/>
  <c r="H797" i="1"/>
  <c r="J797" i="1" s="1"/>
  <c r="I804" i="1"/>
  <c r="H804" i="1"/>
  <c r="H802" i="1"/>
  <c r="J802" i="1" s="1"/>
  <c r="I801" i="1"/>
  <c r="H801" i="1"/>
  <c r="J799" i="1" l="1"/>
  <c r="J801" i="1"/>
  <c r="J804" i="1"/>
  <c r="I805" i="1" l="1"/>
  <c r="H805" i="1"/>
  <c r="I803" i="1"/>
  <c r="H803" i="1"/>
  <c r="J805" i="1" l="1"/>
  <c r="J803" i="1"/>
  <c r="H244" i="2"/>
  <c r="J244" i="2" s="1"/>
  <c r="I806" i="1"/>
  <c r="H806" i="1"/>
  <c r="H808" i="1"/>
  <c r="J808" i="1" s="1"/>
  <c r="H807" i="1"/>
  <c r="J807" i="1" s="1"/>
  <c r="J806" i="1" l="1"/>
  <c r="H814" i="1"/>
  <c r="J814" i="1" s="1"/>
  <c r="H813" i="1"/>
  <c r="J813" i="1" s="1"/>
  <c r="H809" i="1"/>
  <c r="J809" i="1" s="1"/>
  <c r="H246" i="2"/>
  <c r="J246" i="2" s="1"/>
  <c r="H245" i="2"/>
  <c r="J245" i="2" s="1"/>
  <c r="H812" i="1"/>
  <c r="J812" i="1" s="1"/>
  <c r="H811" i="1"/>
  <c r="J811" i="1" s="1"/>
  <c r="H810" i="1"/>
  <c r="J810" i="1" s="1"/>
  <c r="H821" i="1" l="1"/>
  <c r="J821" i="1" s="1"/>
  <c r="H817" i="1"/>
  <c r="J817" i="1" s="1"/>
  <c r="H816" i="1"/>
  <c r="J816" i="1" s="1"/>
  <c r="H815" i="1"/>
  <c r="J815" i="1" s="1"/>
  <c r="H247" i="2"/>
  <c r="J247" i="2" s="1"/>
  <c r="H820" i="1" l="1"/>
  <c r="J820" i="1" s="1"/>
  <c r="H819" i="1" l="1"/>
  <c r="J819" i="1" s="1"/>
  <c r="H818" i="1"/>
  <c r="J818" i="1" s="1"/>
  <c r="H249" i="2"/>
  <c r="H248" i="2"/>
  <c r="J248" i="2" s="1"/>
  <c r="J249" i="2" l="1"/>
  <c r="H250" i="2" l="1"/>
  <c r="J250" i="2" s="1"/>
  <c r="H822" i="1" l="1"/>
  <c r="J822" i="1" s="1"/>
  <c r="I825" i="1"/>
  <c r="H825" i="1"/>
  <c r="H824" i="1"/>
  <c r="J824" i="1" s="1"/>
  <c r="H823" i="1"/>
  <c r="J823" i="1" s="1"/>
  <c r="J825" i="1" l="1"/>
  <c r="H251" i="2"/>
  <c r="J251" i="2" l="1"/>
  <c r="I252" i="2"/>
  <c r="H252" i="2"/>
  <c r="J252" i="2" l="1"/>
  <c r="H829" i="1"/>
  <c r="J829" i="1" s="1"/>
  <c r="I828" i="1"/>
  <c r="H828" i="1"/>
  <c r="H826" i="1"/>
  <c r="J826" i="1" s="1"/>
  <c r="H827" i="1"/>
  <c r="H833" i="1"/>
  <c r="J833" i="1" s="1"/>
  <c r="H832" i="1"/>
  <c r="J832" i="1" s="1"/>
  <c r="H831" i="1"/>
  <c r="J831" i="1" s="1"/>
  <c r="J828" i="1" l="1"/>
  <c r="J827" i="1"/>
  <c r="I254" i="2"/>
  <c r="H254" i="2"/>
  <c r="H834" i="1"/>
  <c r="J254" i="2" l="1"/>
  <c r="J834" i="1"/>
  <c r="H837" i="1"/>
  <c r="H836" i="1"/>
  <c r="J836" i="1" s="1"/>
  <c r="H256" i="2"/>
  <c r="J256" i="2" s="1"/>
  <c r="H255" i="2"/>
  <c r="J255" i="2" s="1"/>
  <c r="J837" i="1" l="1"/>
  <c r="I835" i="1"/>
  <c r="H835" i="1"/>
  <c r="J835" i="1" l="1"/>
  <c r="H843" i="1"/>
  <c r="J843" i="1" s="1"/>
  <c r="I840" i="1"/>
  <c r="H840" i="1"/>
  <c r="I839" i="1"/>
  <c r="H839" i="1"/>
  <c r="I838" i="1"/>
  <c r="H838" i="1"/>
  <c r="H841" i="1"/>
  <c r="J841" i="1" s="1"/>
  <c r="H842" i="1"/>
  <c r="J842" i="1" s="1"/>
  <c r="H257" i="2"/>
  <c r="J257" i="2" s="1"/>
  <c r="J838" i="1" l="1"/>
  <c r="J840" i="1"/>
  <c r="J839" i="1"/>
  <c r="H258" i="2"/>
  <c r="J258" i="2" s="1"/>
  <c r="H260" i="2" l="1"/>
  <c r="J260" i="2" s="1"/>
  <c r="H259" i="2"/>
  <c r="J259" i="2" s="1"/>
  <c r="H846" i="1"/>
  <c r="J846" i="1" s="1"/>
  <c r="H845" i="1"/>
  <c r="H844" i="1"/>
  <c r="J845" i="1" l="1"/>
  <c r="J844" i="1"/>
  <c r="I847" i="1"/>
  <c r="H847" i="1"/>
  <c r="J847" i="1" l="1"/>
  <c r="H850" i="1"/>
  <c r="J850" i="1" s="1"/>
  <c r="H261" i="2" l="1"/>
  <c r="J261" i="2" s="1"/>
  <c r="H849" i="1"/>
  <c r="H848" i="1"/>
  <c r="I851" i="1"/>
  <c r="H851" i="1"/>
  <c r="J851" i="1" l="1"/>
  <c r="J848" i="1"/>
  <c r="J849" i="1"/>
  <c r="H262" i="2"/>
  <c r="J262" i="2" s="1"/>
  <c r="H852" i="1" l="1"/>
  <c r="J852" i="1" s="1"/>
  <c r="H853" i="1"/>
  <c r="J853" i="1" s="1"/>
  <c r="H857" i="1"/>
  <c r="J857" i="1" s="1"/>
  <c r="H854" i="1"/>
  <c r="J854" i="1" s="1"/>
  <c r="H856" i="1"/>
  <c r="J856" i="1" s="1"/>
  <c r="H855" i="1"/>
  <c r="J855" i="1" s="1"/>
  <c r="H862" i="1" l="1"/>
  <c r="H861" i="1"/>
  <c r="J861" i="1" s="1"/>
  <c r="H858" i="1"/>
  <c r="J858" i="1" s="1"/>
  <c r="H860" i="1"/>
  <c r="J860" i="1" s="1"/>
  <c r="I859" i="1"/>
  <c r="H859" i="1"/>
  <c r="H264" i="2"/>
  <c r="J264" i="2" s="1"/>
  <c r="H263" i="2"/>
  <c r="J263" i="2" s="1"/>
  <c r="J859" i="1" l="1"/>
  <c r="J862" i="1"/>
  <c r="H866" i="1" l="1"/>
  <c r="J866" i="1" s="1"/>
  <c r="H867" i="1"/>
  <c r="H266" i="2"/>
  <c r="J266" i="2" s="1"/>
  <c r="J867" i="1" l="1"/>
  <c r="H265" i="2"/>
  <c r="J265" i="2" s="1"/>
  <c r="H865" i="1"/>
  <c r="J865" i="1" s="1"/>
  <c r="H864" i="1"/>
  <c r="J864" i="1" s="1"/>
  <c r="H863" i="1"/>
  <c r="J863" i="1" s="1"/>
  <c r="H869" i="1" l="1"/>
  <c r="J869" i="1" s="1"/>
  <c r="H874" i="1"/>
  <c r="I873" i="1"/>
  <c r="H873" i="1"/>
  <c r="I868" i="1"/>
  <c r="H868" i="1"/>
  <c r="H267" i="2"/>
  <c r="J267" i="2" s="1"/>
  <c r="I872" i="1"/>
  <c r="H872" i="1"/>
  <c r="J873" i="1" l="1"/>
  <c r="J868" i="1"/>
  <c r="J872" i="1"/>
  <c r="J874" i="1"/>
  <c r="H871" i="1"/>
  <c r="J871" i="1" s="1"/>
  <c r="H870" i="1"/>
  <c r="J870" i="1" s="1"/>
  <c r="H268" i="2" l="1"/>
  <c r="J268" i="2" s="1"/>
  <c r="I877" i="1"/>
  <c r="H877" i="1"/>
  <c r="I876" i="1"/>
  <c r="H876" i="1"/>
  <c r="I875" i="1"/>
  <c r="H875" i="1"/>
  <c r="J877" i="1" l="1"/>
  <c r="J876" i="1"/>
  <c r="J875" i="1"/>
  <c r="H878" i="1" l="1"/>
  <c r="J878" i="1" l="1"/>
  <c r="H882" i="1"/>
  <c r="J882" i="1" s="1"/>
  <c r="H269" i="2"/>
  <c r="J269" i="2" s="1"/>
  <c r="I885" i="1" l="1"/>
  <c r="H885" i="1"/>
  <c r="H881" i="1"/>
  <c r="H880" i="1"/>
  <c r="I879" i="1"/>
  <c r="H879" i="1"/>
  <c r="J885" i="1" l="1"/>
  <c r="J881" i="1"/>
  <c r="J880" i="1"/>
  <c r="J879" i="1"/>
  <c r="H271" i="2"/>
  <c r="J271" i="2" s="1"/>
  <c r="H270" i="2"/>
  <c r="J270" i="2" s="1"/>
  <c r="H884" i="1"/>
  <c r="J884" i="1" s="1"/>
  <c r="I883" i="1"/>
  <c r="H883" i="1"/>
  <c r="J883" i="1" l="1"/>
  <c r="H896" i="1"/>
  <c r="J896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272" i="2"/>
  <c r="J272" i="2" s="1"/>
  <c r="H273" i="2"/>
  <c r="J273" i="2" s="1"/>
  <c r="H274" i="2" l="1"/>
  <c r="J274" i="2" s="1"/>
  <c r="H895" i="1" l="1"/>
  <c r="J895" i="1" s="1"/>
  <c r="H894" i="1"/>
  <c r="J894" i="1" s="1"/>
  <c r="H893" i="1"/>
  <c r="J893" i="1" s="1"/>
  <c r="H897" i="1" l="1"/>
  <c r="J897" i="1" l="1"/>
  <c r="H900" i="1" l="1"/>
  <c r="J900" i="1" s="1"/>
  <c r="H899" i="1"/>
  <c r="J899" i="1" s="1"/>
  <c r="I898" i="1"/>
  <c r="H898" i="1"/>
  <c r="H275" i="2"/>
  <c r="J275" i="2" s="1"/>
  <c r="H276" i="2"/>
  <c r="J276" i="2" s="1"/>
  <c r="J898" i="1" l="1"/>
  <c r="H279" i="2"/>
  <c r="J279" i="2" s="1"/>
  <c r="I902" i="1" l="1"/>
  <c r="H902" i="1"/>
  <c r="I901" i="1"/>
  <c r="H901" i="1"/>
  <c r="H906" i="1"/>
  <c r="J906" i="1" s="1"/>
  <c r="H903" i="1"/>
  <c r="J903" i="1" s="1"/>
  <c r="I904" i="1"/>
  <c r="H904" i="1"/>
  <c r="H277" i="2"/>
  <c r="J277" i="2" s="1"/>
  <c r="J902" i="1" l="1"/>
  <c r="J901" i="1"/>
  <c r="J904" i="1"/>
  <c r="H907" i="1"/>
  <c r="J907" i="1" s="1"/>
  <c r="H905" i="1"/>
  <c r="J905" i="1" s="1"/>
  <c r="I278" i="2"/>
  <c r="H278" i="2"/>
  <c r="J278" i="2" l="1"/>
  <c r="I910" i="1"/>
  <c r="H910" i="1"/>
  <c r="I911" i="1"/>
  <c r="H911" i="1"/>
  <c r="H909" i="1"/>
  <c r="J909" i="1" s="1"/>
  <c r="H908" i="1"/>
  <c r="J910" i="1" l="1"/>
  <c r="J911" i="1"/>
  <c r="J908" i="1"/>
  <c r="H281" i="2" l="1"/>
  <c r="H915" i="1"/>
  <c r="J915" i="1" s="1"/>
  <c r="H914" i="1"/>
  <c r="J914" i="1" s="1"/>
  <c r="I913" i="1"/>
  <c r="H913" i="1"/>
  <c r="J913" i="1" l="1"/>
  <c r="J281" i="2"/>
  <c r="I916" i="1"/>
  <c r="H916" i="1"/>
  <c r="I918" i="1"/>
  <c r="H918" i="1"/>
  <c r="J918" i="1" l="1"/>
  <c r="J916" i="1"/>
  <c r="H917" i="1"/>
  <c r="H919" i="1"/>
  <c r="J919" i="1" s="1"/>
  <c r="J917" i="1" l="1"/>
  <c r="I282" i="2"/>
  <c r="H282" i="2"/>
  <c r="H920" i="1"/>
  <c r="J920" i="1" s="1"/>
  <c r="J282" i="2" l="1"/>
  <c r="I922" i="1"/>
  <c r="H922" i="1"/>
  <c r="H921" i="1"/>
  <c r="J921" i="1" s="1"/>
  <c r="J922" i="1" l="1"/>
  <c r="H283" i="2"/>
  <c r="J283" i="2" s="1"/>
  <c r="H930" i="1"/>
  <c r="J930" i="1" s="1"/>
  <c r="H929" i="1"/>
  <c r="J929" i="1" s="1"/>
  <c r="H284" i="2"/>
  <c r="J284" i="2" s="1"/>
  <c r="I923" i="1"/>
  <c r="H927" i="1"/>
  <c r="H928" i="1"/>
  <c r="J928" i="1" s="1"/>
  <c r="H926" i="1"/>
  <c r="I925" i="1"/>
  <c r="H925" i="1"/>
  <c r="H924" i="1"/>
  <c r="H923" i="1"/>
  <c r="J924" i="1" l="1"/>
  <c r="J927" i="1"/>
  <c r="J926" i="1"/>
  <c r="J925" i="1"/>
  <c r="J923" i="1"/>
  <c r="I285" i="2" l="1"/>
  <c r="H285" i="2"/>
  <c r="I931" i="1"/>
  <c r="H931" i="1"/>
  <c r="J931" i="1" l="1"/>
  <c r="J285" i="2"/>
  <c r="H286" i="2"/>
  <c r="J286" i="2" s="1"/>
  <c r="H936" i="1"/>
  <c r="J936" i="1" s="1"/>
  <c r="H935" i="1"/>
  <c r="J935" i="1" s="1"/>
  <c r="H934" i="1"/>
  <c r="J934" i="1" s="1"/>
  <c r="H933" i="1"/>
  <c r="I932" i="1"/>
  <c r="H932" i="1"/>
  <c r="J932" i="1" l="1"/>
  <c r="J933" i="1"/>
  <c r="I940" i="1"/>
  <c r="H940" i="1"/>
  <c r="H939" i="1"/>
  <c r="J939" i="1" s="1"/>
  <c r="I938" i="1"/>
  <c r="H938" i="1"/>
  <c r="J940" i="1" l="1"/>
  <c r="J938" i="1"/>
  <c r="H287" i="2" l="1"/>
  <c r="I937" i="1"/>
  <c r="H937" i="1"/>
  <c r="I942" i="1"/>
  <c r="H942" i="1"/>
  <c r="J942" i="1" l="1"/>
  <c r="J287" i="2"/>
  <c r="J937" i="1"/>
  <c r="I288" i="2"/>
  <c r="H288" i="2"/>
  <c r="H290" i="2"/>
  <c r="J290" i="2" s="1"/>
  <c r="J288" i="2" l="1"/>
  <c r="I944" i="1"/>
  <c r="H944" i="1"/>
  <c r="I943" i="1"/>
  <c r="H943" i="1"/>
  <c r="H941" i="1"/>
  <c r="J941" i="1" s="1"/>
  <c r="J943" i="1" l="1"/>
  <c r="J944" i="1"/>
  <c r="H945" i="1"/>
  <c r="J945" i="1" s="1"/>
  <c r="H951" i="1" l="1"/>
  <c r="J951" i="1" s="1"/>
  <c r="H289" i="2"/>
  <c r="J289" i="2" s="1"/>
  <c r="H946" i="1"/>
  <c r="J946" i="1" s="1"/>
  <c r="H950" i="1" l="1"/>
  <c r="J950" i="1" s="1"/>
  <c r="H949" i="1"/>
  <c r="J949" i="1" s="1"/>
  <c r="H948" i="1"/>
  <c r="J948" i="1" s="1"/>
  <c r="H947" i="1"/>
  <c r="J947" i="1" s="1"/>
  <c r="H954" i="1" l="1"/>
  <c r="J954" i="1" l="1"/>
  <c r="H953" i="1"/>
  <c r="J953" i="1" s="1"/>
  <c r="H952" i="1"/>
  <c r="J952" i="1" s="1"/>
  <c r="H293" i="2" l="1"/>
  <c r="J293" i="2" s="1"/>
  <c r="I292" i="2"/>
  <c r="H292" i="2"/>
  <c r="H291" i="2"/>
  <c r="J291" i="2" s="1"/>
  <c r="H962" i="1"/>
  <c r="J962" i="1" s="1"/>
  <c r="I961" i="1"/>
  <c r="H961" i="1"/>
  <c r="H960" i="1"/>
  <c r="J960" i="1" s="1"/>
  <c r="I959" i="1"/>
  <c r="H959" i="1"/>
  <c r="I958" i="1"/>
  <c r="H958" i="1"/>
  <c r="I957" i="1"/>
  <c r="H957" i="1"/>
  <c r="H956" i="1"/>
  <c r="J956" i="1" s="1"/>
  <c r="H955" i="1"/>
  <c r="J955" i="1" s="1"/>
  <c r="J292" i="2" l="1"/>
  <c r="J957" i="1"/>
  <c r="J958" i="1"/>
  <c r="J961" i="1"/>
  <c r="J959" i="1"/>
  <c r="I965" i="1"/>
  <c r="H965" i="1"/>
  <c r="I964" i="1"/>
  <c r="H964" i="1"/>
  <c r="I963" i="1"/>
  <c r="H963" i="1"/>
  <c r="J963" i="1" l="1"/>
  <c r="J964" i="1"/>
  <c r="J965" i="1"/>
  <c r="H294" i="2" l="1"/>
  <c r="J294" i="2" s="1"/>
  <c r="H967" i="1"/>
  <c r="J967" i="1" s="1"/>
  <c r="H966" i="1"/>
  <c r="J966" i="1" s="1"/>
  <c r="H296" i="2" l="1"/>
  <c r="J296" i="2" s="1"/>
  <c r="H972" i="1"/>
  <c r="J972" i="1" s="1"/>
  <c r="H971" i="1"/>
  <c r="J971" i="1" s="1"/>
  <c r="H970" i="1"/>
  <c r="J970" i="1" s="1"/>
  <c r="H969" i="1"/>
  <c r="J969" i="1" s="1"/>
  <c r="H968" i="1"/>
  <c r="J968" i="1" s="1"/>
  <c r="H976" i="1"/>
  <c r="H975" i="1"/>
  <c r="J975" i="1" s="1"/>
  <c r="J976" i="1" l="1"/>
  <c r="H298" i="2" l="1"/>
  <c r="J298" i="2" s="1"/>
  <c r="H297" i="2"/>
  <c r="J297" i="2" s="1"/>
  <c r="H986" i="1"/>
  <c r="J986" i="1" s="1"/>
  <c r="H985" i="1"/>
  <c r="J985" i="1" s="1"/>
  <c r="H984" i="1"/>
  <c r="J984" i="1" s="1"/>
  <c r="H983" i="1"/>
  <c r="J983" i="1" s="1"/>
  <c r="H982" i="1"/>
  <c r="J982" i="1" s="1"/>
  <c r="I981" i="1"/>
  <c r="H981" i="1"/>
  <c r="H980" i="1"/>
  <c r="J980" i="1" s="1"/>
  <c r="H979" i="1"/>
  <c r="J979" i="1" s="1"/>
  <c r="H978" i="1"/>
  <c r="J978" i="1" s="1"/>
  <c r="H977" i="1"/>
  <c r="J977" i="1" s="1"/>
  <c r="I974" i="1"/>
  <c r="H974" i="1"/>
  <c r="J974" i="1" l="1"/>
  <c r="J981" i="1"/>
  <c r="I987" i="1"/>
  <c r="H987" i="1"/>
  <c r="J987" i="1" l="1"/>
  <c r="I300" i="2"/>
  <c r="H300" i="2"/>
  <c r="H299" i="2"/>
  <c r="J299" i="2" s="1"/>
  <c r="J300" i="2" l="1"/>
  <c r="H991" i="1"/>
  <c r="J991" i="1" s="1"/>
  <c r="H990" i="1"/>
  <c r="J990" i="1" s="1"/>
  <c r="H989" i="1"/>
  <c r="J989" i="1" s="1"/>
  <c r="H988" i="1"/>
  <c r="J988" i="1" s="1"/>
  <c r="I995" i="1" l="1"/>
  <c r="H995" i="1"/>
  <c r="J995" i="1" l="1"/>
  <c r="H993" i="1"/>
  <c r="J993" i="1" s="1"/>
  <c r="H302" i="2"/>
  <c r="J302" i="2" s="1"/>
  <c r="H301" i="2"/>
  <c r="J301" i="2" s="1"/>
  <c r="H992" i="1"/>
  <c r="J992" i="1" s="1"/>
  <c r="H994" i="1"/>
  <c r="J994" i="1" s="1"/>
  <c r="H996" i="1"/>
  <c r="J996" i="1" s="1"/>
  <c r="H997" i="1" l="1"/>
  <c r="J997" i="1" s="1"/>
  <c r="I303" i="2" l="1"/>
  <c r="H303" i="2"/>
  <c r="H998" i="1"/>
  <c r="J998" i="1" s="1"/>
  <c r="J303" i="2" l="1"/>
  <c r="H999" i="1"/>
  <c r="J999" i="1" s="1"/>
  <c r="H304" i="2" l="1"/>
  <c r="J304" i="2" s="1"/>
  <c r="H1002" i="1"/>
  <c r="J1002" i="1" s="1"/>
  <c r="H1001" i="1"/>
  <c r="J1001" i="1" s="1"/>
  <c r="H1000" i="1"/>
  <c r="J1000" i="1" s="1"/>
  <c r="H1003" i="1" l="1"/>
  <c r="J1003" i="1" s="1"/>
  <c r="H1004" i="1"/>
  <c r="J1004" i="1" s="1"/>
  <c r="H1006" i="1" l="1"/>
  <c r="H1005" i="1"/>
  <c r="J1005" i="1" l="1"/>
  <c r="J1006" i="1"/>
  <c r="H305" i="2"/>
  <c r="J305" i="2" l="1"/>
  <c r="H306" i="2" l="1"/>
  <c r="H1009" i="1"/>
  <c r="J1009" i="1" s="1"/>
  <c r="I1007" i="1"/>
  <c r="H1007" i="1"/>
  <c r="H1008" i="1"/>
  <c r="I1011" i="1"/>
  <c r="H1011" i="1"/>
  <c r="J1007" i="1" l="1"/>
  <c r="J306" i="2"/>
  <c r="J1008" i="1"/>
  <c r="J1011" i="1"/>
  <c r="I1013" i="1"/>
  <c r="H1013" i="1"/>
  <c r="I1012" i="1"/>
  <c r="H1012" i="1"/>
  <c r="J1013" i="1" l="1"/>
  <c r="J1012" i="1"/>
  <c r="I307" i="2"/>
  <c r="H307" i="2"/>
  <c r="I1010" i="1"/>
  <c r="H1010" i="1"/>
  <c r="J307" i="2" l="1"/>
  <c r="J1010" i="1"/>
  <c r="I310" i="2" l="1"/>
  <c r="H310" i="2"/>
  <c r="H309" i="2"/>
  <c r="J309" i="2" s="1"/>
  <c r="I308" i="2"/>
  <c r="H308" i="2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J310" i="2" l="1"/>
  <c r="J308" i="2"/>
  <c r="I1026" i="1"/>
  <c r="H1026" i="1"/>
  <c r="I1025" i="1"/>
  <c r="H1025" i="1"/>
  <c r="I1024" i="1"/>
  <c r="H1024" i="1"/>
  <c r="J1024" i="1" l="1"/>
  <c r="J1025" i="1"/>
  <c r="J1026" i="1"/>
  <c r="I311" i="2"/>
  <c r="H311" i="2"/>
  <c r="J311" i="2" l="1"/>
  <c r="I1027" i="1"/>
  <c r="H1027" i="1"/>
  <c r="H1028" i="1"/>
  <c r="J1028" i="1" s="1"/>
  <c r="J1027" i="1" l="1"/>
  <c r="I312" i="2"/>
  <c r="H312" i="2"/>
  <c r="J312" i="2" l="1"/>
  <c r="H313" i="2"/>
  <c r="J313" i="2" s="1"/>
  <c r="I1032" i="1"/>
  <c r="H1032" i="1"/>
  <c r="I1031" i="1"/>
  <c r="H1031" i="1"/>
  <c r="I1030" i="1"/>
  <c r="H1030" i="1"/>
  <c r="J1031" i="1" l="1"/>
  <c r="J1030" i="1"/>
  <c r="J1032" i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40" i="1"/>
  <c r="I1040" i="1"/>
  <c r="J1040" i="1" l="1"/>
  <c r="H1029" i="1"/>
  <c r="J1029" i="1" s="1"/>
  <c r="H314" i="2" l="1"/>
  <c r="J314" i="2" s="1"/>
  <c r="H1048" i="1" l="1"/>
  <c r="J1048" i="1" s="1"/>
  <c r="H1047" i="1"/>
  <c r="J1047" i="1" s="1"/>
  <c r="I1046" i="1"/>
  <c r="H1046" i="1"/>
  <c r="I1045" i="1"/>
  <c r="H1045" i="1"/>
  <c r="H1044" i="1"/>
  <c r="J1044" i="1" s="1"/>
  <c r="J1045" i="1" l="1"/>
  <c r="J1046" i="1"/>
  <c r="H1043" i="1"/>
  <c r="H1042" i="1"/>
  <c r="H1041" i="1"/>
  <c r="J1043" i="1" l="1"/>
  <c r="J1042" i="1"/>
  <c r="J1041" i="1"/>
  <c r="I1049" i="1"/>
  <c r="H1049" i="1"/>
  <c r="J1049" i="1" l="1"/>
  <c r="H1050" i="1"/>
  <c r="J1050" i="1" s="1"/>
  <c r="I315" i="2"/>
  <c r="H315" i="2"/>
  <c r="J315" i="2" l="1"/>
  <c r="H1055" i="1" l="1"/>
  <c r="J1055" i="1" s="1"/>
  <c r="H1054" i="1"/>
  <c r="J1054" i="1" s="1"/>
  <c r="I1053" i="1"/>
  <c r="H1053" i="1"/>
  <c r="H1052" i="1"/>
  <c r="J1052" i="1" s="1"/>
  <c r="H1051" i="1"/>
  <c r="J1051" i="1" s="1"/>
  <c r="J1053" i="1" l="1"/>
  <c r="I318" i="2"/>
  <c r="H318" i="2"/>
  <c r="I316" i="2"/>
  <c r="H316" i="2"/>
  <c r="H1059" i="1"/>
  <c r="J1059" i="1" s="1"/>
  <c r="H1058" i="1"/>
  <c r="J1058" i="1" s="1"/>
  <c r="H1057" i="1"/>
  <c r="J1057" i="1" s="1"/>
  <c r="J318" i="2" l="1"/>
  <c r="J316" i="2"/>
  <c r="H319" i="2" l="1"/>
  <c r="J319" i="2" s="1"/>
  <c r="H1064" i="1"/>
  <c r="J1064" i="1" s="1"/>
  <c r="I1063" i="1"/>
  <c r="H1063" i="1"/>
  <c r="H1062" i="1"/>
  <c r="J1062" i="1" s="1"/>
  <c r="H1061" i="1"/>
  <c r="J1061" i="1" s="1"/>
  <c r="H1060" i="1"/>
  <c r="J1060" i="1" s="1"/>
  <c r="J1063" i="1" l="1"/>
  <c r="I320" i="2"/>
  <c r="H320" i="2"/>
  <c r="I1067" i="1"/>
  <c r="H1067" i="1"/>
  <c r="H1066" i="1"/>
  <c r="J1066" i="1" s="1"/>
  <c r="H1065" i="1"/>
  <c r="J1065" i="1" s="1"/>
  <c r="J320" i="2" l="1"/>
  <c r="J1067" i="1"/>
  <c r="H321" i="2"/>
  <c r="J321" i="2" s="1"/>
  <c r="H322" i="2"/>
  <c r="J322" i="2" s="1"/>
  <c r="H1074" i="1"/>
  <c r="J1074" i="1" s="1"/>
  <c r="H1073" i="1"/>
  <c r="J1073" i="1" s="1"/>
  <c r="I1072" i="1"/>
  <c r="H1072" i="1"/>
  <c r="I1071" i="1"/>
  <c r="H1071" i="1"/>
  <c r="H1070" i="1"/>
  <c r="J1070" i="1" s="1"/>
  <c r="H1069" i="1"/>
  <c r="J1069" i="1" s="1"/>
  <c r="H1068" i="1"/>
  <c r="J1068" i="1" s="1"/>
  <c r="J1071" i="1" l="1"/>
  <c r="J1072" i="1"/>
  <c r="H1080" i="1"/>
  <c r="J1080" i="1" s="1"/>
  <c r="H1079" i="1"/>
  <c r="J1079" i="1" s="1"/>
  <c r="I1078" i="1"/>
  <c r="H1078" i="1"/>
  <c r="I1077" i="1"/>
  <c r="H1077" i="1"/>
  <c r="H1076" i="1"/>
  <c r="J1076" i="1" s="1"/>
  <c r="I1075" i="1"/>
  <c r="H1075" i="1"/>
  <c r="J1075" i="1" l="1"/>
  <c r="J1077" i="1"/>
  <c r="J1078" i="1"/>
  <c r="H323" i="2"/>
  <c r="J323" i="2" s="1"/>
  <c r="H1084" i="1"/>
  <c r="J1084" i="1" s="1"/>
  <c r="H1083" i="1"/>
  <c r="J1083" i="1" s="1"/>
  <c r="H1082" i="1"/>
  <c r="J1082" i="1" s="1"/>
  <c r="H1081" i="1"/>
  <c r="J1081" i="1" s="1"/>
  <c r="H324" i="2" l="1"/>
  <c r="J324" i="2" s="1"/>
  <c r="H1087" i="1"/>
  <c r="J1087" i="1" s="1"/>
  <c r="I1086" i="1"/>
  <c r="H1086" i="1"/>
  <c r="H1085" i="1"/>
  <c r="J1085" i="1" s="1"/>
  <c r="J1086" i="1" l="1"/>
  <c r="H1095" i="1"/>
  <c r="J1095" i="1" s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I1088" i="1"/>
  <c r="H1088" i="1"/>
  <c r="H1096" i="1"/>
  <c r="J1096" i="1" s="1"/>
  <c r="J1091" i="1" l="1"/>
  <c r="J1088" i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326" i="2"/>
  <c r="J326" i="2" s="1"/>
  <c r="I325" i="2"/>
  <c r="H325" i="2"/>
  <c r="J325" i="2" l="1"/>
  <c r="H327" i="2" l="1"/>
  <c r="J327" i="2" s="1"/>
  <c r="H1108" i="1"/>
  <c r="J1108" i="1" s="1"/>
  <c r="H1107" i="1"/>
  <c r="J1107" i="1" s="1"/>
  <c r="H1106" i="1"/>
  <c r="J1106" i="1" s="1"/>
  <c r="I1105" i="1"/>
  <c r="H1105" i="1"/>
  <c r="H1104" i="1"/>
  <c r="J1104" i="1" s="1"/>
  <c r="J1105" i="1" l="1"/>
  <c r="H1111" i="1"/>
  <c r="J1111" i="1" s="1"/>
  <c r="H1110" i="1"/>
  <c r="J1110" i="1" s="1"/>
  <c r="H1109" i="1"/>
  <c r="J1109" i="1" s="1"/>
  <c r="I772" i="2" l="1"/>
  <c r="H772" i="2"/>
  <c r="H771" i="2"/>
  <c r="J771" i="2" s="1"/>
  <c r="I770" i="2"/>
  <c r="H770" i="2"/>
  <c r="H769" i="2"/>
  <c r="J769" i="2" s="1"/>
  <c r="I767" i="2"/>
  <c r="H767" i="2"/>
  <c r="I766" i="2"/>
  <c r="H766" i="2"/>
  <c r="H765" i="2"/>
  <c r="J765" i="2" s="1"/>
  <c r="I764" i="2"/>
  <c r="H764" i="2"/>
  <c r="H763" i="2"/>
  <c r="J763" i="2" s="1"/>
  <c r="H762" i="2"/>
  <c r="J762" i="2" s="1"/>
  <c r="H761" i="2"/>
  <c r="J761" i="2" s="1"/>
  <c r="H760" i="2"/>
  <c r="J760" i="2" s="1"/>
  <c r="I759" i="2"/>
  <c r="H759" i="2"/>
  <c r="H758" i="2"/>
  <c r="J758" i="2" s="1"/>
  <c r="I757" i="2"/>
  <c r="H757" i="2"/>
  <c r="I756" i="2"/>
  <c r="H756" i="2"/>
  <c r="H755" i="2"/>
  <c r="J755" i="2" s="1"/>
  <c r="I754" i="2"/>
  <c r="H754" i="2"/>
  <c r="I753" i="2"/>
  <c r="H753" i="2"/>
  <c r="I752" i="2"/>
  <c r="H752" i="2"/>
  <c r="H751" i="2"/>
  <c r="J751" i="2" s="1"/>
  <c r="I750" i="2"/>
  <c r="H750" i="2"/>
  <c r="I749" i="2"/>
  <c r="H749" i="2"/>
  <c r="H748" i="2"/>
  <c r="J748" i="2" s="1"/>
  <c r="H747" i="2"/>
  <c r="J747" i="2" s="1"/>
  <c r="I746" i="2"/>
  <c r="H746" i="2"/>
  <c r="H745" i="2"/>
  <c r="J745" i="2" s="1"/>
  <c r="I744" i="2"/>
  <c r="H744" i="2"/>
  <c r="I743" i="2"/>
  <c r="H743" i="2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H735" i="2"/>
  <c r="J735" i="2" s="1"/>
  <c r="H734" i="2"/>
  <c r="J734" i="2" s="1"/>
  <c r="H733" i="2"/>
  <c r="J733" i="2" s="1"/>
  <c r="H732" i="2"/>
  <c r="J732" i="2" s="1"/>
  <c r="H731" i="2"/>
  <c r="J731" i="2" s="1"/>
  <c r="I730" i="2"/>
  <c r="H730" i="2"/>
  <c r="H729" i="2"/>
  <c r="J729" i="2" s="1"/>
  <c r="H728" i="2"/>
  <c r="J728" i="2" s="1"/>
  <c r="H727" i="2"/>
  <c r="J727" i="2" s="1"/>
  <c r="I726" i="2"/>
  <c r="H726" i="2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I707" i="2"/>
  <c r="H707" i="2"/>
  <c r="H706" i="2"/>
  <c r="J706" i="2" s="1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I680" i="2"/>
  <c r="H680" i="2"/>
  <c r="H678" i="2"/>
  <c r="J678" i="2" s="1"/>
  <c r="H677" i="2"/>
  <c r="J677" i="2" s="1"/>
  <c r="H676" i="2"/>
  <c r="J676" i="2" s="1"/>
  <c r="H675" i="2"/>
  <c r="J675" i="2" s="1"/>
  <c r="I674" i="2"/>
  <c r="H674" i="2"/>
  <c r="H673" i="2"/>
  <c r="J673" i="2" s="1"/>
  <c r="I672" i="2"/>
  <c r="H672" i="2"/>
  <c r="H671" i="2"/>
  <c r="J671" i="2" s="1"/>
  <c r="H670" i="2"/>
  <c r="J670" i="2" s="1"/>
  <c r="I669" i="2"/>
  <c r="H669" i="2"/>
  <c r="I668" i="2"/>
  <c r="H668" i="2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I656" i="2"/>
  <c r="H656" i="2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I608" i="2"/>
  <c r="H608" i="2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8" i="2"/>
  <c r="J598" i="2" s="1"/>
  <c r="H597" i="2"/>
  <c r="J597" i="2" s="1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I552" i="2"/>
  <c r="H552" i="2"/>
  <c r="J674" i="2" l="1"/>
  <c r="J707" i="2"/>
  <c r="J772" i="2"/>
  <c r="J753" i="2"/>
  <c r="J746" i="2"/>
  <c r="J752" i="2"/>
  <c r="J757" i="2"/>
  <c r="J703" i="2"/>
  <c r="J726" i="2"/>
  <c r="J672" i="2"/>
  <c r="J759" i="2"/>
  <c r="J607" i="2"/>
  <c r="J680" i="2"/>
  <c r="J618" i="2"/>
  <c r="J669" i="2"/>
  <c r="J743" i="2"/>
  <c r="J750" i="2"/>
  <c r="J767" i="2"/>
  <c r="J564" i="2"/>
  <c r="J749" i="2"/>
  <c r="J770" i="2"/>
  <c r="J636" i="2"/>
  <c r="J691" i="2"/>
  <c r="J756" i="2"/>
  <c r="J766" i="2"/>
  <c r="J552" i="2"/>
  <c r="J594" i="2"/>
  <c r="J608" i="2"/>
  <c r="J622" i="2"/>
  <c r="J656" i="2"/>
  <c r="J668" i="2"/>
  <c r="J730" i="2"/>
  <c r="J744" i="2"/>
  <c r="J754" i="2"/>
  <c r="J764" i="2"/>
  <c r="H550" i="2" l="1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8" i="2"/>
  <c r="J528" i="2" s="1"/>
  <c r="H527" i="2"/>
  <c r="J527" i="2" s="1"/>
  <c r="H526" i="2"/>
  <c r="J526" i="2" s="1"/>
  <c r="H525" i="2"/>
  <c r="J525" i="2" s="1"/>
  <c r="I524" i="2"/>
  <c r="H524" i="2"/>
  <c r="I523" i="2"/>
  <c r="H523" i="2"/>
  <c r="I522" i="2"/>
  <c r="H522" i="2"/>
  <c r="I521" i="2"/>
  <c r="H521" i="2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I486" i="2"/>
  <c r="H486" i="2"/>
  <c r="I485" i="2"/>
  <c r="H485" i="2"/>
  <c r="H484" i="2"/>
  <c r="J484" i="2" s="1"/>
  <c r="H483" i="2"/>
  <c r="J483" i="2" s="1"/>
  <c r="H482" i="2"/>
  <c r="J482" i="2" s="1"/>
  <c r="I480" i="2"/>
  <c r="H480" i="2"/>
  <c r="I479" i="2"/>
  <c r="H479" i="2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I436" i="2"/>
  <c r="H436" i="2"/>
  <c r="H434" i="2"/>
  <c r="J434" i="2" s="1"/>
  <c r="H433" i="2"/>
  <c r="J433" i="2" s="1"/>
  <c r="H432" i="2"/>
  <c r="J432" i="2" s="1"/>
  <c r="H431" i="2"/>
  <c r="J431" i="2" s="1"/>
  <c r="I430" i="2"/>
  <c r="H430" i="2"/>
  <c r="I429" i="2"/>
  <c r="H429" i="2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I412" i="2"/>
  <c r="H412" i="2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I392" i="2"/>
  <c r="H392" i="2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I385" i="2"/>
  <c r="H385" i="2"/>
  <c r="H384" i="2"/>
  <c r="J384" i="2" s="1"/>
  <c r="H383" i="2"/>
  <c r="J383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I372" i="2"/>
  <c r="H372" i="2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050" i="1"/>
  <c r="J3050" i="1" s="1"/>
  <c r="H3048" i="1"/>
  <c r="J3048" i="1" s="1"/>
  <c r="H3047" i="1"/>
  <c r="J3047" i="1" s="1"/>
  <c r="H3045" i="1"/>
  <c r="J3045" i="1" s="1"/>
  <c r="H3044" i="1"/>
  <c r="J3044" i="1" s="1"/>
  <c r="I3042" i="1"/>
  <c r="H3042" i="1"/>
  <c r="H3038" i="1"/>
  <c r="J3038" i="1" s="1"/>
  <c r="H3037" i="1"/>
  <c r="J3037" i="1" s="1"/>
  <c r="H3036" i="1"/>
  <c r="J3036" i="1" s="1"/>
  <c r="H3035" i="1"/>
  <c r="J3035" i="1" s="1"/>
  <c r="I3034" i="1"/>
  <c r="H3034" i="1"/>
  <c r="I3033" i="1"/>
  <c r="H3033" i="1"/>
  <c r="H3031" i="1"/>
  <c r="J3031" i="1" s="1"/>
  <c r="I3029" i="1"/>
  <c r="H3029" i="1"/>
  <c r="H3028" i="1"/>
  <c r="J3028" i="1" s="1"/>
  <c r="I3025" i="1"/>
  <c r="H3025" i="1"/>
  <c r="H3023" i="1"/>
  <c r="J3023" i="1" s="1"/>
  <c r="H3022" i="1"/>
  <c r="J3022" i="1" s="1"/>
  <c r="I3018" i="1"/>
  <c r="H3018" i="1"/>
  <c r="H3016" i="1"/>
  <c r="J3016" i="1" s="1"/>
  <c r="I3013" i="1"/>
  <c r="H3013" i="1"/>
  <c r="H3007" i="1"/>
  <c r="J3007" i="1" s="1"/>
  <c r="H3006" i="1"/>
  <c r="J3006" i="1" s="1"/>
  <c r="H3005" i="1"/>
  <c r="J3005" i="1" s="1"/>
  <c r="H3003" i="1"/>
  <c r="J3003" i="1" s="1"/>
  <c r="H3002" i="1"/>
  <c r="J3002" i="1" s="1"/>
  <c r="H2998" i="1"/>
  <c r="J2998" i="1" s="1"/>
  <c r="H2997" i="1"/>
  <c r="J2997" i="1" s="1"/>
  <c r="H2993" i="1"/>
  <c r="J2993" i="1" s="1"/>
  <c r="H2992" i="1"/>
  <c r="J2992" i="1" s="1"/>
  <c r="H2991" i="1"/>
  <c r="J2991" i="1" s="1"/>
  <c r="H2987" i="1"/>
  <c r="J2987" i="1" s="1"/>
  <c r="H2984" i="1"/>
  <c r="J2984" i="1" s="1"/>
  <c r="H2983" i="1"/>
  <c r="J2983" i="1" s="1"/>
  <c r="I2982" i="1"/>
  <c r="H2982" i="1"/>
  <c r="H2978" i="1"/>
  <c r="J2978" i="1" s="1"/>
  <c r="I2977" i="1"/>
  <c r="H2977" i="1"/>
  <c r="H2976" i="1"/>
  <c r="J2976" i="1" s="1"/>
  <c r="H2975" i="1"/>
  <c r="J2975" i="1" s="1"/>
  <c r="I2973" i="1"/>
  <c r="H2973" i="1"/>
  <c r="H2969" i="1"/>
  <c r="J2969" i="1" s="1"/>
  <c r="I2965" i="1"/>
  <c r="H2965" i="1"/>
  <c r="I2964" i="1"/>
  <c r="H2964" i="1"/>
  <c r="I2963" i="1"/>
  <c r="H2963" i="1"/>
  <c r="H2962" i="1"/>
  <c r="J2962" i="1" s="1"/>
  <c r="H2961" i="1"/>
  <c r="J2961" i="1" s="1"/>
  <c r="H2958" i="1"/>
  <c r="J2958" i="1" s="1"/>
  <c r="H2957" i="1"/>
  <c r="J2957" i="1" s="1"/>
  <c r="I2952" i="1"/>
  <c r="H2952" i="1"/>
  <c r="I2951" i="1"/>
  <c r="H2951" i="1"/>
  <c r="H2949" i="1"/>
  <c r="J2949" i="1" s="1"/>
  <c r="I2947" i="1"/>
  <c r="H2947" i="1"/>
  <c r="H2946" i="1"/>
  <c r="J2946" i="1" s="1"/>
  <c r="H2945" i="1"/>
  <c r="J2945" i="1" s="1"/>
  <c r="I2941" i="1"/>
  <c r="H2941" i="1"/>
  <c r="H2940" i="1"/>
  <c r="J2940" i="1" s="1"/>
  <c r="H2938" i="1"/>
  <c r="J2938" i="1" s="1"/>
  <c r="I2934" i="1"/>
  <c r="H2934" i="1"/>
  <c r="H2933" i="1"/>
  <c r="J2933" i="1" s="1"/>
  <c r="I2932" i="1"/>
  <c r="H2932" i="1"/>
  <c r="H2929" i="1"/>
  <c r="J2929" i="1" s="1"/>
  <c r="I2928" i="1"/>
  <c r="H2928" i="1"/>
  <c r="H2927" i="1"/>
  <c r="J2927" i="1" s="1"/>
  <c r="I2921" i="1"/>
  <c r="H2921" i="1"/>
  <c r="H2919" i="1"/>
  <c r="J2919" i="1" s="1"/>
  <c r="I2909" i="1"/>
  <c r="H2909" i="1"/>
  <c r="H2907" i="1"/>
  <c r="J2907" i="1" s="1"/>
  <c r="H2904" i="1"/>
  <c r="J2904" i="1" s="1"/>
  <c r="H2903" i="1"/>
  <c r="J2903" i="1" s="1"/>
  <c r="H2902" i="1"/>
  <c r="J2902" i="1" s="1"/>
  <c r="I2901" i="1"/>
  <c r="H2901" i="1"/>
  <c r="I2892" i="1"/>
  <c r="H2892" i="1"/>
  <c r="I2891" i="1"/>
  <c r="H2891" i="1"/>
  <c r="H2889" i="1"/>
  <c r="J2889" i="1" s="1"/>
  <c r="I2888" i="1"/>
  <c r="H2888" i="1"/>
  <c r="I2887" i="1"/>
  <c r="H2887" i="1"/>
  <c r="H2886" i="1"/>
  <c r="J2886" i="1" s="1"/>
  <c r="H2881" i="1"/>
  <c r="J2881" i="1" s="1"/>
  <c r="H2880" i="1"/>
  <c r="J2880" i="1" s="1"/>
  <c r="H2879" i="1"/>
  <c r="J2879" i="1" s="1"/>
  <c r="H2868" i="1"/>
  <c r="J2868" i="1" s="1"/>
  <c r="H2867" i="1"/>
  <c r="J2867" i="1" s="1"/>
  <c r="H2863" i="1"/>
  <c r="J2863" i="1" s="1"/>
  <c r="H2861" i="1"/>
  <c r="J2861" i="1" s="1"/>
  <c r="I2860" i="1"/>
  <c r="H2860" i="1"/>
  <c r="I2856" i="1"/>
  <c r="H2856" i="1"/>
  <c r="H2852" i="1"/>
  <c r="J2852" i="1" s="1"/>
  <c r="H2851" i="1"/>
  <c r="J2851" i="1" s="1"/>
  <c r="H2850" i="1"/>
  <c r="J2850" i="1" s="1"/>
  <c r="I2846" i="1"/>
  <c r="H2846" i="1"/>
  <c r="H2840" i="1"/>
  <c r="J2840" i="1" s="1"/>
  <c r="H2839" i="1"/>
  <c r="J2839" i="1" s="1"/>
  <c r="H2838" i="1"/>
  <c r="J2838" i="1" s="1"/>
  <c r="H2836" i="1"/>
  <c r="J2836" i="1" s="1"/>
  <c r="H2835" i="1"/>
  <c r="J2835" i="1" s="1"/>
  <c r="H2828" i="1"/>
  <c r="J2828" i="1" s="1"/>
  <c r="H2826" i="1"/>
  <c r="J2826" i="1" s="1"/>
  <c r="H2825" i="1"/>
  <c r="J2825" i="1" s="1"/>
  <c r="H2821" i="1"/>
  <c r="J2821" i="1" s="1"/>
  <c r="I2818" i="1"/>
  <c r="H2818" i="1"/>
  <c r="H2817" i="1"/>
  <c r="J2817" i="1" s="1"/>
  <c r="H2816" i="1"/>
  <c r="J2816" i="1" s="1"/>
  <c r="I2815" i="1"/>
  <c r="H2815" i="1"/>
  <c r="I2814" i="1"/>
  <c r="H2814" i="1"/>
  <c r="H2813" i="1"/>
  <c r="J2813" i="1" s="1"/>
  <c r="H2812" i="1"/>
  <c r="J2812" i="1" s="1"/>
  <c r="I2810" i="1"/>
  <c r="H2810" i="1"/>
  <c r="H2807" i="1"/>
  <c r="J2807" i="1" s="1"/>
  <c r="I2805" i="1"/>
  <c r="H2805" i="1"/>
  <c r="H2804" i="1"/>
  <c r="J2804" i="1" s="1"/>
  <c r="I2799" i="1"/>
  <c r="H2799" i="1"/>
  <c r="I2798" i="1"/>
  <c r="H2798" i="1"/>
  <c r="H2796" i="1"/>
  <c r="J2796" i="1" s="1"/>
  <c r="H2793" i="1"/>
  <c r="J2793" i="1" s="1"/>
  <c r="I2792" i="1"/>
  <c r="H2792" i="1"/>
  <c r="I2788" i="1"/>
  <c r="H2788" i="1"/>
  <c r="H2786" i="1"/>
  <c r="J2786" i="1" s="1"/>
  <c r="H2780" i="1"/>
  <c r="J2780" i="1" s="1"/>
  <c r="H2779" i="1"/>
  <c r="J2779" i="1" s="1"/>
  <c r="H2778" i="1"/>
  <c r="J2778" i="1" s="1"/>
  <c r="H2773" i="1"/>
  <c r="J2773" i="1" s="1"/>
  <c r="I2768" i="1"/>
  <c r="H2768" i="1"/>
  <c r="I2766" i="1"/>
  <c r="H2766" i="1"/>
  <c r="H2764" i="1"/>
  <c r="J2764" i="1" s="1"/>
  <c r="H2759" i="1"/>
  <c r="J2759" i="1" s="1"/>
  <c r="H2756" i="1"/>
  <c r="J2756" i="1" s="1"/>
  <c r="H2755" i="1"/>
  <c r="J2755" i="1" s="1"/>
  <c r="H2749" i="1"/>
  <c r="J2749" i="1" s="1"/>
  <c r="H2747" i="1"/>
  <c r="J2747" i="1" s="1"/>
  <c r="H2741" i="1"/>
  <c r="J2741" i="1" s="1"/>
  <c r="H2738" i="1"/>
  <c r="J2738" i="1" s="1"/>
  <c r="I2730" i="1"/>
  <c r="H2730" i="1"/>
  <c r="H2729" i="1"/>
  <c r="J2729" i="1" s="1"/>
  <c r="H2721" i="1"/>
  <c r="J2721" i="1" s="1"/>
  <c r="I2716" i="1"/>
  <c r="H2716" i="1"/>
  <c r="I2715" i="1"/>
  <c r="H2715" i="1"/>
  <c r="H2714" i="1"/>
  <c r="J2714" i="1" s="1"/>
  <c r="H2711" i="1"/>
  <c r="J2711" i="1" s="1"/>
  <c r="H2706" i="1"/>
  <c r="J2706" i="1" s="1"/>
  <c r="H2704" i="1"/>
  <c r="J2704" i="1" s="1"/>
  <c r="H2703" i="1"/>
  <c r="J2703" i="1" s="1"/>
  <c r="H2701" i="1"/>
  <c r="J2701" i="1" s="1"/>
  <c r="H2696" i="1"/>
  <c r="J2696" i="1" s="1"/>
  <c r="H2691" i="1"/>
  <c r="J2691" i="1" s="1"/>
  <c r="H2687" i="1"/>
  <c r="J2687" i="1" s="1"/>
  <c r="H2686" i="1"/>
  <c r="J2686" i="1" s="1"/>
  <c r="H2679" i="1"/>
  <c r="J2679" i="1" s="1"/>
  <c r="H2677" i="1"/>
  <c r="J2677" i="1" s="1"/>
  <c r="H2675" i="1"/>
  <c r="J2675" i="1" s="1"/>
  <c r="H2674" i="1"/>
  <c r="J2674" i="1" s="1"/>
  <c r="I2673" i="1"/>
  <c r="H2673" i="1"/>
  <c r="I2671" i="1"/>
  <c r="H2671" i="1"/>
  <c r="H2669" i="1"/>
  <c r="J2669" i="1" s="1"/>
  <c r="H2668" i="1"/>
  <c r="J2668" i="1" s="1"/>
  <c r="I2667" i="1"/>
  <c r="H2667" i="1"/>
  <c r="H2666" i="1"/>
  <c r="J2666" i="1" s="1"/>
  <c r="I2665" i="1"/>
  <c r="H2665" i="1"/>
  <c r="H2664" i="1"/>
  <c r="J2664" i="1" s="1"/>
  <c r="I2660" i="1"/>
  <c r="H2660" i="1"/>
  <c r="I2658" i="1"/>
  <c r="H2658" i="1"/>
  <c r="H2657" i="1"/>
  <c r="J2657" i="1" s="1"/>
  <c r="H2653" i="1"/>
  <c r="J2653" i="1" s="1"/>
  <c r="H2649" i="1"/>
  <c r="J2649" i="1" s="1"/>
  <c r="H2646" i="1"/>
  <c r="J2646" i="1" s="1"/>
  <c r="H2644" i="1"/>
  <c r="J2644" i="1" s="1"/>
  <c r="H2641" i="1"/>
  <c r="J2641" i="1" s="1"/>
  <c r="H2631" i="1"/>
  <c r="J2631" i="1" s="1"/>
  <c r="H2630" i="1"/>
  <c r="J2630" i="1" s="1"/>
  <c r="H2628" i="1"/>
  <c r="J2628" i="1" s="1"/>
  <c r="H2627" i="1"/>
  <c r="J2627" i="1" s="1"/>
  <c r="H2623" i="1"/>
  <c r="J2623" i="1" s="1"/>
  <c r="I2621" i="1"/>
  <c r="H2621" i="1"/>
  <c r="H2619" i="1"/>
  <c r="J2619" i="1" s="1"/>
  <c r="I2618" i="1"/>
  <c r="H2618" i="1"/>
  <c r="H2615" i="1"/>
  <c r="J2615" i="1" s="1"/>
  <c r="I2611" i="1"/>
  <c r="H2611" i="1"/>
  <c r="I2608" i="1"/>
  <c r="H2608" i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5" i="1"/>
  <c r="J2595" i="1" s="1"/>
  <c r="H2594" i="1"/>
  <c r="J2594" i="1" s="1"/>
  <c r="H2593" i="1"/>
  <c r="J2593" i="1" s="1"/>
  <c r="H2591" i="1"/>
  <c r="J2591" i="1" s="1"/>
  <c r="H2583" i="1"/>
  <c r="J2583" i="1" s="1"/>
  <c r="H2582" i="1"/>
  <c r="J2582" i="1" s="1"/>
  <c r="I2581" i="1"/>
  <c r="H2581" i="1"/>
  <c r="H2566" i="1"/>
  <c r="J2566" i="1" s="1"/>
  <c r="H2563" i="1"/>
  <c r="J2563" i="1" s="1"/>
  <c r="H2560" i="1"/>
  <c r="J2560" i="1" s="1"/>
  <c r="H2558" i="1"/>
  <c r="J2558" i="1" s="1"/>
  <c r="I2557" i="1"/>
  <c r="H2557" i="1"/>
  <c r="H2556" i="1"/>
  <c r="J2556" i="1" s="1"/>
  <c r="H2551" i="1"/>
  <c r="J2551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32" i="1"/>
  <c r="J2532" i="1" s="1"/>
  <c r="H2528" i="1"/>
  <c r="J2528" i="1" s="1"/>
  <c r="H2525" i="1"/>
  <c r="J2525" i="1" s="1"/>
  <c r="H2524" i="1"/>
  <c r="J2524" i="1" s="1"/>
  <c r="H2521" i="1"/>
  <c r="J2521" i="1" s="1"/>
  <c r="I2520" i="1"/>
  <c r="H2520" i="1"/>
  <c r="H2519" i="1"/>
  <c r="J2519" i="1" s="1"/>
  <c r="H2515" i="1"/>
  <c r="J2515" i="1" s="1"/>
  <c r="H2514" i="1"/>
  <c r="J2514" i="1" s="1"/>
  <c r="H2513" i="1"/>
  <c r="J2513" i="1" s="1"/>
  <c r="H2508" i="1"/>
  <c r="J2508" i="1" s="1"/>
  <c r="I2507" i="1"/>
  <c r="H2507" i="1"/>
  <c r="I2502" i="1"/>
  <c r="H2502" i="1"/>
  <c r="I2498" i="1"/>
  <c r="H2498" i="1"/>
  <c r="H2491" i="1"/>
  <c r="J2491" i="1" s="1"/>
  <c r="H2490" i="1"/>
  <c r="J2490" i="1" s="1"/>
  <c r="H2487" i="1"/>
  <c r="J2487" i="1" s="1"/>
  <c r="H2485" i="1"/>
  <c r="J2485" i="1" s="1"/>
  <c r="H2483" i="1"/>
  <c r="J2483" i="1" s="1"/>
  <c r="H2482" i="1"/>
  <c r="J2482" i="1" s="1"/>
  <c r="I2481" i="1"/>
  <c r="H2481" i="1"/>
  <c r="I2480" i="1"/>
  <c r="H2480" i="1"/>
  <c r="I2477" i="1"/>
  <c r="H2477" i="1"/>
  <c r="H2478" i="1"/>
  <c r="J2478" i="1" s="1"/>
  <c r="I2474" i="1"/>
  <c r="H2474" i="1"/>
  <c r="I2473" i="1"/>
  <c r="H2473" i="1"/>
  <c r="I2470" i="1"/>
  <c r="H2470" i="1"/>
  <c r="H2460" i="1"/>
  <c r="J2460" i="1" s="1"/>
  <c r="H2456" i="1"/>
  <c r="J2456" i="1" s="1"/>
  <c r="I2455" i="1"/>
  <c r="H2455" i="1"/>
  <c r="I2453" i="1"/>
  <c r="H2453" i="1"/>
  <c r="I2452" i="1"/>
  <c r="H2452" i="1"/>
  <c r="H2451" i="1"/>
  <c r="J2451" i="1" s="1"/>
  <c r="H2450" i="1"/>
  <c r="J2450" i="1" s="1"/>
  <c r="I2447" i="1"/>
  <c r="H2447" i="1"/>
  <c r="H2439" i="1"/>
  <c r="J2439" i="1" s="1"/>
  <c r="I2432" i="1"/>
  <c r="H2432" i="1"/>
  <c r="I2420" i="1"/>
  <c r="H2420" i="1"/>
  <c r="H2418" i="1"/>
  <c r="J2418" i="1" s="1"/>
  <c r="I2413" i="1"/>
  <c r="H2413" i="1"/>
  <c r="H2411" i="1"/>
  <c r="J2411" i="1" s="1"/>
  <c r="H2406" i="1"/>
  <c r="J2406" i="1" s="1"/>
  <c r="H2405" i="1"/>
  <c r="J2405" i="1" s="1"/>
  <c r="H2398" i="1"/>
  <c r="J2398" i="1" s="1"/>
  <c r="H2391" i="1"/>
  <c r="J2391" i="1" s="1"/>
  <c r="H2377" i="1"/>
  <c r="J2377" i="1" s="1"/>
  <c r="H2372" i="1"/>
  <c r="J2372" i="1" s="1"/>
  <c r="H2360" i="1"/>
  <c r="J2360" i="1" s="1"/>
  <c r="H2354" i="1"/>
  <c r="J2354" i="1" s="1"/>
  <c r="H2353" i="1"/>
  <c r="J2353" i="1" s="1"/>
  <c r="I2349" i="1"/>
  <c r="H2349" i="1"/>
  <c r="H2344" i="1"/>
  <c r="J2344" i="1" s="1"/>
  <c r="H2345" i="1"/>
  <c r="J2345" i="1" s="1"/>
  <c r="H2341" i="1"/>
  <c r="J2341" i="1" s="1"/>
  <c r="H2335" i="1"/>
  <c r="J2335" i="1" s="1"/>
  <c r="H2334" i="1"/>
  <c r="J2334" i="1" s="1"/>
  <c r="H2330" i="1"/>
  <c r="J2330" i="1" s="1"/>
  <c r="H2321" i="1"/>
  <c r="J2321" i="1" s="1"/>
  <c r="H2320" i="1"/>
  <c r="J2320" i="1" s="1"/>
  <c r="H2319" i="1"/>
  <c r="J2319" i="1" s="1"/>
  <c r="H2315" i="1"/>
  <c r="J2315" i="1" s="1"/>
  <c r="H2310" i="1"/>
  <c r="J2310" i="1" s="1"/>
  <c r="I2306" i="1"/>
  <c r="H2306" i="1"/>
  <c r="I2300" i="1"/>
  <c r="H2300" i="1"/>
  <c r="H2299" i="1"/>
  <c r="J2299" i="1" s="1"/>
  <c r="H2296" i="1"/>
  <c r="J2296" i="1" s="1"/>
  <c r="H2295" i="1"/>
  <c r="J2295" i="1" s="1"/>
  <c r="H2291" i="1"/>
  <c r="J2291" i="1" s="1"/>
  <c r="H2278" i="1"/>
  <c r="J2278" i="1" s="1"/>
  <c r="I2274" i="1"/>
  <c r="H2274" i="1"/>
  <c r="H2267" i="1"/>
  <c r="J2267" i="1" s="1"/>
  <c r="H2263" i="1"/>
  <c r="J2263" i="1" s="1"/>
  <c r="I2254" i="1"/>
  <c r="H2254" i="1"/>
  <c r="H2250" i="1"/>
  <c r="J2250" i="1" s="1"/>
  <c r="H2246" i="1"/>
  <c r="J2246" i="1" s="1"/>
  <c r="H2243" i="1"/>
  <c r="J2243" i="1" s="1"/>
  <c r="H2242" i="1"/>
  <c r="J2242" i="1" s="1"/>
  <c r="H2233" i="1"/>
  <c r="J2233" i="1" s="1"/>
  <c r="H2230" i="1"/>
  <c r="J2230" i="1" s="1"/>
  <c r="H2224" i="1"/>
  <c r="J2224" i="1" s="1"/>
  <c r="H2221" i="1"/>
  <c r="J2221" i="1" s="1"/>
  <c r="H2219" i="1"/>
  <c r="J2219" i="1" s="1"/>
  <c r="H2218" i="1"/>
  <c r="J2218" i="1" s="1"/>
  <c r="H2206" i="1"/>
  <c r="J2206" i="1" s="1"/>
  <c r="H2205" i="1"/>
  <c r="J2205" i="1" s="1"/>
  <c r="H2204" i="1"/>
  <c r="J2204" i="1" s="1"/>
  <c r="H2201" i="1"/>
  <c r="J2201" i="1" s="1"/>
  <c r="H2196" i="1"/>
  <c r="J2196" i="1" s="1"/>
  <c r="I2193" i="1"/>
  <c r="H2193" i="1"/>
  <c r="H2192" i="1"/>
  <c r="J2192" i="1" s="1"/>
  <c r="H2190" i="1"/>
  <c r="J2190" i="1" s="1"/>
  <c r="H2188" i="1"/>
  <c r="J2188" i="1" s="1"/>
  <c r="H2186" i="1"/>
  <c r="J2186" i="1" s="1"/>
  <c r="H2182" i="1"/>
  <c r="J2182" i="1" s="1"/>
  <c r="H2178" i="1"/>
  <c r="J2178" i="1" s="1"/>
  <c r="H2177" i="1"/>
  <c r="J2177" i="1" s="1"/>
  <c r="H2175" i="1"/>
  <c r="J2175" i="1" s="1"/>
  <c r="H2174" i="1"/>
  <c r="J2174" i="1" s="1"/>
  <c r="I2170" i="1"/>
  <c r="H2170" i="1"/>
  <c r="H2164" i="1"/>
  <c r="J2164" i="1" s="1"/>
  <c r="H2163" i="1"/>
  <c r="J2163" i="1" s="1"/>
  <c r="H2162" i="1"/>
  <c r="J2162" i="1" s="1"/>
  <c r="H2157" i="1"/>
  <c r="J2157" i="1" s="1"/>
  <c r="H2156" i="1"/>
  <c r="J2156" i="1" s="1"/>
  <c r="H2155" i="1"/>
  <c r="J2155" i="1" s="1"/>
  <c r="H2152" i="1"/>
  <c r="J2152" i="1" s="1"/>
  <c r="H2142" i="1"/>
  <c r="J2142" i="1" s="1"/>
  <c r="H2136" i="1"/>
  <c r="J2136" i="1" s="1"/>
  <c r="H2135" i="1"/>
  <c r="J2135" i="1" s="1"/>
  <c r="H2132" i="1"/>
  <c r="J2132" i="1" s="1"/>
  <c r="I2127" i="1"/>
  <c r="H2127" i="1"/>
  <c r="H2121" i="1"/>
  <c r="J2121" i="1" s="1"/>
  <c r="H2118" i="1"/>
  <c r="J2118" i="1" s="1"/>
  <c r="H2117" i="1"/>
  <c r="J2117" i="1" s="1"/>
  <c r="H2116" i="1"/>
  <c r="J2116" i="1" s="1"/>
  <c r="H2106" i="1"/>
  <c r="J2106" i="1" s="1"/>
  <c r="H2104" i="1"/>
  <c r="J2104" i="1" s="1"/>
  <c r="H2103" i="1"/>
  <c r="J2103" i="1" s="1"/>
  <c r="H2094" i="1"/>
  <c r="J2094" i="1" s="1"/>
  <c r="H2089" i="1"/>
  <c r="J2089" i="1" s="1"/>
  <c r="I2085" i="1"/>
  <c r="H2085" i="1"/>
  <c r="H2084" i="1"/>
  <c r="J2084" i="1" s="1"/>
  <c r="H2078" i="1"/>
  <c r="J2078" i="1" s="1"/>
  <c r="H2076" i="1"/>
  <c r="J2076" i="1" s="1"/>
  <c r="H2071" i="1"/>
  <c r="J2071" i="1" s="1"/>
  <c r="H2070" i="1"/>
  <c r="J2070" i="1" s="1"/>
  <c r="H2066" i="1"/>
  <c r="J2066" i="1" s="1"/>
  <c r="H2065" i="1"/>
  <c r="J2065" i="1" s="1"/>
  <c r="H2064" i="1"/>
  <c r="J2064" i="1" s="1"/>
  <c r="H2061" i="1"/>
  <c r="J2061" i="1" s="1"/>
  <c r="I2056" i="1"/>
  <c r="H2056" i="1"/>
  <c r="H2051" i="1"/>
  <c r="J2051" i="1" s="1"/>
  <c r="H2050" i="1"/>
  <c r="J2050" i="1" s="1"/>
  <c r="I2048" i="1"/>
  <c r="H2048" i="1"/>
  <c r="H2041" i="1"/>
  <c r="J2041" i="1" s="1"/>
  <c r="I2040" i="1"/>
  <c r="H2040" i="1"/>
  <c r="I2039" i="1"/>
  <c r="H2039" i="1"/>
  <c r="H2030" i="1"/>
  <c r="J2030" i="1" s="1"/>
  <c r="H2027" i="1"/>
  <c r="J2027" i="1" s="1"/>
  <c r="I2023" i="1"/>
  <c r="H2023" i="1"/>
  <c r="H2021" i="1"/>
  <c r="J2021" i="1" s="1"/>
  <c r="H2009" i="1"/>
  <c r="J2009" i="1" s="1"/>
  <c r="H2008" i="1"/>
  <c r="J2008" i="1" s="1"/>
  <c r="H2007" i="1"/>
  <c r="J2007" i="1" s="1"/>
  <c r="I2006" i="1"/>
  <c r="H2006" i="1"/>
  <c r="I2005" i="1"/>
  <c r="H2005" i="1"/>
  <c r="H2002" i="1"/>
  <c r="J2002" i="1" s="1"/>
  <c r="I2001" i="1"/>
  <c r="H2001" i="1"/>
  <c r="I2000" i="1"/>
  <c r="H2000" i="1"/>
  <c r="H1999" i="1"/>
  <c r="J1999" i="1" s="1"/>
  <c r="H1997" i="1"/>
  <c r="J1997" i="1" s="1"/>
  <c r="H1995" i="1"/>
  <c r="J1995" i="1" s="1"/>
  <c r="I1994" i="1"/>
  <c r="H1994" i="1"/>
  <c r="H1992" i="1"/>
  <c r="J1992" i="1" s="1"/>
  <c r="H1988" i="1"/>
  <c r="J1988" i="1" s="1"/>
  <c r="I1982" i="1"/>
  <c r="H1982" i="1"/>
  <c r="I1981" i="1"/>
  <c r="H1981" i="1"/>
  <c r="H1980" i="1"/>
  <c r="J1980" i="1" s="1"/>
  <c r="I1978" i="1"/>
  <c r="H1978" i="1"/>
  <c r="H1977" i="1"/>
  <c r="J1977" i="1" s="1"/>
  <c r="H1972" i="1"/>
  <c r="J1972" i="1" s="1"/>
  <c r="I1967" i="1"/>
  <c r="H1967" i="1"/>
  <c r="H1964" i="1"/>
  <c r="J1964" i="1" s="1"/>
  <c r="H1963" i="1"/>
  <c r="J1963" i="1" s="1"/>
  <c r="H1959" i="1"/>
  <c r="J1959" i="1" s="1"/>
  <c r="H1958" i="1"/>
  <c r="J1958" i="1" s="1"/>
  <c r="H1954" i="1"/>
  <c r="J1954" i="1" s="1"/>
  <c r="I1953" i="1"/>
  <c r="H1953" i="1"/>
  <c r="I1946" i="1"/>
  <c r="H1946" i="1"/>
  <c r="H1943" i="1"/>
  <c r="J1943" i="1" s="1"/>
  <c r="H1941" i="1"/>
  <c r="J1941" i="1" s="1"/>
  <c r="I1939" i="1"/>
  <c r="H1939" i="1"/>
  <c r="H1935" i="1"/>
  <c r="J1935" i="1" s="1"/>
  <c r="H1932" i="1"/>
  <c r="J1932" i="1" s="1"/>
  <c r="H1931" i="1"/>
  <c r="J1931" i="1" s="1"/>
  <c r="I1930" i="1"/>
  <c r="H1930" i="1"/>
  <c r="H1928" i="1"/>
  <c r="J1928" i="1" s="1"/>
  <c r="I1924" i="1"/>
  <c r="H1924" i="1"/>
  <c r="H1920" i="1"/>
  <c r="J1920" i="1" s="1"/>
  <c r="H1917" i="1"/>
  <c r="J1917" i="1" s="1"/>
  <c r="I1914" i="1"/>
  <c r="H1914" i="1"/>
  <c r="H1913" i="1"/>
  <c r="J1913" i="1" s="1"/>
  <c r="H1912" i="1"/>
  <c r="J1912" i="1" s="1"/>
  <c r="I1911" i="1"/>
  <c r="H1911" i="1"/>
  <c r="H1909" i="1"/>
  <c r="J1909" i="1" s="1"/>
  <c r="H1908" i="1"/>
  <c r="J1908" i="1" s="1"/>
  <c r="I1906" i="1"/>
  <c r="H1906" i="1"/>
  <c r="H1905" i="1"/>
  <c r="J1905" i="1" s="1"/>
  <c r="H1903" i="1"/>
  <c r="J1903" i="1" s="1"/>
  <c r="H1902" i="1"/>
  <c r="J1902" i="1" s="1"/>
  <c r="H1900" i="1"/>
  <c r="J1900" i="1" s="1"/>
  <c r="H1899" i="1"/>
  <c r="J1899" i="1" s="1"/>
  <c r="H1897" i="1"/>
  <c r="J1897" i="1" s="1"/>
  <c r="H1896" i="1"/>
  <c r="J1896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7" i="1"/>
  <c r="J1887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8" i="1"/>
  <c r="J1878" i="1" s="1"/>
  <c r="H3049" i="1"/>
  <c r="J3049" i="1" s="1"/>
  <c r="I3046" i="1"/>
  <c r="H3046" i="1"/>
  <c r="H3043" i="1"/>
  <c r="J3043" i="1" s="1"/>
  <c r="H3041" i="1"/>
  <c r="J3041" i="1" s="1"/>
  <c r="H3040" i="1"/>
  <c r="J3040" i="1" s="1"/>
  <c r="I3039" i="1"/>
  <c r="H3039" i="1"/>
  <c r="I3032" i="1"/>
  <c r="H3032" i="1"/>
  <c r="H3030" i="1"/>
  <c r="J3030" i="1" s="1"/>
  <c r="H3027" i="1"/>
  <c r="J3027" i="1" s="1"/>
  <c r="H3026" i="1"/>
  <c r="J3026" i="1" s="1"/>
  <c r="H3024" i="1"/>
  <c r="J3024" i="1" s="1"/>
  <c r="H3021" i="1"/>
  <c r="J3021" i="1" s="1"/>
  <c r="H3020" i="1"/>
  <c r="J3020" i="1" s="1"/>
  <c r="I3019" i="1"/>
  <c r="H3019" i="1"/>
  <c r="H3017" i="1"/>
  <c r="J3017" i="1" s="1"/>
  <c r="H3015" i="1"/>
  <c r="J3015" i="1" s="1"/>
  <c r="H3014" i="1"/>
  <c r="J3014" i="1" s="1"/>
  <c r="H3012" i="1"/>
  <c r="J3012" i="1" s="1"/>
  <c r="I3011" i="1"/>
  <c r="H3011" i="1"/>
  <c r="H3010" i="1"/>
  <c r="J3010" i="1" s="1"/>
  <c r="H3009" i="1"/>
  <c r="J3009" i="1" s="1"/>
  <c r="I3008" i="1"/>
  <c r="H3008" i="1"/>
  <c r="H3004" i="1"/>
  <c r="J3004" i="1" s="1"/>
  <c r="H3001" i="1"/>
  <c r="J3001" i="1" s="1"/>
  <c r="H3000" i="1"/>
  <c r="J3000" i="1" s="1"/>
  <c r="H2999" i="1"/>
  <c r="J2999" i="1" s="1"/>
  <c r="I2996" i="1"/>
  <c r="H2996" i="1"/>
  <c r="I2995" i="1"/>
  <c r="H2995" i="1"/>
  <c r="I2994" i="1"/>
  <c r="H2994" i="1"/>
  <c r="I2990" i="1"/>
  <c r="H2990" i="1"/>
  <c r="I2989" i="1"/>
  <c r="H2989" i="1"/>
  <c r="I2988" i="1"/>
  <c r="H2988" i="1"/>
  <c r="H2986" i="1"/>
  <c r="J2986" i="1" s="1"/>
  <c r="H2985" i="1"/>
  <c r="J2985" i="1" s="1"/>
  <c r="I2981" i="1"/>
  <c r="H2981" i="1"/>
  <c r="H2980" i="1"/>
  <c r="J2980" i="1" s="1"/>
  <c r="H2979" i="1"/>
  <c r="J2979" i="1" s="1"/>
  <c r="I2974" i="1"/>
  <c r="H2974" i="1"/>
  <c r="I2972" i="1"/>
  <c r="H2972" i="1"/>
  <c r="I2971" i="1"/>
  <c r="H2971" i="1"/>
  <c r="I2968" i="1"/>
  <c r="H2968" i="1"/>
  <c r="I2967" i="1"/>
  <c r="H2967" i="1"/>
  <c r="I2966" i="1"/>
  <c r="H2966" i="1"/>
  <c r="I2960" i="1"/>
  <c r="H2960" i="1"/>
  <c r="I2959" i="1"/>
  <c r="H2959" i="1"/>
  <c r="I2956" i="1"/>
  <c r="H2956" i="1"/>
  <c r="I2955" i="1"/>
  <c r="H2955" i="1"/>
  <c r="I2954" i="1"/>
  <c r="H2954" i="1"/>
  <c r="H2953" i="1"/>
  <c r="J2953" i="1" s="1"/>
  <c r="I2950" i="1"/>
  <c r="H2950" i="1"/>
  <c r="I2948" i="1"/>
  <c r="H2948" i="1"/>
  <c r="H2944" i="1"/>
  <c r="J2944" i="1" s="1"/>
  <c r="H2943" i="1"/>
  <c r="J2943" i="1" s="1"/>
  <c r="I2942" i="1"/>
  <c r="H2942" i="1"/>
  <c r="I2939" i="1"/>
  <c r="H2939" i="1"/>
  <c r="I2937" i="1"/>
  <c r="H2937" i="1"/>
  <c r="I2936" i="1"/>
  <c r="H2936" i="1"/>
  <c r="I2935" i="1"/>
  <c r="H2935" i="1"/>
  <c r="I2931" i="1"/>
  <c r="H2931" i="1"/>
  <c r="I2930" i="1"/>
  <c r="H2930" i="1"/>
  <c r="H2926" i="1"/>
  <c r="J2926" i="1" s="1"/>
  <c r="I2925" i="1"/>
  <c r="H2925" i="1"/>
  <c r="H2924" i="1"/>
  <c r="J2924" i="1" s="1"/>
  <c r="H2923" i="1"/>
  <c r="J2923" i="1" s="1"/>
  <c r="H2922" i="1"/>
  <c r="J2922" i="1" s="1"/>
  <c r="H2920" i="1"/>
  <c r="J2920" i="1" s="1"/>
  <c r="H2918" i="1"/>
  <c r="J2918" i="1" s="1"/>
  <c r="H2917" i="1"/>
  <c r="J2917" i="1" s="1"/>
  <c r="I2916" i="1"/>
  <c r="H2916" i="1"/>
  <c r="I2915" i="1"/>
  <c r="H2915" i="1"/>
  <c r="I2914" i="1"/>
  <c r="H2914" i="1"/>
  <c r="I2913" i="1"/>
  <c r="H2913" i="1"/>
  <c r="H2912" i="1"/>
  <c r="J2912" i="1" s="1"/>
  <c r="H2911" i="1"/>
  <c r="J2911" i="1" s="1"/>
  <c r="I2910" i="1"/>
  <c r="H2910" i="1"/>
  <c r="H2908" i="1"/>
  <c r="J2908" i="1" s="1"/>
  <c r="H2906" i="1"/>
  <c r="J2906" i="1" s="1"/>
  <c r="H2905" i="1"/>
  <c r="J2905" i="1" s="1"/>
  <c r="I2900" i="1"/>
  <c r="H2900" i="1"/>
  <c r="H2899" i="1"/>
  <c r="J2899" i="1" s="1"/>
  <c r="I2898" i="1"/>
  <c r="H2898" i="1"/>
  <c r="I2897" i="1"/>
  <c r="H2897" i="1"/>
  <c r="H2896" i="1"/>
  <c r="J2896" i="1" s="1"/>
  <c r="I2895" i="1"/>
  <c r="H2895" i="1"/>
  <c r="H2894" i="1"/>
  <c r="J2894" i="1" s="1"/>
  <c r="H2893" i="1"/>
  <c r="J2893" i="1" s="1"/>
  <c r="H2890" i="1"/>
  <c r="J2890" i="1" s="1"/>
  <c r="H2885" i="1"/>
  <c r="J2885" i="1" s="1"/>
  <c r="H2884" i="1"/>
  <c r="J2884" i="1" s="1"/>
  <c r="H2883" i="1"/>
  <c r="J2883" i="1" s="1"/>
  <c r="H2882" i="1"/>
  <c r="J2882" i="1" s="1"/>
  <c r="I2878" i="1"/>
  <c r="H2878" i="1"/>
  <c r="H2877" i="1"/>
  <c r="J2877" i="1" s="1"/>
  <c r="H2876" i="1"/>
  <c r="J2876" i="1" s="1"/>
  <c r="H2875" i="1"/>
  <c r="J2875" i="1" s="1"/>
  <c r="I2874" i="1"/>
  <c r="H2874" i="1"/>
  <c r="I2873" i="1"/>
  <c r="H2873" i="1"/>
  <c r="H2872" i="1"/>
  <c r="J2872" i="1" s="1"/>
  <c r="I2871" i="1"/>
  <c r="H2871" i="1"/>
  <c r="H2870" i="1"/>
  <c r="J2870" i="1" s="1"/>
  <c r="H2869" i="1"/>
  <c r="J2869" i="1" s="1"/>
  <c r="H2866" i="1"/>
  <c r="J2866" i="1" s="1"/>
  <c r="I2865" i="1"/>
  <c r="H2865" i="1"/>
  <c r="I2864" i="1"/>
  <c r="H2864" i="1"/>
  <c r="H2862" i="1"/>
  <c r="J2862" i="1" s="1"/>
  <c r="H2859" i="1"/>
  <c r="J2859" i="1" s="1"/>
  <c r="I2858" i="1"/>
  <c r="H2858" i="1"/>
  <c r="I2857" i="1"/>
  <c r="H2857" i="1"/>
  <c r="I2855" i="1"/>
  <c r="H2855" i="1"/>
  <c r="H2853" i="1"/>
  <c r="J2853" i="1" s="1"/>
  <c r="H2849" i="1"/>
  <c r="J2849" i="1" s="1"/>
  <c r="I2848" i="1"/>
  <c r="H2848" i="1"/>
  <c r="H2847" i="1"/>
  <c r="J2847" i="1" s="1"/>
  <c r="H2845" i="1"/>
  <c r="J2845" i="1" s="1"/>
  <c r="H2844" i="1"/>
  <c r="J2844" i="1" s="1"/>
  <c r="H2843" i="1"/>
  <c r="J2843" i="1" s="1"/>
  <c r="I2842" i="1"/>
  <c r="H2842" i="1"/>
  <c r="I2841" i="1"/>
  <c r="H2841" i="1"/>
  <c r="H2837" i="1"/>
  <c r="J2837" i="1" s="1"/>
  <c r="H2834" i="1"/>
  <c r="J2834" i="1" s="1"/>
  <c r="H2833" i="1"/>
  <c r="J2833" i="1" s="1"/>
  <c r="I2832" i="1"/>
  <c r="H2832" i="1"/>
  <c r="I2831" i="1"/>
  <c r="H2831" i="1"/>
  <c r="I2830" i="1"/>
  <c r="H2830" i="1"/>
  <c r="H2829" i="1"/>
  <c r="J2829" i="1" s="1"/>
  <c r="H2827" i="1"/>
  <c r="J2827" i="1" s="1"/>
  <c r="H2824" i="1"/>
  <c r="J2824" i="1" s="1"/>
  <c r="H2823" i="1"/>
  <c r="J2823" i="1" s="1"/>
  <c r="H2822" i="1"/>
  <c r="J2822" i="1" s="1"/>
  <c r="H2820" i="1"/>
  <c r="J2820" i="1" s="1"/>
  <c r="I2819" i="1"/>
  <c r="H2819" i="1"/>
  <c r="H2811" i="1"/>
  <c r="J2811" i="1" s="1"/>
  <c r="H2809" i="1"/>
  <c r="J2809" i="1" s="1"/>
  <c r="H2808" i="1"/>
  <c r="J2808" i="1" s="1"/>
  <c r="H2806" i="1"/>
  <c r="J2806" i="1" s="1"/>
  <c r="I2803" i="1"/>
  <c r="H2803" i="1"/>
  <c r="H2802" i="1"/>
  <c r="J2802" i="1" s="1"/>
  <c r="H2801" i="1"/>
  <c r="J2801" i="1" s="1"/>
  <c r="H2800" i="1"/>
  <c r="J2800" i="1" s="1"/>
  <c r="I2797" i="1"/>
  <c r="H2797" i="1"/>
  <c r="I2795" i="1"/>
  <c r="H2795" i="1"/>
  <c r="H2794" i="1"/>
  <c r="J2794" i="1" s="1"/>
  <c r="H2791" i="1"/>
  <c r="J2791" i="1" s="1"/>
  <c r="I2790" i="1"/>
  <c r="H2790" i="1"/>
  <c r="I2789" i="1"/>
  <c r="H2789" i="1"/>
  <c r="I2787" i="1"/>
  <c r="H2787" i="1"/>
  <c r="H2785" i="1"/>
  <c r="J2785" i="1" s="1"/>
  <c r="H2784" i="1"/>
  <c r="J2784" i="1" s="1"/>
  <c r="H2783" i="1"/>
  <c r="J2783" i="1" s="1"/>
  <c r="I2782" i="1"/>
  <c r="H2782" i="1"/>
  <c r="I2781" i="1"/>
  <c r="H2781" i="1"/>
  <c r="H2777" i="1"/>
  <c r="J2777" i="1" s="1"/>
  <c r="H2776" i="1"/>
  <c r="J2776" i="1" s="1"/>
  <c r="H2775" i="1"/>
  <c r="J2775" i="1" s="1"/>
  <c r="H2774" i="1"/>
  <c r="J2774" i="1" s="1"/>
  <c r="I2772" i="1"/>
  <c r="H2772" i="1"/>
  <c r="I2771" i="1"/>
  <c r="H2771" i="1"/>
  <c r="H2770" i="1"/>
  <c r="J2770" i="1" s="1"/>
  <c r="H2769" i="1"/>
  <c r="J2769" i="1" s="1"/>
  <c r="H2767" i="1"/>
  <c r="J2767" i="1" s="1"/>
  <c r="H2765" i="1"/>
  <c r="J2765" i="1" s="1"/>
  <c r="H2763" i="1"/>
  <c r="J2763" i="1" s="1"/>
  <c r="H2761" i="1"/>
  <c r="J2761" i="1" s="1"/>
  <c r="H2760" i="1"/>
  <c r="J2760" i="1" s="1"/>
  <c r="H2758" i="1"/>
  <c r="J2758" i="1" s="1"/>
  <c r="H2757" i="1"/>
  <c r="J2757" i="1" s="1"/>
  <c r="H2754" i="1"/>
  <c r="J2754" i="1" s="1"/>
  <c r="H2753" i="1"/>
  <c r="J2753" i="1" s="1"/>
  <c r="I2752" i="1"/>
  <c r="H2752" i="1"/>
  <c r="H2751" i="1"/>
  <c r="J2751" i="1" s="1"/>
  <c r="H2750" i="1"/>
  <c r="J2750" i="1" s="1"/>
  <c r="H2748" i="1"/>
  <c r="J2748" i="1" s="1"/>
  <c r="H2746" i="1"/>
  <c r="J2746" i="1" s="1"/>
  <c r="H2745" i="1"/>
  <c r="J2745" i="1" s="1"/>
  <c r="H2744" i="1"/>
  <c r="J2744" i="1" s="1"/>
  <c r="H2743" i="1"/>
  <c r="J2743" i="1" s="1"/>
  <c r="I2742" i="1"/>
  <c r="H2742" i="1"/>
  <c r="H2740" i="1"/>
  <c r="J2740" i="1" s="1"/>
  <c r="H2739" i="1"/>
  <c r="J2739" i="1" s="1"/>
  <c r="H2737" i="1"/>
  <c r="J2737" i="1" s="1"/>
  <c r="H2736" i="1"/>
  <c r="J2736" i="1" s="1"/>
  <c r="H2735" i="1"/>
  <c r="J2735" i="1" s="1"/>
  <c r="H2734" i="1"/>
  <c r="J2734" i="1" s="1"/>
  <c r="H2733" i="1"/>
  <c r="J2733" i="1" s="1"/>
  <c r="H2732" i="1"/>
  <c r="J2732" i="1" s="1"/>
  <c r="H2731" i="1"/>
  <c r="J2731" i="1" s="1"/>
  <c r="H2728" i="1"/>
  <c r="J2728" i="1" s="1"/>
  <c r="I2727" i="1"/>
  <c r="H2727" i="1"/>
  <c r="I2726" i="1"/>
  <c r="H2726" i="1"/>
  <c r="I2725" i="1"/>
  <c r="H2725" i="1"/>
  <c r="H2724" i="1"/>
  <c r="J2724" i="1" s="1"/>
  <c r="H2723" i="1"/>
  <c r="J2723" i="1" s="1"/>
  <c r="H2722" i="1"/>
  <c r="J2722" i="1" s="1"/>
  <c r="I2720" i="1"/>
  <c r="H2720" i="1"/>
  <c r="H2719" i="1"/>
  <c r="J2719" i="1" s="1"/>
  <c r="H2718" i="1"/>
  <c r="J2718" i="1" s="1"/>
  <c r="H2717" i="1"/>
  <c r="J2717" i="1" s="1"/>
  <c r="H2713" i="1"/>
  <c r="J2713" i="1" s="1"/>
  <c r="H2712" i="1"/>
  <c r="J2712" i="1" s="1"/>
  <c r="H2710" i="1"/>
  <c r="J2710" i="1" s="1"/>
  <c r="H2709" i="1"/>
  <c r="J2709" i="1" s="1"/>
  <c r="H2708" i="1"/>
  <c r="J2708" i="1" s="1"/>
  <c r="H2707" i="1"/>
  <c r="J2707" i="1" s="1"/>
  <c r="H2705" i="1"/>
  <c r="J2705" i="1" s="1"/>
  <c r="H2702" i="1"/>
  <c r="J2702" i="1" s="1"/>
  <c r="H2700" i="1"/>
  <c r="J2700" i="1" s="1"/>
  <c r="H2699" i="1"/>
  <c r="J2699" i="1" s="1"/>
  <c r="H2698" i="1"/>
  <c r="J2698" i="1" s="1"/>
  <c r="H2697" i="1"/>
  <c r="J2697" i="1" s="1"/>
  <c r="H2695" i="1"/>
  <c r="J2695" i="1" s="1"/>
  <c r="I2694" i="1"/>
  <c r="H2694" i="1"/>
  <c r="H2693" i="1"/>
  <c r="J2693" i="1" s="1"/>
  <c r="I2692" i="1"/>
  <c r="H2692" i="1"/>
  <c r="H2690" i="1"/>
  <c r="J2690" i="1" s="1"/>
  <c r="H2689" i="1"/>
  <c r="J2689" i="1" s="1"/>
  <c r="I2688" i="1"/>
  <c r="H2688" i="1"/>
  <c r="I2685" i="1"/>
  <c r="H2685" i="1"/>
  <c r="I2684" i="1"/>
  <c r="H2684" i="1"/>
  <c r="H2683" i="1"/>
  <c r="J2683" i="1" s="1"/>
  <c r="H2682" i="1"/>
  <c r="J2682" i="1" s="1"/>
  <c r="H2681" i="1"/>
  <c r="J2681" i="1" s="1"/>
  <c r="H2680" i="1"/>
  <c r="J2680" i="1" s="1"/>
  <c r="I2678" i="1"/>
  <c r="H2678" i="1"/>
  <c r="H2676" i="1"/>
  <c r="J2676" i="1" s="1"/>
  <c r="H2672" i="1"/>
  <c r="J2672" i="1" s="1"/>
  <c r="H2663" i="1"/>
  <c r="J2663" i="1" s="1"/>
  <c r="I2662" i="1"/>
  <c r="H2662" i="1"/>
  <c r="H2661" i="1"/>
  <c r="J2661" i="1" s="1"/>
  <c r="I2659" i="1"/>
  <c r="H2659" i="1"/>
  <c r="I2656" i="1"/>
  <c r="H2656" i="1"/>
  <c r="H2655" i="1"/>
  <c r="J2655" i="1" s="1"/>
  <c r="H2654" i="1"/>
  <c r="J2654" i="1" s="1"/>
  <c r="I2652" i="1"/>
  <c r="H2652" i="1"/>
  <c r="I2651" i="1"/>
  <c r="H2651" i="1"/>
  <c r="I2650" i="1"/>
  <c r="H2650" i="1"/>
  <c r="H2648" i="1"/>
  <c r="J2648" i="1" s="1"/>
  <c r="H2647" i="1"/>
  <c r="J2647" i="1" s="1"/>
  <c r="I2645" i="1"/>
  <c r="H2645" i="1"/>
  <c r="I2643" i="1"/>
  <c r="H2643" i="1"/>
  <c r="I2642" i="1"/>
  <c r="H2642" i="1"/>
  <c r="H2640" i="1"/>
  <c r="J2640" i="1" s="1"/>
  <c r="H2639" i="1"/>
  <c r="J2639" i="1" s="1"/>
  <c r="H2638" i="1"/>
  <c r="J2638" i="1" s="1"/>
  <c r="H2637" i="1"/>
  <c r="J2637" i="1" s="1"/>
  <c r="H2636" i="1"/>
  <c r="J2636" i="1" s="1"/>
  <c r="H2635" i="1"/>
  <c r="J2635" i="1" s="1"/>
  <c r="H2634" i="1"/>
  <c r="J2634" i="1" s="1"/>
  <c r="H2633" i="1"/>
  <c r="J2633" i="1" s="1"/>
  <c r="H2632" i="1"/>
  <c r="J2632" i="1" s="1"/>
  <c r="I2629" i="1"/>
  <c r="H2629" i="1"/>
  <c r="H2626" i="1"/>
  <c r="J2626" i="1" s="1"/>
  <c r="H2625" i="1"/>
  <c r="J2625" i="1" s="1"/>
  <c r="H2624" i="1"/>
  <c r="J2624" i="1" s="1"/>
  <c r="H2622" i="1"/>
  <c r="J2622" i="1" s="1"/>
  <c r="H2620" i="1"/>
  <c r="J2620" i="1" s="1"/>
  <c r="I2617" i="1"/>
  <c r="H2617" i="1"/>
  <c r="H2616" i="1"/>
  <c r="J2616" i="1" s="1"/>
  <c r="I2614" i="1"/>
  <c r="H2614" i="1"/>
  <c r="I2613" i="1"/>
  <c r="H2613" i="1"/>
  <c r="H2612" i="1"/>
  <c r="J2612" i="1" s="1"/>
  <c r="H2610" i="1"/>
  <c r="J2610" i="1" s="1"/>
  <c r="H2609" i="1"/>
  <c r="J2609" i="1" s="1"/>
  <c r="H2607" i="1"/>
  <c r="J2607" i="1" s="1"/>
  <c r="H2606" i="1"/>
  <c r="J2606" i="1" s="1"/>
  <c r="H2605" i="1"/>
  <c r="J2605" i="1" s="1"/>
  <c r="H2598" i="1"/>
  <c r="J2598" i="1" s="1"/>
  <c r="H2597" i="1"/>
  <c r="J2597" i="1" s="1"/>
  <c r="H2596" i="1"/>
  <c r="J2596" i="1" s="1"/>
  <c r="H2592" i="1"/>
  <c r="J2592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0" i="1"/>
  <c r="J2580" i="1" s="1"/>
  <c r="H2579" i="1"/>
  <c r="J2579" i="1" s="1"/>
  <c r="H2578" i="1"/>
  <c r="J2578" i="1" s="1"/>
  <c r="I2577" i="1"/>
  <c r="H2577" i="1"/>
  <c r="I2576" i="1"/>
  <c r="H2576" i="1"/>
  <c r="I2575" i="1"/>
  <c r="H2575" i="1"/>
  <c r="I2574" i="1"/>
  <c r="H2574" i="1"/>
  <c r="I2573" i="1"/>
  <c r="H2573" i="1"/>
  <c r="H2572" i="1"/>
  <c r="J2572" i="1" s="1"/>
  <c r="I2571" i="1"/>
  <c r="H2571" i="1"/>
  <c r="H2570" i="1"/>
  <c r="J2570" i="1" s="1"/>
  <c r="H2569" i="1"/>
  <c r="J2569" i="1" s="1"/>
  <c r="H2568" i="1"/>
  <c r="J2568" i="1" s="1"/>
  <c r="H2565" i="1"/>
  <c r="J2565" i="1" s="1"/>
  <c r="H2564" i="1"/>
  <c r="J2564" i="1" s="1"/>
  <c r="I2562" i="1"/>
  <c r="H2562" i="1"/>
  <c r="I2561" i="1"/>
  <c r="H2561" i="1"/>
  <c r="H2559" i="1"/>
  <c r="J2559" i="1" s="1"/>
  <c r="I2555" i="1"/>
  <c r="H2555" i="1"/>
  <c r="I2554" i="1"/>
  <c r="H2554" i="1"/>
  <c r="H2553" i="1"/>
  <c r="J2553" i="1" s="1"/>
  <c r="H2552" i="1"/>
  <c r="J2552" i="1" s="1"/>
  <c r="H2550" i="1"/>
  <c r="J2550" i="1" s="1"/>
  <c r="H2549" i="1"/>
  <c r="J2549" i="1" s="1"/>
  <c r="H2548" i="1"/>
  <c r="J2548" i="1" s="1"/>
  <c r="H2547" i="1"/>
  <c r="J2547" i="1" s="1"/>
  <c r="H2540" i="1"/>
  <c r="J2540" i="1" s="1"/>
  <c r="H2539" i="1"/>
  <c r="J2539" i="1" s="1"/>
  <c r="H2538" i="1"/>
  <c r="J2538" i="1" s="1"/>
  <c r="I2537" i="1"/>
  <c r="H2537" i="1"/>
  <c r="I2536" i="1"/>
  <c r="H2536" i="1"/>
  <c r="H2535" i="1"/>
  <c r="J2535" i="1" s="1"/>
  <c r="H2534" i="1"/>
  <c r="J2534" i="1" s="1"/>
  <c r="H2533" i="1"/>
  <c r="J2533" i="1" s="1"/>
  <c r="H2531" i="1"/>
  <c r="J2531" i="1" s="1"/>
  <c r="H2530" i="1"/>
  <c r="J2530" i="1" s="1"/>
  <c r="H2529" i="1"/>
  <c r="J2529" i="1" s="1"/>
  <c r="I2527" i="1"/>
  <c r="H2527" i="1"/>
  <c r="H2526" i="1"/>
  <c r="J2526" i="1" s="1"/>
  <c r="H2523" i="1"/>
  <c r="J2523" i="1" s="1"/>
  <c r="H2522" i="1"/>
  <c r="J2522" i="1" s="1"/>
  <c r="H2518" i="1"/>
  <c r="J2518" i="1" s="1"/>
  <c r="H2517" i="1"/>
  <c r="J2517" i="1" s="1"/>
  <c r="H2516" i="1"/>
  <c r="J2516" i="1" s="1"/>
  <c r="H2512" i="1"/>
  <c r="J2512" i="1" s="1"/>
  <c r="I2511" i="1"/>
  <c r="H2511" i="1"/>
  <c r="I2510" i="1"/>
  <c r="H2510" i="1"/>
  <c r="H2509" i="1"/>
  <c r="J2509" i="1" s="1"/>
  <c r="H2506" i="1"/>
  <c r="J2506" i="1" s="1"/>
  <c r="H2505" i="1"/>
  <c r="J2505" i="1" s="1"/>
  <c r="H2504" i="1"/>
  <c r="J2504" i="1" s="1"/>
  <c r="H2503" i="1"/>
  <c r="J2503" i="1" s="1"/>
  <c r="I2501" i="1"/>
  <c r="H2501" i="1"/>
  <c r="H2500" i="1"/>
  <c r="J2500" i="1" s="1"/>
  <c r="H2499" i="1"/>
  <c r="J2499" i="1" s="1"/>
  <c r="I2497" i="1"/>
  <c r="H2497" i="1"/>
  <c r="I2496" i="1"/>
  <c r="H2496" i="1"/>
  <c r="H2495" i="1"/>
  <c r="J2495" i="1" s="1"/>
  <c r="H2494" i="1"/>
  <c r="J2494" i="1" s="1"/>
  <c r="I2493" i="1"/>
  <c r="H2493" i="1"/>
  <c r="H2492" i="1"/>
  <c r="J2492" i="1" s="1"/>
  <c r="H2489" i="1"/>
  <c r="J2489" i="1" s="1"/>
  <c r="H2488" i="1"/>
  <c r="J2488" i="1" s="1"/>
  <c r="H2486" i="1"/>
  <c r="J2486" i="1" s="1"/>
  <c r="H2484" i="1"/>
  <c r="J2484" i="1" s="1"/>
  <c r="I2479" i="1"/>
  <c r="H2479" i="1"/>
  <c r="I2476" i="1"/>
  <c r="H2476" i="1"/>
  <c r="H2475" i="1"/>
  <c r="J2475" i="1" s="1"/>
  <c r="H2472" i="1"/>
  <c r="J2472" i="1" s="1"/>
  <c r="I2471" i="1"/>
  <c r="H2471" i="1"/>
  <c r="H2469" i="1"/>
  <c r="J2469" i="1" s="1"/>
  <c r="H2468" i="1"/>
  <c r="J2468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H2461" i="1"/>
  <c r="J2461" i="1" s="1"/>
  <c r="H2458" i="1"/>
  <c r="J2458" i="1" s="1"/>
  <c r="H2457" i="1"/>
  <c r="J2457" i="1" s="1"/>
  <c r="H2454" i="1"/>
  <c r="J2454" i="1" s="1"/>
  <c r="H2449" i="1"/>
  <c r="J2449" i="1" s="1"/>
  <c r="H2448" i="1"/>
  <c r="J2448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8" i="1"/>
  <c r="J2438" i="1" s="1"/>
  <c r="I2437" i="1"/>
  <c r="H2437" i="1"/>
  <c r="I2436" i="1"/>
  <c r="H2436" i="1"/>
  <c r="H2435" i="1"/>
  <c r="J2435" i="1" s="1"/>
  <c r="H2434" i="1"/>
  <c r="J2434" i="1" s="1"/>
  <c r="H2433" i="1"/>
  <c r="J2433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I2424" i="1"/>
  <c r="H2424" i="1"/>
  <c r="I2423" i="1"/>
  <c r="H2423" i="1"/>
  <c r="H2422" i="1"/>
  <c r="J2422" i="1" s="1"/>
  <c r="H2421" i="1"/>
  <c r="J2421" i="1" s="1"/>
  <c r="H2419" i="1"/>
  <c r="J2419" i="1" s="1"/>
  <c r="H2417" i="1"/>
  <c r="J2417" i="1" s="1"/>
  <c r="I2416" i="1"/>
  <c r="H2416" i="1"/>
  <c r="H2415" i="1"/>
  <c r="J2415" i="1" s="1"/>
  <c r="H2414" i="1"/>
  <c r="J2414" i="1" s="1"/>
  <c r="H2412" i="1"/>
  <c r="J2412" i="1" s="1"/>
  <c r="H2410" i="1"/>
  <c r="J2410" i="1" s="1"/>
  <c r="H2409" i="1"/>
  <c r="J2409" i="1" s="1"/>
  <c r="H2408" i="1"/>
  <c r="J2408" i="1" s="1"/>
  <c r="H2407" i="1"/>
  <c r="J2407" i="1" s="1"/>
  <c r="H2404" i="1"/>
  <c r="J2404" i="1" s="1"/>
  <c r="H2403" i="1"/>
  <c r="J2403" i="1" s="1"/>
  <c r="H2402" i="1"/>
  <c r="J2402" i="1" s="1"/>
  <c r="H2401" i="1"/>
  <c r="J2401" i="1" s="1"/>
  <c r="H2400" i="1"/>
  <c r="J2400" i="1" s="1"/>
  <c r="H2399" i="1"/>
  <c r="J2399" i="1" s="1"/>
  <c r="H2397" i="1"/>
  <c r="J2397" i="1" s="1"/>
  <c r="H2396" i="1"/>
  <c r="J2396" i="1" s="1"/>
  <c r="H2395" i="1"/>
  <c r="J2395" i="1" s="1"/>
  <c r="H2394" i="1"/>
  <c r="J2394" i="1" s="1"/>
  <c r="I2393" i="1"/>
  <c r="H2393" i="1"/>
  <c r="I2392" i="1"/>
  <c r="H2392" i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6" i="1"/>
  <c r="J2376" i="1" s="1"/>
  <c r="I2375" i="1"/>
  <c r="H2375" i="1"/>
  <c r="H2374" i="1"/>
  <c r="J2374" i="1" s="1"/>
  <c r="H2373" i="1"/>
  <c r="J2373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I2364" i="1"/>
  <c r="H2364" i="1"/>
  <c r="H2363" i="1"/>
  <c r="J2363" i="1" s="1"/>
  <c r="H2362" i="1"/>
  <c r="J2362" i="1" s="1"/>
  <c r="H2361" i="1"/>
  <c r="J2361" i="1" s="1"/>
  <c r="H2359" i="1"/>
  <c r="J2359" i="1" s="1"/>
  <c r="H2358" i="1"/>
  <c r="J2358" i="1" s="1"/>
  <c r="I2357" i="1"/>
  <c r="H2357" i="1"/>
  <c r="H2356" i="1"/>
  <c r="J2356" i="1" s="1"/>
  <c r="H2355" i="1"/>
  <c r="J2355" i="1" s="1"/>
  <c r="H2352" i="1"/>
  <c r="J2352" i="1" s="1"/>
  <c r="H2351" i="1"/>
  <c r="J2351" i="1" s="1"/>
  <c r="H2350" i="1"/>
  <c r="J2350" i="1" s="1"/>
  <c r="H2348" i="1"/>
  <c r="J2348" i="1" s="1"/>
  <c r="H2347" i="1"/>
  <c r="J2347" i="1" s="1"/>
  <c r="H2346" i="1"/>
  <c r="J2346" i="1" s="1"/>
  <c r="I2343" i="1"/>
  <c r="H2343" i="1"/>
  <c r="I2342" i="1"/>
  <c r="H2342" i="1"/>
  <c r="I2340" i="1"/>
  <c r="H2340" i="1"/>
  <c r="H2339" i="1"/>
  <c r="J2339" i="1" s="1"/>
  <c r="H2338" i="1"/>
  <c r="J2338" i="1" s="1"/>
  <c r="H2337" i="1"/>
  <c r="J2337" i="1" s="1"/>
  <c r="I2336" i="1"/>
  <c r="H2336" i="1"/>
  <c r="H2333" i="1"/>
  <c r="J2333" i="1" s="1"/>
  <c r="H2332" i="1"/>
  <c r="J2332" i="1" s="1"/>
  <c r="H2331" i="1"/>
  <c r="J2331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I2324" i="1"/>
  <c r="H2324" i="1"/>
  <c r="H2323" i="1"/>
  <c r="J2323" i="1" s="1"/>
  <c r="H2322" i="1"/>
  <c r="J2322" i="1" s="1"/>
  <c r="H2318" i="1"/>
  <c r="J2318" i="1" s="1"/>
  <c r="H2317" i="1"/>
  <c r="J2317" i="1" s="1"/>
  <c r="H2316" i="1"/>
  <c r="J2316" i="1" s="1"/>
  <c r="H2314" i="1"/>
  <c r="J2314" i="1" s="1"/>
  <c r="H2313" i="1"/>
  <c r="J2313" i="1" s="1"/>
  <c r="H2312" i="1"/>
  <c r="J2312" i="1" s="1"/>
  <c r="H2311" i="1"/>
  <c r="J2311" i="1" s="1"/>
  <c r="I2309" i="1"/>
  <c r="H2309" i="1"/>
  <c r="H2308" i="1"/>
  <c r="J2308" i="1" s="1"/>
  <c r="H2307" i="1"/>
  <c r="J2307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298" i="1"/>
  <c r="J2298" i="1" s="1"/>
  <c r="H2297" i="1"/>
  <c r="J2297" i="1" s="1"/>
  <c r="I2294" i="1"/>
  <c r="H2294" i="1"/>
  <c r="I2293" i="1"/>
  <c r="H2293" i="1"/>
  <c r="I2292" i="1"/>
  <c r="H2292" i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2" i="1"/>
  <c r="J2282" i="1" s="1"/>
  <c r="H2281" i="1"/>
  <c r="J2281" i="1" s="1"/>
  <c r="H2280" i="1"/>
  <c r="J2280" i="1" s="1"/>
  <c r="H2279" i="1"/>
  <c r="J2279" i="1" s="1"/>
  <c r="H2277" i="1"/>
  <c r="J2277" i="1" s="1"/>
  <c r="H2276" i="1"/>
  <c r="J2276" i="1" s="1"/>
  <c r="H2275" i="1"/>
  <c r="J2275" i="1" s="1"/>
  <c r="I2273" i="1"/>
  <c r="H2273" i="1"/>
  <c r="I2272" i="1"/>
  <c r="H2272" i="1"/>
  <c r="H2271" i="1"/>
  <c r="J2271" i="1" s="1"/>
  <c r="H2270" i="1"/>
  <c r="J2270" i="1" s="1"/>
  <c r="H2269" i="1"/>
  <c r="J2269" i="1" s="1"/>
  <c r="I2268" i="1"/>
  <c r="H2268" i="1"/>
  <c r="H2266" i="1"/>
  <c r="J2266" i="1" s="1"/>
  <c r="H2265" i="1"/>
  <c r="J2265" i="1" s="1"/>
  <c r="H2264" i="1"/>
  <c r="J2264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3" i="1"/>
  <c r="J2253" i="1" s="1"/>
  <c r="H2252" i="1"/>
  <c r="J2252" i="1" s="1"/>
  <c r="H2251" i="1"/>
  <c r="J2251" i="1" s="1"/>
  <c r="H2249" i="1"/>
  <c r="J2249" i="1" s="1"/>
  <c r="H2248" i="1"/>
  <c r="J2248" i="1" s="1"/>
  <c r="H2247" i="1"/>
  <c r="J2247" i="1" s="1"/>
  <c r="H2245" i="1"/>
  <c r="J2245" i="1" s="1"/>
  <c r="H2244" i="1"/>
  <c r="J2244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I2236" i="1"/>
  <c r="H2236" i="1"/>
  <c r="H2235" i="1"/>
  <c r="J2235" i="1" s="1"/>
  <c r="H2234" i="1"/>
  <c r="J2234" i="1" s="1"/>
  <c r="H2232" i="1"/>
  <c r="J2232" i="1" s="1"/>
  <c r="H2231" i="1"/>
  <c r="J2231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3" i="1"/>
  <c r="J2223" i="1" s="1"/>
  <c r="H2222" i="1"/>
  <c r="J2222" i="1" s="1"/>
  <c r="H2220" i="1"/>
  <c r="J2220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I2209" i="1"/>
  <c r="H2209" i="1"/>
  <c r="H2208" i="1"/>
  <c r="J2208" i="1" s="1"/>
  <c r="I2207" i="1"/>
  <c r="H2207" i="1"/>
  <c r="H2203" i="1"/>
  <c r="J2203" i="1" s="1"/>
  <c r="I2202" i="1"/>
  <c r="H2202" i="1"/>
  <c r="H2199" i="1"/>
  <c r="J2199" i="1" s="1"/>
  <c r="H2198" i="1"/>
  <c r="J2198" i="1" s="1"/>
  <c r="H2197" i="1"/>
  <c r="J2197" i="1" s="1"/>
  <c r="I2195" i="1"/>
  <c r="H2195" i="1"/>
  <c r="H2194" i="1"/>
  <c r="J2194" i="1" s="1"/>
  <c r="H2191" i="1"/>
  <c r="J2191" i="1" s="1"/>
  <c r="H2189" i="1"/>
  <c r="J2189" i="1" s="1"/>
  <c r="H2187" i="1"/>
  <c r="J2187" i="1" s="1"/>
  <c r="I2185" i="1"/>
  <c r="H2185" i="1"/>
  <c r="H2184" i="1"/>
  <c r="J2184" i="1" s="1"/>
  <c r="H2183" i="1"/>
  <c r="J2183" i="1" s="1"/>
  <c r="H2181" i="1"/>
  <c r="J2181" i="1" s="1"/>
  <c r="H2180" i="1"/>
  <c r="J2180" i="1" s="1"/>
  <c r="H2179" i="1"/>
  <c r="J2179" i="1" s="1"/>
  <c r="H2176" i="1"/>
  <c r="J2176" i="1" s="1"/>
  <c r="H2173" i="1"/>
  <c r="J2173" i="1" s="1"/>
  <c r="H2172" i="1"/>
  <c r="J2172" i="1" s="1"/>
  <c r="H2171" i="1"/>
  <c r="J2171" i="1" s="1"/>
  <c r="H2169" i="1"/>
  <c r="J2169" i="1" s="1"/>
  <c r="I2168" i="1"/>
  <c r="H2168" i="1"/>
  <c r="H2167" i="1"/>
  <c r="J2167" i="1" s="1"/>
  <c r="H2166" i="1"/>
  <c r="J2166" i="1" s="1"/>
  <c r="H2165" i="1"/>
  <c r="J2165" i="1" s="1"/>
  <c r="H2161" i="1"/>
  <c r="J2161" i="1" s="1"/>
  <c r="H2160" i="1"/>
  <c r="J2160" i="1" s="1"/>
  <c r="H2159" i="1"/>
  <c r="J2159" i="1" s="1"/>
  <c r="H2158" i="1"/>
  <c r="J2158" i="1" s="1"/>
  <c r="H2154" i="1"/>
  <c r="J2154" i="1" s="1"/>
  <c r="H2153" i="1"/>
  <c r="J2153" i="1" s="1"/>
  <c r="I2151" i="1"/>
  <c r="H2151" i="1"/>
  <c r="H2150" i="1"/>
  <c r="J2150" i="1" s="1"/>
  <c r="H2149" i="1"/>
  <c r="J2149" i="1" s="1"/>
  <c r="H2148" i="1"/>
  <c r="J2148" i="1" s="1"/>
  <c r="H2147" i="1"/>
  <c r="J2147" i="1" s="1"/>
  <c r="I2146" i="1"/>
  <c r="H2146" i="1"/>
  <c r="H2145" i="1"/>
  <c r="J2145" i="1" s="1"/>
  <c r="I2144" i="1"/>
  <c r="H2144" i="1"/>
  <c r="I2141" i="1"/>
  <c r="H2141" i="1"/>
  <c r="H2140" i="1"/>
  <c r="J2140" i="1" s="1"/>
  <c r="H2139" i="1"/>
  <c r="J2139" i="1" s="1"/>
  <c r="I2138" i="1"/>
  <c r="H2138" i="1"/>
  <c r="H2137" i="1"/>
  <c r="J2137" i="1" s="1"/>
  <c r="H2134" i="1"/>
  <c r="J2134" i="1" s="1"/>
  <c r="H2133" i="1"/>
  <c r="J2133" i="1" s="1"/>
  <c r="H2131" i="1"/>
  <c r="J2131" i="1" s="1"/>
  <c r="H2130" i="1"/>
  <c r="J2130" i="1" s="1"/>
  <c r="H2129" i="1"/>
  <c r="J2129" i="1" s="1"/>
  <c r="H2128" i="1"/>
  <c r="J2128" i="1" s="1"/>
  <c r="I2126" i="1"/>
  <c r="H2126" i="1"/>
  <c r="I2125" i="1"/>
  <c r="H2125" i="1"/>
  <c r="I2124" i="1"/>
  <c r="H2124" i="1"/>
  <c r="I2123" i="1"/>
  <c r="H2123" i="1"/>
  <c r="H2122" i="1"/>
  <c r="J2122" i="1" s="1"/>
  <c r="I2120" i="1"/>
  <c r="H2120" i="1"/>
  <c r="I2119" i="1"/>
  <c r="H2119" i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5" i="1"/>
  <c r="J2105" i="1" s="1"/>
  <c r="I2102" i="1"/>
  <c r="H2102" i="1"/>
  <c r="I2101" i="1"/>
  <c r="H2101" i="1"/>
  <c r="H2100" i="1"/>
  <c r="J2100" i="1" s="1"/>
  <c r="I2099" i="1"/>
  <c r="H2099" i="1"/>
  <c r="I2098" i="1"/>
  <c r="H2098" i="1"/>
  <c r="H2097" i="1"/>
  <c r="J2097" i="1" s="1"/>
  <c r="H2096" i="1"/>
  <c r="J2096" i="1" s="1"/>
  <c r="H2095" i="1"/>
  <c r="J2095" i="1" s="1"/>
  <c r="H2093" i="1"/>
  <c r="J2093" i="1" s="1"/>
  <c r="H2092" i="1"/>
  <c r="J2092" i="1" s="1"/>
  <c r="H2091" i="1"/>
  <c r="J2091" i="1" s="1"/>
  <c r="H2090" i="1"/>
  <c r="J2090" i="1" s="1"/>
  <c r="H2088" i="1"/>
  <c r="J2088" i="1" s="1"/>
  <c r="H2087" i="1"/>
  <c r="J2087" i="1" s="1"/>
  <c r="H2086" i="1"/>
  <c r="J2086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7" i="1"/>
  <c r="J2077" i="1" s="1"/>
  <c r="H2075" i="1"/>
  <c r="J2075" i="1" s="1"/>
  <c r="H2074" i="1"/>
  <c r="J2074" i="1" s="1"/>
  <c r="H2073" i="1"/>
  <c r="J2073" i="1" s="1"/>
  <c r="I2072" i="1"/>
  <c r="H2072" i="1"/>
  <c r="H2069" i="1"/>
  <c r="J2069" i="1" s="1"/>
  <c r="H2068" i="1"/>
  <c r="J2068" i="1" s="1"/>
  <c r="H2067" i="1"/>
  <c r="J2067" i="1" s="1"/>
  <c r="H2063" i="1"/>
  <c r="J2063" i="1" s="1"/>
  <c r="I2062" i="1"/>
  <c r="H2062" i="1"/>
  <c r="H2059" i="1"/>
  <c r="J2059" i="1" s="1"/>
  <c r="I2058" i="1"/>
  <c r="H2058" i="1"/>
  <c r="H2057" i="1"/>
  <c r="J2057" i="1" s="1"/>
  <c r="H2055" i="1"/>
  <c r="J2055" i="1" s="1"/>
  <c r="H2054" i="1"/>
  <c r="J2054" i="1" s="1"/>
  <c r="H2053" i="1"/>
  <c r="J2053" i="1" s="1"/>
  <c r="H2052" i="1"/>
  <c r="J2052" i="1" s="1"/>
  <c r="I2049" i="1"/>
  <c r="H2049" i="1"/>
  <c r="H2047" i="1"/>
  <c r="J2047" i="1" s="1"/>
  <c r="H2046" i="1"/>
  <c r="J2046" i="1" s="1"/>
  <c r="H2045" i="1"/>
  <c r="J2045" i="1" s="1"/>
  <c r="H2044" i="1"/>
  <c r="J2044" i="1" s="1"/>
  <c r="I2043" i="1"/>
  <c r="H2043" i="1"/>
  <c r="I2042" i="1"/>
  <c r="H2042" i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I2031" i="1"/>
  <c r="H2031" i="1"/>
  <c r="H2029" i="1"/>
  <c r="J2029" i="1" s="1"/>
  <c r="H2028" i="1"/>
  <c r="J2028" i="1" s="1"/>
  <c r="H2026" i="1"/>
  <c r="J2026" i="1" s="1"/>
  <c r="H2025" i="1"/>
  <c r="J2025" i="1" s="1"/>
  <c r="H2024" i="1"/>
  <c r="J2024" i="1" s="1"/>
  <c r="H2022" i="1"/>
  <c r="J2022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I2011" i="1"/>
  <c r="H2011" i="1"/>
  <c r="H2010" i="1"/>
  <c r="J2010" i="1" s="1"/>
  <c r="H2004" i="1"/>
  <c r="J2004" i="1" s="1"/>
  <c r="H2003" i="1"/>
  <c r="J2003" i="1" s="1"/>
  <c r="H1998" i="1"/>
  <c r="J1998" i="1" s="1"/>
  <c r="I1996" i="1"/>
  <c r="H1996" i="1"/>
  <c r="H1993" i="1"/>
  <c r="J1993" i="1" s="1"/>
  <c r="H1991" i="1"/>
  <c r="J1991" i="1" s="1"/>
  <c r="H1990" i="1"/>
  <c r="J1990" i="1" s="1"/>
  <c r="H1989" i="1"/>
  <c r="J1989" i="1" s="1"/>
  <c r="H1987" i="1"/>
  <c r="J1987" i="1" s="1"/>
  <c r="H1985" i="1"/>
  <c r="J1985" i="1" s="1"/>
  <c r="H1984" i="1"/>
  <c r="J1984" i="1" s="1"/>
  <c r="H1983" i="1"/>
  <c r="J1983" i="1" s="1"/>
  <c r="H1979" i="1"/>
  <c r="J1979" i="1" s="1"/>
  <c r="H1976" i="1"/>
  <c r="J1976" i="1" s="1"/>
  <c r="I1975" i="1"/>
  <c r="H1975" i="1"/>
  <c r="H1974" i="1"/>
  <c r="J1974" i="1" s="1"/>
  <c r="H1973" i="1"/>
  <c r="J1973" i="1" s="1"/>
  <c r="I1971" i="1"/>
  <c r="H1971" i="1"/>
  <c r="H1970" i="1"/>
  <c r="J1970" i="1" s="1"/>
  <c r="I1969" i="1"/>
  <c r="H1969" i="1"/>
  <c r="H1968" i="1"/>
  <c r="J1968" i="1" s="1"/>
  <c r="I1966" i="1"/>
  <c r="H1966" i="1"/>
  <c r="I1965" i="1"/>
  <c r="H1965" i="1"/>
  <c r="I1962" i="1"/>
  <c r="H1962" i="1"/>
  <c r="I1961" i="1"/>
  <c r="H1961" i="1"/>
  <c r="H1960" i="1"/>
  <c r="J1960" i="1" s="1"/>
  <c r="H1957" i="1"/>
  <c r="J1957" i="1" s="1"/>
  <c r="H1956" i="1"/>
  <c r="J1956" i="1" s="1"/>
  <c r="H1955" i="1"/>
  <c r="J1955" i="1" s="1"/>
  <c r="H1952" i="1"/>
  <c r="J1952" i="1" s="1"/>
  <c r="I1951" i="1"/>
  <c r="H1951" i="1"/>
  <c r="H1950" i="1"/>
  <c r="J1950" i="1" s="1"/>
  <c r="H1949" i="1"/>
  <c r="J1949" i="1" s="1"/>
  <c r="H1948" i="1"/>
  <c r="J1948" i="1" s="1"/>
  <c r="I1947" i="1"/>
  <c r="H1947" i="1"/>
  <c r="I1945" i="1"/>
  <c r="H1945" i="1"/>
  <c r="H1944" i="1"/>
  <c r="J1944" i="1" s="1"/>
  <c r="H1942" i="1"/>
  <c r="J1942" i="1" s="1"/>
  <c r="H1940" i="1"/>
  <c r="J1940" i="1" s="1"/>
  <c r="I1938" i="1"/>
  <c r="H1938" i="1"/>
  <c r="H1937" i="1"/>
  <c r="J1937" i="1" s="1"/>
  <c r="H1936" i="1"/>
  <c r="J1936" i="1" s="1"/>
  <c r="H1934" i="1"/>
  <c r="J1934" i="1" s="1"/>
  <c r="H1933" i="1"/>
  <c r="J1933" i="1" s="1"/>
  <c r="H1929" i="1"/>
  <c r="J1929" i="1" s="1"/>
  <c r="H1927" i="1"/>
  <c r="J1927" i="1" s="1"/>
  <c r="H1926" i="1"/>
  <c r="J1926" i="1" s="1"/>
  <c r="I1925" i="1"/>
  <c r="H1925" i="1"/>
  <c r="I1923" i="1"/>
  <c r="H1923" i="1"/>
  <c r="I1922" i="1"/>
  <c r="H1922" i="1"/>
  <c r="H1919" i="1"/>
  <c r="J1919" i="1" s="1"/>
  <c r="H1918" i="1"/>
  <c r="J1918" i="1" s="1"/>
  <c r="H1916" i="1"/>
  <c r="J1916" i="1" s="1"/>
  <c r="H1915" i="1"/>
  <c r="J1915" i="1" s="1"/>
  <c r="H1910" i="1"/>
  <c r="J1910" i="1" s="1"/>
  <c r="H1907" i="1"/>
  <c r="J1907" i="1" s="1"/>
  <c r="H1904" i="1"/>
  <c r="J1904" i="1" s="1"/>
  <c r="H1901" i="1"/>
  <c r="J1901" i="1" s="1"/>
  <c r="H1898" i="1"/>
  <c r="J1898" i="1" s="1"/>
  <c r="H1895" i="1"/>
  <c r="J1895" i="1" s="1"/>
  <c r="H1888" i="1"/>
  <c r="J1888" i="1" s="1"/>
  <c r="H1886" i="1"/>
  <c r="J1886" i="1" s="1"/>
  <c r="H1879" i="1"/>
  <c r="J1879" i="1" s="1"/>
  <c r="H1877" i="1"/>
  <c r="J1877" i="1" s="1"/>
  <c r="H1876" i="1"/>
  <c r="J1876" i="1" s="1"/>
  <c r="I1875" i="1"/>
  <c r="H1875" i="1"/>
  <c r="H1874" i="1"/>
  <c r="J1874" i="1" s="1"/>
  <c r="H1872" i="1"/>
  <c r="J1872" i="1" s="1"/>
  <c r="H1871" i="1"/>
  <c r="J1871" i="1" s="1"/>
  <c r="J3013" i="1" l="1"/>
  <c r="J488" i="2"/>
  <c r="J2613" i="1"/>
  <c r="J393" i="2"/>
  <c r="J2963" i="1"/>
  <c r="J2102" i="1"/>
  <c r="J2293" i="1"/>
  <c r="J2891" i="1"/>
  <c r="J2788" i="1"/>
  <c r="J2856" i="1"/>
  <c r="J2511" i="1"/>
  <c r="J2571" i="1"/>
  <c r="J2959" i="1"/>
  <c r="J2966" i="1"/>
  <c r="J2972" i="1"/>
  <c r="J2989" i="1"/>
  <c r="J3033" i="1"/>
  <c r="J2236" i="1"/>
  <c r="J2688" i="1"/>
  <c r="J2841" i="1"/>
  <c r="J2848" i="1"/>
  <c r="J2715" i="1"/>
  <c r="J2888" i="1"/>
  <c r="J2901" i="1"/>
  <c r="J2977" i="1"/>
  <c r="J2058" i="1"/>
  <c r="J2151" i="1"/>
  <c r="J2209" i="1"/>
  <c r="J2416" i="1"/>
  <c r="J2643" i="1"/>
  <c r="J2651" i="1"/>
  <c r="J2742" i="1"/>
  <c r="J2897" i="1"/>
  <c r="J2554" i="1"/>
  <c r="J2964" i="1"/>
  <c r="J2125" i="1"/>
  <c r="J2309" i="1"/>
  <c r="J2342" i="1"/>
  <c r="J2928" i="1"/>
  <c r="J2011" i="1"/>
  <c r="J2168" i="1"/>
  <c r="J2375" i="1"/>
  <c r="J2392" i="1"/>
  <c r="J2496" i="1"/>
  <c r="J2562" i="1"/>
  <c r="J2720" i="1"/>
  <c r="J2797" i="1"/>
  <c r="J2455" i="1"/>
  <c r="J2474" i="1"/>
  <c r="J540" i="2"/>
  <c r="J441" i="2"/>
  <c r="J524" i="2"/>
  <c r="J2818" i="1"/>
  <c r="J2910" i="1"/>
  <c r="J2913" i="1"/>
  <c r="J2557" i="1"/>
  <c r="J2771" i="1"/>
  <c r="J1981" i="1"/>
  <c r="J2934" i="1"/>
  <c r="J2947" i="1"/>
  <c r="J1938" i="1"/>
  <c r="J1951" i="1"/>
  <c r="J1961" i="1"/>
  <c r="J1965" i="1"/>
  <c r="J1971" i="1"/>
  <c r="J2476" i="1"/>
  <c r="J2692" i="1"/>
  <c r="J2694" i="1"/>
  <c r="J2936" i="1"/>
  <c r="J2939" i="1"/>
  <c r="J3011" i="1"/>
  <c r="J2039" i="1"/>
  <c r="J2608" i="1"/>
  <c r="J2846" i="1"/>
  <c r="J2268" i="1"/>
  <c r="J2510" i="1"/>
  <c r="J2537" i="1"/>
  <c r="J1906" i="1"/>
  <c r="J2127" i="1"/>
  <c r="J2193" i="1"/>
  <c r="J2254" i="1"/>
  <c r="J2520" i="1"/>
  <c r="J2792" i="1"/>
  <c r="J2798" i="1"/>
  <c r="J2815" i="1"/>
  <c r="J3034" i="1"/>
  <c r="J2042" i="1"/>
  <c r="J2119" i="1"/>
  <c r="J2645" i="1"/>
  <c r="J2650" i="1"/>
  <c r="J2652" i="1"/>
  <c r="J2795" i="1"/>
  <c r="J2842" i="1"/>
  <c r="J2878" i="1"/>
  <c r="J2930" i="1"/>
  <c r="J2937" i="1"/>
  <c r="J2955" i="1"/>
  <c r="J2994" i="1"/>
  <c r="J3039" i="1"/>
  <c r="J2725" i="1"/>
  <c r="J2727" i="1"/>
  <c r="J2873" i="1"/>
  <c r="J2960" i="1"/>
  <c r="J2971" i="1"/>
  <c r="J2974" i="1"/>
  <c r="J2981" i="1"/>
  <c r="J3019" i="1"/>
  <c r="J2452" i="1"/>
  <c r="J448" i="2"/>
  <c r="J2336" i="1"/>
  <c r="J2424" i="1"/>
  <c r="J2436" i="1"/>
  <c r="J2479" i="1"/>
  <c r="J1925" i="1"/>
  <c r="J1975" i="1"/>
  <c r="J1996" i="1"/>
  <c r="J2072" i="1"/>
  <c r="J2123" i="1"/>
  <c r="J2146" i="1"/>
  <c r="J2195" i="1"/>
  <c r="J2273" i="1"/>
  <c r="J2343" i="1"/>
  <c r="J2527" i="1"/>
  <c r="J2536" i="1"/>
  <c r="J2561" i="1"/>
  <c r="J2573" i="1"/>
  <c r="J2575" i="1"/>
  <c r="J1947" i="1"/>
  <c r="J1962" i="1"/>
  <c r="J2031" i="1"/>
  <c r="J2043" i="1"/>
  <c r="J2049" i="1"/>
  <c r="J2062" i="1"/>
  <c r="J2101" i="1"/>
  <c r="J2294" i="1"/>
  <c r="J2437" i="1"/>
  <c r="J2555" i="1"/>
  <c r="J2574" i="1"/>
  <c r="J2629" i="1"/>
  <c r="J2642" i="1"/>
  <c r="J2684" i="1"/>
  <c r="J2790" i="1"/>
  <c r="J2830" i="1"/>
  <c r="J2832" i="1"/>
  <c r="J2857" i="1"/>
  <c r="J2865" i="1"/>
  <c r="J2895" i="1"/>
  <c r="J2900" i="1"/>
  <c r="J2916" i="1"/>
  <c r="J2988" i="1"/>
  <c r="J2990" i="1"/>
  <c r="J2995" i="1"/>
  <c r="J1914" i="1"/>
  <c r="J1946" i="1"/>
  <c r="J1978" i="1"/>
  <c r="J1994" i="1"/>
  <c r="J2001" i="1"/>
  <c r="J2056" i="1"/>
  <c r="J2085" i="1"/>
  <c r="J2170" i="1"/>
  <c r="J2306" i="1"/>
  <c r="J2413" i="1"/>
  <c r="J2481" i="1"/>
  <c r="J2660" i="1"/>
  <c r="J2730" i="1"/>
  <c r="J2768" i="1"/>
  <c r="J2887" i="1"/>
  <c r="J2678" i="1"/>
  <c r="J2752" i="1"/>
  <c r="J2772" i="1"/>
  <c r="J2789" i="1"/>
  <c r="J2831" i="1"/>
  <c r="J2855" i="1"/>
  <c r="J2858" i="1"/>
  <c r="J2864" i="1"/>
  <c r="J2871" i="1"/>
  <c r="J2915" i="1"/>
  <c r="J2925" i="1"/>
  <c r="J2935" i="1"/>
  <c r="J2942" i="1"/>
  <c r="J1924" i="1"/>
  <c r="J1930" i="1"/>
  <c r="J1939" i="1"/>
  <c r="J1953" i="1"/>
  <c r="J1982" i="1"/>
  <c r="J2667" i="1"/>
  <c r="J2814" i="1"/>
  <c r="J2932" i="1"/>
  <c r="J2951" i="1"/>
  <c r="J2973" i="1"/>
  <c r="J2982" i="1"/>
  <c r="J3018" i="1"/>
  <c r="J507" i="2"/>
  <c r="J373" i="2"/>
  <c r="J370" i="2"/>
  <c r="J392" i="2"/>
  <c r="J427" i="2"/>
  <c r="J440" i="2"/>
  <c r="J485" i="2"/>
  <c r="J479" i="2"/>
  <c r="J349" i="2"/>
  <c r="J385" i="2"/>
  <c r="J430" i="2"/>
  <c r="J480" i="2"/>
  <c r="J502" i="2"/>
  <c r="J408" i="2"/>
  <c r="J472" i="2"/>
  <c r="J355" i="2"/>
  <c r="J372" i="2"/>
  <c r="J413" i="2"/>
  <c r="J436" i="2"/>
  <c r="J536" i="2"/>
  <c r="J339" i="2"/>
  <c r="J387" i="2"/>
  <c r="J412" i="2"/>
  <c r="J486" i="2"/>
  <c r="J521" i="2"/>
  <c r="J523" i="2"/>
  <c r="J358" i="2"/>
  <c r="J365" i="2"/>
  <c r="J451" i="2"/>
  <c r="J498" i="2"/>
  <c r="J402" i="2"/>
  <c r="J477" i="2"/>
  <c r="J522" i="2"/>
  <c r="J336" i="2"/>
  <c r="J429" i="2"/>
  <c r="J443" i="2"/>
  <c r="J517" i="2"/>
  <c r="J547" i="2"/>
  <c r="J1875" i="1"/>
  <c r="J1923" i="1"/>
  <c r="J1945" i="1"/>
  <c r="J2099" i="1"/>
  <c r="J2124" i="1"/>
  <c r="J2126" i="1"/>
  <c r="J2138" i="1"/>
  <c r="J2144" i="1"/>
  <c r="J2471" i="1"/>
  <c r="J1922" i="1"/>
  <c r="J1966" i="1"/>
  <c r="J1969" i="1"/>
  <c r="J2098" i="1"/>
  <c r="J2120" i="1"/>
  <c r="J2141" i="1"/>
  <c r="J2185" i="1"/>
  <c r="J2207" i="1"/>
  <c r="J2324" i="1"/>
  <c r="J2819" i="1"/>
  <c r="J2292" i="1"/>
  <c r="J2493" i="1"/>
  <c r="J2497" i="1"/>
  <c r="J2577" i="1"/>
  <c r="J2614" i="1"/>
  <c r="J2617" i="1"/>
  <c r="J2656" i="1"/>
  <c r="J2726" i="1"/>
  <c r="J2781" i="1"/>
  <c r="J2787" i="1"/>
  <c r="J2874" i="1"/>
  <c r="J2914" i="1"/>
  <c r="J2950" i="1"/>
  <c r="J2954" i="1"/>
  <c r="J2956" i="1"/>
  <c r="J2968" i="1"/>
  <c r="J2005" i="1"/>
  <c r="J2023" i="1"/>
  <c r="J2040" i="1"/>
  <c r="J2473" i="1"/>
  <c r="J2507" i="1"/>
  <c r="J2673" i="1"/>
  <c r="J2860" i="1"/>
  <c r="J2965" i="1"/>
  <c r="J2202" i="1"/>
  <c r="J2272" i="1"/>
  <c r="J2357" i="1"/>
  <c r="J2393" i="1"/>
  <c r="J2340" i="1"/>
  <c r="J2364" i="1"/>
  <c r="J2423" i="1"/>
  <c r="J2501" i="1"/>
  <c r="J2576" i="1"/>
  <c r="J2659" i="1"/>
  <c r="J2662" i="1"/>
  <c r="J2685" i="1"/>
  <c r="J2782" i="1"/>
  <c r="J2803" i="1"/>
  <c r="J2898" i="1"/>
  <c r="J2931" i="1"/>
  <c r="J2948" i="1"/>
  <c r="J2967" i="1"/>
  <c r="J2996" i="1"/>
  <c r="J3008" i="1"/>
  <c r="J3032" i="1"/>
  <c r="J3046" i="1"/>
  <c r="J1911" i="1"/>
  <c r="J2420" i="1"/>
  <c r="J2618" i="1"/>
  <c r="J2665" i="1"/>
  <c r="J2274" i="1"/>
  <c r="J2300" i="1"/>
  <c r="J2480" i="1"/>
  <c r="J2498" i="1"/>
  <c r="J2581" i="1"/>
  <c r="J2611" i="1"/>
  <c r="J2716" i="1"/>
  <c r="J2766" i="1"/>
  <c r="J2941" i="1"/>
  <c r="J3025" i="1"/>
  <c r="J3029" i="1"/>
  <c r="J3042" i="1"/>
  <c r="J1967" i="1"/>
  <c r="J2000" i="1"/>
  <c r="J2006" i="1"/>
  <c r="J2048" i="1"/>
  <c r="J2349" i="1"/>
  <c r="J2432" i="1"/>
  <c r="J2447" i="1"/>
  <c r="J2453" i="1"/>
  <c r="J2470" i="1"/>
  <c r="J2477" i="1"/>
  <c r="J2502" i="1"/>
  <c r="J2621" i="1"/>
  <c r="J2658" i="1"/>
  <c r="J2671" i="1"/>
  <c r="J2799" i="1"/>
  <c r="J2805" i="1"/>
  <c r="J2810" i="1"/>
  <c r="J2892" i="1"/>
  <c r="J2909" i="1"/>
  <c r="J2921" i="1"/>
  <c r="J2952" i="1"/>
  <c r="H1870" i="1" l="1"/>
  <c r="J1870" i="1" s="1"/>
  <c r="H1869" i="1"/>
  <c r="J1869" i="1" s="1"/>
  <c r="H1868" i="1"/>
  <c r="J1868" i="1" s="1"/>
  <c r="H1867" i="1"/>
  <c r="J1867" i="1" s="1"/>
  <c r="I1866" i="1"/>
  <c r="H1866" i="1"/>
  <c r="H1865" i="1"/>
  <c r="J1865" i="1" s="1"/>
  <c r="I1864" i="1"/>
  <c r="H1864" i="1"/>
  <c r="H1863" i="1"/>
  <c r="J1863" i="1" s="1"/>
  <c r="I1862" i="1"/>
  <c r="H1862" i="1"/>
  <c r="I1861" i="1"/>
  <c r="H1861" i="1"/>
  <c r="H1860" i="1"/>
  <c r="J1860" i="1" s="1"/>
  <c r="I1859" i="1"/>
  <c r="H1859" i="1"/>
  <c r="H1858" i="1"/>
  <c r="J1858" i="1" s="1"/>
  <c r="H1857" i="1"/>
  <c r="J1857" i="1" s="1"/>
  <c r="H1856" i="1"/>
  <c r="J1856" i="1" s="1"/>
  <c r="H1855" i="1"/>
  <c r="J1855" i="1" s="1"/>
  <c r="I1854" i="1"/>
  <c r="H1854" i="1"/>
  <c r="H1853" i="1"/>
  <c r="J1853" i="1" s="1"/>
  <c r="H1852" i="1"/>
  <c r="J1852" i="1" s="1"/>
  <c r="I1851" i="1"/>
  <c r="H1851" i="1"/>
  <c r="H1850" i="1"/>
  <c r="J1850" i="1" s="1"/>
  <c r="H1849" i="1"/>
  <c r="J1849" i="1" s="1"/>
  <c r="H1848" i="1"/>
  <c r="J1848" i="1" s="1"/>
  <c r="I1847" i="1"/>
  <c r="H1847" i="1"/>
  <c r="I1846" i="1"/>
  <c r="H1846" i="1"/>
  <c r="I1845" i="1"/>
  <c r="H1845" i="1"/>
  <c r="H1844" i="1"/>
  <c r="J1844" i="1" s="1"/>
  <c r="I1843" i="1"/>
  <c r="H1843" i="1"/>
  <c r="H1842" i="1"/>
  <c r="J1842" i="1" s="1"/>
  <c r="H1841" i="1"/>
  <c r="J1841" i="1" s="1"/>
  <c r="H1840" i="1"/>
  <c r="J1840" i="1" s="1"/>
  <c r="H1839" i="1"/>
  <c r="J1839" i="1" s="1"/>
  <c r="I1838" i="1"/>
  <c r="H1838" i="1"/>
  <c r="H1837" i="1"/>
  <c r="J1837" i="1" s="1"/>
  <c r="H1836" i="1"/>
  <c r="J1836" i="1" s="1"/>
  <c r="I1835" i="1"/>
  <c r="H1835" i="1"/>
  <c r="H1834" i="1"/>
  <c r="J1834" i="1" s="1"/>
  <c r="H1833" i="1"/>
  <c r="J1833" i="1" s="1"/>
  <c r="H1832" i="1"/>
  <c r="J1832" i="1" s="1"/>
  <c r="H1831" i="1"/>
  <c r="J1831" i="1" s="1"/>
  <c r="H1830" i="1"/>
  <c r="J1830" i="1" s="1"/>
  <c r="I1829" i="1"/>
  <c r="H1829" i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I1809" i="1"/>
  <c r="H1809" i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I1797" i="1"/>
  <c r="H1797" i="1"/>
  <c r="I1795" i="1"/>
  <c r="H1795" i="1"/>
  <c r="H1794" i="1"/>
  <c r="J1794" i="1" s="1"/>
  <c r="I1793" i="1"/>
  <c r="H1793" i="1"/>
  <c r="I1792" i="1"/>
  <c r="H1792" i="1"/>
  <c r="I1791" i="1"/>
  <c r="H1791" i="1"/>
  <c r="H1790" i="1"/>
  <c r="J1790" i="1" s="1"/>
  <c r="H1789" i="1"/>
  <c r="J1789" i="1" s="1"/>
  <c r="I1788" i="1"/>
  <c r="H1788" i="1"/>
  <c r="H1787" i="1"/>
  <c r="J1787" i="1" s="1"/>
  <c r="H1786" i="1"/>
  <c r="J1786" i="1" s="1"/>
  <c r="I1785" i="1"/>
  <c r="H1785" i="1"/>
  <c r="I1784" i="1"/>
  <c r="H1784" i="1"/>
  <c r="H1783" i="1"/>
  <c r="J1783" i="1" s="1"/>
  <c r="H1782" i="1"/>
  <c r="J1782" i="1" s="1"/>
  <c r="H1781" i="1"/>
  <c r="J1781" i="1" s="1"/>
  <c r="H1780" i="1"/>
  <c r="J1780" i="1" s="1"/>
  <c r="H1779" i="1"/>
  <c r="J1779" i="1" s="1"/>
  <c r="I1778" i="1"/>
  <c r="H1778" i="1"/>
  <c r="I1777" i="1"/>
  <c r="H1777" i="1"/>
  <c r="H1776" i="1"/>
  <c r="J1776" i="1" s="1"/>
  <c r="H1775" i="1"/>
  <c r="J1775" i="1" s="1"/>
  <c r="I1774" i="1"/>
  <c r="H1774" i="1"/>
  <c r="H1773" i="1"/>
  <c r="J1773" i="1" s="1"/>
  <c r="I1772" i="1"/>
  <c r="H1772" i="1"/>
  <c r="I1771" i="1"/>
  <c r="H1771" i="1"/>
  <c r="I1770" i="1"/>
  <c r="H1770" i="1"/>
  <c r="H1769" i="1"/>
  <c r="J1769" i="1" s="1"/>
  <c r="H1768" i="1"/>
  <c r="J1768" i="1" s="1"/>
  <c r="I1767" i="1"/>
  <c r="H1767" i="1"/>
  <c r="I1766" i="1"/>
  <c r="H1766" i="1"/>
  <c r="H1765" i="1"/>
  <c r="J1765" i="1" s="1"/>
  <c r="I1764" i="1"/>
  <c r="H1764" i="1"/>
  <c r="H1763" i="1"/>
  <c r="J1763" i="1" s="1"/>
  <c r="I1762" i="1"/>
  <c r="H1762" i="1"/>
  <c r="H1761" i="1"/>
  <c r="J1761" i="1" s="1"/>
  <c r="H1760" i="1"/>
  <c r="J1760" i="1" s="1"/>
  <c r="H1759" i="1"/>
  <c r="J1759" i="1" s="1"/>
  <c r="H1758" i="1"/>
  <c r="J1758" i="1" s="1"/>
  <c r="I1757" i="1"/>
  <c r="H1757" i="1"/>
  <c r="I1756" i="1"/>
  <c r="H1756" i="1"/>
  <c r="H1755" i="1"/>
  <c r="J1755" i="1" s="1"/>
  <c r="H1754" i="1"/>
  <c r="J1754" i="1" s="1"/>
  <c r="I1753" i="1"/>
  <c r="H1753" i="1"/>
  <c r="H1752" i="1"/>
  <c r="J1752" i="1" s="1"/>
  <c r="H1751" i="1"/>
  <c r="J1751" i="1" s="1"/>
  <c r="H1750" i="1"/>
  <c r="J1750" i="1" s="1"/>
  <c r="H1749" i="1"/>
  <c r="J1749" i="1" s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H1742" i="1"/>
  <c r="J1742" i="1" s="1"/>
  <c r="I1741" i="1"/>
  <c r="H1741" i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I1734" i="1"/>
  <c r="H1734" i="1"/>
  <c r="H1733" i="1"/>
  <c r="J1733" i="1" s="1"/>
  <c r="H1732" i="1"/>
  <c r="J1732" i="1" s="1"/>
  <c r="H1730" i="1"/>
  <c r="J1730" i="1" s="1"/>
  <c r="I1729" i="1"/>
  <c r="H1729" i="1"/>
  <c r="H1728" i="1"/>
  <c r="J1728" i="1" s="1"/>
  <c r="I1727" i="1"/>
  <c r="H1727" i="1"/>
  <c r="I1726" i="1"/>
  <c r="H1726" i="1"/>
  <c r="I1725" i="1"/>
  <c r="H1725" i="1"/>
  <c r="H1724" i="1"/>
  <c r="J1724" i="1" s="1"/>
  <c r="I1723" i="1"/>
  <c r="H1723" i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I1715" i="1"/>
  <c r="H1715" i="1"/>
  <c r="H1714" i="1"/>
  <c r="J1714" i="1" s="1"/>
  <c r="H1713" i="1"/>
  <c r="J1713" i="1" s="1"/>
  <c r="I1712" i="1"/>
  <c r="H1712" i="1"/>
  <c r="H1711" i="1"/>
  <c r="J1711" i="1" s="1"/>
  <c r="I1710" i="1"/>
  <c r="H1710" i="1"/>
  <c r="I1709" i="1"/>
  <c r="H1709" i="1"/>
  <c r="I1708" i="1"/>
  <c r="H1708" i="1"/>
  <c r="H1707" i="1"/>
  <c r="J1707" i="1" s="1"/>
  <c r="H1706" i="1"/>
  <c r="J1706" i="1" s="1"/>
  <c r="H1705" i="1"/>
  <c r="J1705" i="1" s="1"/>
  <c r="H1704" i="1"/>
  <c r="J1704" i="1" s="1"/>
  <c r="I1703" i="1"/>
  <c r="H1703" i="1"/>
  <c r="H1702" i="1"/>
  <c r="J1702" i="1" s="1"/>
  <c r="H1701" i="1"/>
  <c r="J1701" i="1" s="1"/>
  <c r="H1700" i="1"/>
  <c r="J1700" i="1" s="1"/>
  <c r="I1699" i="1"/>
  <c r="H1699" i="1"/>
  <c r="H1698" i="1"/>
  <c r="J1698" i="1" s="1"/>
  <c r="I1697" i="1"/>
  <c r="H1697" i="1"/>
  <c r="I1696" i="1"/>
  <c r="H1696" i="1"/>
  <c r="I1695" i="1"/>
  <c r="H1695" i="1"/>
  <c r="H1694" i="1"/>
  <c r="J1694" i="1" s="1"/>
  <c r="H1693" i="1"/>
  <c r="J1693" i="1" s="1"/>
  <c r="H1692" i="1"/>
  <c r="J1692" i="1" s="1"/>
  <c r="H1691" i="1"/>
  <c r="J1691" i="1" s="1"/>
  <c r="I1690" i="1"/>
  <c r="H1690" i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I1680" i="1"/>
  <c r="H1680" i="1"/>
  <c r="I1679" i="1"/>
  <c r="H1679" i="1"/>
  <c r="H1678" i="1"/>
  <c r="J1678" i="1" s="1"/>
  <c r="H1677" i="1"/>
  <c r="J1677" i="1" s="1"/>
  <c r="I1676" i="1"/>
  <c r="H1676" i="1"/>
  <c r="I1675" i="1"/>
  <c r="H1675" i="1"/>
  <c r="H1674" i="1"/>
  <c r="J1674" i="1" s="1"/>
  <c r="H1673" i="1"/>
  <c r="J1673" i="1" s="1"/>
  <c r="I1672" i="1"/>
  <c r="H1672" i="1"/>
  <c r="H1671" i="1"/>
  <c r="J1671" i="1" s="1"/>
  <c r="H1670" i="1"/>
  <c r="J1670" i="1" s="1"/>
  <c r="H1669" i="1"/>
  <c r="J1669" i="1" s="1"/>
  <c r="I1668" i="1"/>
  <c r="H1668" i="1"/>
  <c r="I1667" i="1"/>
  <c r="H1667" i="1"/>
  <c r="I1666" i="1"/>
  <c r="H1666" i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I1659" i="1"/>
  <c r="H1659" i="1"/>
  <c r="H1658" i="1"/>
  <c r="J1658" i="1" s="1"/>
  <c r="H1657" i="1"/>
  <c r="J1657" i="1" s="1"/>
  <c r="I1656" i="1"/>
  <c r="H1656" i="1"/>
  <c r="I1655" i="1"/>
  <c r="H1655" i="1"/>
  <c r="H1654" i="1"/>
  <c r="J1654" i="1" s="1"/>
  <c r="H1653" i="1"/>
  <c r="J1653" i="1" s="1"/>
  <c r="H1652" i="1"/>
  <c r="J1652" i="1" s="1"/>
  <c r="I1651" i="1"/>
  <c r="H1651" i="1"/>
  <c r="H1650" i="1"/>
  <c r="J1650" i="1" s="1"/>
  <c r="I1649" i="1"/>
  <c r="H1649" i="1"/>
  <c r="I1648" i="1"/>
  <c r="H1648" i="1"/>
  <c r="I1647" i="1"/>
  <c r="H1647" i="1"/>
  <c r="I1646" i="1"/>
  <c r="H1646" i="1"/>
  <c r="I1644" i="1"/>
  <c r="H1644" i="1"/>
  <c r="I1643" i="1"/>
  <c r="H1643" i="1"/>
  <c r="H1642" i="1"/>
  <c r="J1642" i="1" s="1"/>
  <c r="H1641" i="1"/>
  <c r="J1641" i="1" s="1"/>
  <c r="I1640" i="1"/>
  <c r="H1640" i="1"/>
  <c r="I1639" i="1"/>
  <c r="H1639" i="1"/>
  <c r="H1638" i="1"/>
  <c r="J1638" i="1" s="1"/>
  <c r="I1637" i="1"/>
  <c r="H1637" i="1"/>
  <c r="I1636" i="1"/>
  <c r="H1636" i="1"/>
  <c r="H1635" i="1"/>
  <c r="J1635" i="1" s="1"/>
  <c r="I1634" i="1"/>
  <c r="H1634" i="1"/>
  <c r="I1633" i="1"/>
  <c r="H1633" i="1"/>
  <c r="H1632" i="1"/>
  <c r="J1632" i="1" s="1"/>
  <c r="H1631" i="1"/>
  <c r="J1631" i="1" s="1"/>
  <c r="H1630" i="1"/>
  <c r="J1630" i="1" s="1"/>
  <c r="I1629" i="1"/>
  <c r="H1629" i="1"/>
  <c r="H1628" i="1"/>
  <c r="J1628" i="1" s="1"/>
  <c r="I1627" i="1"/>
  <c r="H1627" i="1"/>
  <c r="H1626" i="1"/>
  <c r="J1626" i="1" s="1"/>
  <c r="H1625" i="1"/>
  <c r="J1625" i="1" s="1"/>
  <c r="I1624" i="1"/>
  <c r="H1624" i="1"/>
  <c r="H1623" i="1"/>
  <c r="J1623" i="1" s="1"/>
  <c r="H1622" i="1"/>
  <c r="J1622" i="1" s="1"/>
  <c r="H1621" i="1"/>
  <c r="J1621" i="1" s="1"/>
  <c r="H1620" i="1"/>
  <c r="J1620" i="1" s="1"/>
  <c r="H1619" i="1"/>
  <c r="J1619" i="1" s="1"/>
  <c r="I1618" i="1"/>
  <c r="H1618" i="1"/>
  <c r="H1617" i="1"/>
  <c r="J1617" i="1" s="1"/>
  <c r="I1616" i="1"/>
  <c r="H1616" i="1"/>
  <c r="H1615" i="1"/>
  <c r="J1615" i="1" s="1"/>
  <c r="I1614" i="1"/>
  <c r="H1614" i="1"/>
  <c r="H1613" i="1"/>
  <c r="J1613" i="1" s="1"/>
  <c r="H1612" i="1"/>
  <c r="J1612" i="1" s="1"/>
  <c r="H1611" i="1"/>
  <c r="J1611" i="1" s="1"/>
  <c r="I1610" i="1"/>
  <c r="H1610" i="1"/>
  <c r="H1609" i="1"/>
  <c r="J1609" i="1" s="1"/>
  <c r="H1608" i="1"/>
  <c r="J1608" i="1" s="1"/>
  <c r="H1607" i="1"/>
  <c r="J1607" i="1" s="1"/>
  <c r="I1606" i="1"/>
  <c r="H1606" i="1"/>
  <c r="I1605" i="1"/>
  <c r="H1605" i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J1598" i="1"/>
  <c r="I1597" i="1"/>
  <c r="H1597" i="1"/>
  <c r="H1596" i="1"/>
  <c r="J1596" i="1" s="1"/>
  <c r="I1595" i="1"/>
  <c r="H1595" i="1"/>
  <c r="H1594" i="1"/>
  <c r="J1594" i="1" s="1"/>
  <c r="H1593" i="1"/>
  <c r="J1593" i="1" s="1"/>
  <c r="I1592" i="1"/>
  <c r="H1592" i="1"/>
  <c r="I1591" i="1"/>
  <c r="H1591" i="1"/>
  <c r="I1590" i="1"/>
  <c r="H1590" i="1"/>
  <c r="H1589" i="1"/>
  <c r="J1589" i="1" s="1"/>
  <c r="H1588" i="1"/>
  <c r="J1588" i="1" s="1"/>
  <c r="H1587" i="1"/>
  <c r="J1587" i="1" s="1"/>
  <c r="I1586" i="1"/>
  <c r="H1586" i="1"/>
  <c r="I1585" i="1"/>
  <c r="H1585" i="1"/>
  <c r="I1584" i="1"/>
  <c r="H1584" i="1"/>
  <c r="I1583" i="1"/>
  <c r="H1583" i="1"/>
  <c r="H1582" i="1"/>
  <c r="J1582" i="1" s="1"/>
  <c r="H1581" i="1"/>
  <c r="J1581" i="1" s="1"/>
  <c r="I1580" i="1"/>
  <c r="H1580" i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I1572" i="1"/>
  <c r="H1572" i="1"/>
  <c r="H1571" i="1"/>
  <c r="J1571" i="1" s="1"/>
  <c r="H1570" i="1"/>
  <c r="J1570" i="1" s="1"/>
  <c r="H1569" i="1"/>
  <c r="J1569" i="1" s="1"/>
  <c r="I1568" i="1"/>
  <c r="H1568" i="1"/>
  <c r="H1567" i="1"/>
  <c r="J1567" i="1" s="1"/>
  <c r="I1566" i="1"/>
  <c r="H1566" i="1"/>
  <c r="H1565" i="1"/>
  <c r="J1565" i="1" s="1"/>
  <c r="I1564" i="1"/>
  <c r="H1564" i="1"/>
  <c r="H1563" i="1"/>
  <c r="J1563" i="1" s="1"/>
  <c r="H1562" i="1"/>
  <c r="J1562" i="1" s="1"/>
  <c r="I1561" i="1"/>
  <c r="H1561" i="1"/>
  <c r="H1560" i="1"/>
  <c r="J1560" i="1" s="1"/>
  <c r="I1559" i="1"/>
  <c r="H1559" i="1"/>
  <c r="H1558" i="1"/>
  <c r="J1558" i="1" s="1"/>
  <c r="I1557" i="1"/>
  <c r="H1557" i="1"/>
  <c r="I1556" i="1"/>
  <c r="H1556" i="1"/>
  <c r="I1555" i="1"/>
  <c r="H1555" i="1"/>
  <c r="H1554" i="1"/>
  <c r="J1554" i="1" s="1"/>
  <c r="H1553" i="1"/>
  <c r="J1553" i="1" s="1"/>
  <c r="H1552" i="1"/>
  <c r="J1552" i="1" s="1"/>
  <c r="H1551" i="1"/>
  <c r="J1551" i="1" s="1"/>
  <c r="I1550" i="1"/>
  <c r="H1550" i="1"/>
  <c r="I1549" i="1"/>
  <c r="H1549" i="1"/>
  <c r="H1548" i="1"/>
  <c r="J1548" i="1" s="1"/>
  <c r="H1547" i="1"/>
  <c r="J1547" i="1" s="1"/>
  <c r="H1546" i="1"/>
  <c r="J1546" i="1" s="1"/>
  <c r="I1545" i="1"/>
  <c r="H1545" i="1"/>
  <c r="H1544" i="1"/>
  <c r="J1544" i="1" s="1"/>
  <c r="H1543" i="1"/>
  <c r="J1543" i="1" s="1"/>
  <c r="H1542" i="1"/>
  <c r="J1542" i="1" s="1"/>
  <c r="I1541" i="1"/>
  <c r="H1541" i="1"/>
  <c r="H1540" i="1"/>
  <c r="J1540" i="1" s="1"/>
  <c r="H1539" i="1"/>
  <c r="J1539" i="1" s="1"/>
  <c r="H1538" i="1"/>
  <c r="J1538" i="1" s="1"/>
  <c r="I1537" i="1"/>
  <c r="H1537" i="1"/>
  <c r="H1536" i="1"/>
  <c r="J1536" i="1" s="1"/>
  <c r="H1535" i="1"/>
  <c r="J1535" i="1" s="1"/>
  <c r="H1534" i="1"/>
  <c r="J1534" i="1" s="1"/>
  <c r="H1533" i="1"/>
  <c r="J1533" i="1" s="1"/>
  <c r="H1532" i="1"/>
  <c r="J1532" i="1" s="1"/>
  <c r="I1531" i="1"/>
  <c r="H1531" i="1"/>
  <c r="I1530" i="1"/>
  <c r="H1530" i="1"/>
  <c r="I1529" i="1"/>
  <c r="H1529" i="1"/>
  <c r="I1528" i="1"/>
  <c r="H1528" i="1"/>
  <c r="H1527" i="1"/>
  <c r="J1527" i="1" s="1"/>
  <c r="H1526" i="1"/>
  <c r="J1526" i="1" s="1"/>
  <c r="H1525" i="1"/>
  <c r="J1525" i="1" s="1"/>
  <c r="I1524" i="1"/>
  <c r="H1524" i="1"/>
  <c r="H1523" i="1"/>
  <c r="J1523" i="1" s="1"/>
  <c r="I1522" i="1"/>
  <c r="H1522" i="1"/>
  <c r="H1521" i="1"/>
  <c r="J1521" i="1" s="1"/>
  <c r="H1520" i="1"/>
  <c r="J1520" i="1" s="1"/>
  <c r="H1519" i="1"/>
  <c r="J1519" i="1" s="1"/>
  <c r="I1518" i="1"/>
  <c r="H1518" i="1"/>
  <c r="H1517" i="1"/>
  <c r="J1517" i="1" s="1"/>
  <c r="H1516" i="1"/>
  <c r="J1516" i="1" s="1"/>
  <c r="I1515" i="1"/>
  <c r="H1515" i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7" i="1"/>
  <c r="J1507" i="1" s="1"/>
  <c r="I1506" i="1"/>
  <c r="H1506" i="1"/>
  <c r="I1505" i="1"/>
  <c r="H1505" i="1"/>
  <c r="I1504" i="1"/>
  <c r="H1504" i="1"/>
  <c r="I1503" i="1"/>
  <c r="H1503" i="1"/>
  <c r="H1502" i="1"/>
  <c r="J1502" i="1" s="1"/>
  <c r="H1501" i="1"/>
  <c r="J1501" i="1" s="1"/>
  <c r="H1500" i="1"/>
  <c r="J1500" i="1" s="1"/>
  <c r="I1499" i="1"/>
  <c r="H1499" i="1"/>
  <c r="H1498" i="1"/>
  <c r="J1498" i="1" s="1"/>
  <c r="I1497" i="1"/>
  <c r="H1497" i="1"/>
  <c r="I1496" i="1"/>
  <c r="H1496" i="1"/>
  <c r="H1495" i="1"/>
  <c r="J1495" i="1" s="1"/>
  <c r="I1494" i="1"/>
  <c r="H1494" i="1"/>
  <c r="I1493" i="1"/>
  <c r="H1493" i="1"/>
  <c r="H1492" i="1"/>
  <c r="J1492" i="1" s="1"/>
  <c r="H1491" i="1"/>
  <c r="J1491" i="1" s="1"/>
  <c r="H1490" i="1"/>
  <c r="J1490" i="1" s="1"/>
  <c r="H1489" i="1"/>
  <c r="J1489" i="1" s="1"/>
  <c r="I1488" i="1"/>
  <c r="H1488" i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I1481" i="1"/>
  <c r="H1481" i="1"/>
  <c r="H1480" i="1"/>
  <c r="J1480" i="1" s="1"/>
  <c r="H1479" i="1"/>
  <c r="J1479" i="1" s="1"/>
  <c r="H1478" i="1"/>
  <c r="J1478" i="1" s="1"/>
  <c r="H1477" i="1"/>
  <c r="J1477" i="1" s="1"/>
  <c r="I1476" i="1"/>
  <c r="H1476" i="1"/>
  <c r="H1475" i="1"/>
  <c r="J1475" i="1" s="1"/>
  <c r="I1474" i="1"/>
  <c r="H1474" i="1"/>
  <c r="H1473" i="1"/>
  <c r="J1473" i="1" s="1"/>
  <c r="I1472" i="1"/>
  <c r="H1472" i="1"/>
  <c r="H1471" i="1"/>
  <c r="J1471" i="1" s="1"/>
  <c r="I1470" i="1"/>
  <c r="H1470" i="1"/>
  <c r="H1469" i="1"/>
  <c r="J1469" i="1" s="1"/>
  <c r="I1468" i="1"/>
  <c r="H1468" i="1"/>
  <c r="H1467" i="1"/>
  <c r="J1467" i="1" s="1"/>
  <c r="H1466" i="1"/>
  <c r="J1466" i="1" s="1"/>
  <c r="H1465" i="1"/>
  <c r="J1465" i="1" s="1"/>
  <c r="I1464" i="1"/>
  <c r="H1464" i="1"/>
  <c r="H1463" i="1"/>
  <c r="J1463" i="1" s="1"/>
  <c r="I1462" i="1"/>
  <c r="H1462" i="1"/>
  <c r="H1461" i="1"/>
  <c r="J1461" i="1" s="1"/>
  <c r="I1460" i="1"/>
  <c r="H1460" i="1"/>
  <c r="I1459" i="1"/>
  <c r="H1459" i="1"/>
  <c r="I1458" i="1"/>
  <c r="H1458" i="1"/>
  <c r="H1457" i="1"/>
  <c r="J1457" i="1" s="1"/>
  <c r="H1456" i="1"/>
  <c r="J1456" i="1" s="1"/>
  <c r="H1455" i="1"/>
  <c r="J1455" i="1" s="1"/>
  <c r="H1454" i="1"/>
  <c r="J1454" i="1" s="1"/>
  <c r="H1453" i="1"/>
  <c r="J1453" i="1" s="1"/>
  <c r="I1452" i="1"/>
  <c r="H1452" i="1"/>
  <c r="H1451" i="1"/>
  <c r="J1451" i="1" s="1"/>
  <c r="I1450" i="1"/>
  <c r="H1450" i="1"/>
  <c r="H1449" i="1"/>
  <c r="J1449" i="1" s="1"/>
  <c r="H1448" i="1"/>
  <c r="J1448" i="1" s="1"/>
  <c r="H1447" i="1"/>
  <c r="J1447" i="1" s="1"/>
  <c r="H1446" i="1"/>
  <c r="J1446" i="1" s="1"/>
  <c r="H1445" i="1"/>
  <c r="J1445" i="1" s="1"/>
  <c r="I1444" i="1"/>
  <c r="H1444" i="1"/>
  <c r="I1443" i="1"/>
  <c r="H1443" i="1"/>
  <c r="H1442" i="1"/>
  <c r="J1442" i="1" s="1"/>
  <c r="H1441" i="1"/>
  <c r="J1441" i="1" s="1"/>
  <c r="I1440" i="1"/>
  <c r="H1440" i="1"/>
  <c r="H1439" i="1"/>
  <c r="J1439" i="1" s="1"/>
  <c r="H1438" i="1"/>
  <c r="J1438" i="1" s="1"/>
  <c r="H1437" i="1"/>
  <c r="J1437" i="1" s="1"/>
  <c r="I1436" i="1"/>
  <c r="H1436" i="1"/>
  <c r="H1435" i="1"/>
  <c r="J1435" i="1" s="1"/>
  <c r="H1433" i="1"/>
  <c r="J1433" i="1" s="1"/>
  <c r="H1432" i="1"/>
  <c r="J1432" i="1" s="1"/>
  <c r="I1431" i="1"/>
  <c r="H1431" i="1"/>
  <c r="H1430" i="1"/>
  <c r="J1430" i="1" s="1"/>
  <c r="H1429" i="1"/>
  <c r="J1429" i="1" s="1"/>
  <c r="I1428" i="1"/>
  <c r="H1428" i="1"/>
  <c r="H1427" i="1"/>
  <c r="J1427" i="1" s="1"/>
  <c r="H1426" i="1"/>
  <c r="J1426" i="1" s="1"/>
  <c r="I1425" i="1"/>
  <c r="H1425" i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H1412" i="1"/>
  <c r="J1412" i="1" s="1"/>
  <c r="I1411" i="1"/>
  <c r="H1411" i="1"/>
  <c r="H1410" i="1"/>
  <c r="J1410" i="1" s="1"/>
  <c r="I1409" i="1"/>
  <c r="H1409" i="1"/>
  <c r="H1408" i="1"/>
  <c r="J1408" i="1" s="1"/>
  <c r="H1407" i="1"/>
  <c r="J1407" i="1" s="1"/>
  <c r="H1406" i="1"/>
  <c r="J1406" i="1" s="1"/>
  <c r="H1405" i="1"/>
  <c r="J1405" i="1" s="1"/>
  <c r="H1404" i="1"/>
  <c r="J1404" i="1" s="1"/>
  <c r="I1403" i="1"/>
  <c r="H1403" i="1"/>
  <c r="H1402" i="1"/>
  <c r="J1402" i="1" s="1"/>
  <c r="H1401" i="1"/>
  <c r="J1401" i="1" s="1"/>
  <c r="H1400" i="1"/>
  <c r="J1400" i="1" s="1"/>
  <c r="I1399" i="1"/>
  <c r="H1399" i="1"/>
  <c r="I1398" i="1"/>
  <c r="H1398" i="1"/>
  <c r="H1397" i="1"/>
  <c r="J1397" i="1" s="1"/>
  <c r="H1396" i="1"/>
  <c r="J1396" i="1" s="1"/>
  <c r="H1395" i="1"/>
  <c r="J1395" i="1" s="1"/>
  <c r="H1394" i="1"/>
  <c r="J1394" i="1" s="1"/>
  <c r="I1393" i="1"/>
  <c r="H1393" i="1"/>
  <c r="I1392" i="1"/>
  <c r="H1392" i="1"/>
  <c r="I1391" i="1"/>
  <c r="H1391" i="1"/>
  <c r="I1390" i="1"/>
  <c r="H1390" i="1"/>
  <c r="H1389" i="1"/>
  <c r="J1389" i="1" s="1"/>
  <c r="H1388" i="1"/>
  <c r="J1388" i="1" s="1"/>
  <c r="H1387" i="1"/>
  <c r="J1387" i="1" s="1"/>
  <c r="H1386" i="1"/>
  <c r="J1386" i="1" s="1"/>
  <c r="H1385" i="1"/>
  <c r="J1385" i="1" s="1"/>
  <c r="I1384" i="1"/>
  <c r="H1384" i="1"/>
  <c r="H1383" i="1"/>
  <c r="J1383" i="1" s="1"/>
  <c r="H1382" i="1"/>
  <c r="J1382" i="1" s="1"/>
  <c r="H1381" i="1"/>
  <c r="J1381" i="1" s="1"/>
  <c r="H1380" i="1"/>
  <c r="J1380" i="1" s="1"/>
  <c r="I1379" i="1"/>
  <c r="H1379" i="1"/>
  <c r="H1378" i="1"/>
  <c r="J1378" i="1" s="1"/>
  <c r="I1377" i="1"/>
  <c r="H1377" i="1"/>
  <c r="I1376" i="1"/>
  <c r="H1376" i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1" i="1"/>
  <c r="J1361" i="1" s="1"/>
  <c r="I1360" i="1"/>
  <c r="H1360" i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I1347" i="1"/>
  <c r="H1347" i="1"/>
  <c r="H1346" i="1"/>
  <c r="J1346" i="1" s="1"/>
  <c r="H1345" i="1"/>
  <c r="J1345" i="1" s="1"/>
  <c r="I1344" i="1"/>
  <c r="H1344" i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I1337" i="1"/>
  <c r="H1337" i="1"/>
  <c r="H1336" i="1"/>
  <c r="J1336" i="1" s="1"/>
  <c r="H1335" i="1"/>
  <c r="J1335" i="1" s="1"/>
  <c r="H1334" i="1"/>
  <c r="J1334" i="1" s="1"/>
  <c r="H1333" i="1"/>
  <c r="J1333" i="1" s="1"/>
  <c r="I1332" i="1"/>
  <c r="H1332" i="1"/>
  <c r="I1331" i="1"/>
  <c r="H1331" i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I1324" i="1"/>
  <c r="H1324" i="1"/>
  <c r="H1323" i="1"/>
  <c r="J1323" i="1" s="1"/>
  <c r="H1322" i="1"/>
  <c r="J1322" i="1" s="1"/>
  <c r="H1321" i="1"/>
  <c r="J1321" i="1" s="1"/>
  <c r="H1320" i="1"/>
  <c r="J1320" i="1" s="1"/>
  <c r="I1319" i="1"/>
  <c r="H1319" i="1"/>
  <c r="H1318" i="1"/>
  <c r="J1318" i="1" s="1"/>
  <c r="I1317" i="1"/>
  <c r="H1317" i="1"/>
  <c r="I1316" i="1"/>
  <c r="H1316" i="1"/>
  <c r="H1315" i="1"/>
  <c r="J1315" i="1" s="1"/>
  <c r="H1314" i="1"/>
  <c r="J1314" i="1" s="1"/>
  <c r="I1313" i="1"/>
  <c r="H1313" i="1"/>
  <c r="I1312" i="1"/>
  <c r="H1312" i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I1303" i="1"/>
  <c r="H1303" i="1"/>
  <c r="H1302" i="1"/>
  <c r="J1302" i="1" s="1"/>
  <c r="H1301" i="1"/>
  <c r="J1301" i="1" s="1"/>
  <c r="I1300" i="1"/>
  <c r="H1300" i="1"/>
  <c r="H1299" i="1"/>
  <c r="J1299" i="1" s="1"/>
  <c r="H1298" i="1"/>
  <c r="J1298" i="1" s="1"/>
  <c r="I1297" i="1"/>
  <c r="H1297" i="1"/>
  <c r="H1296" i="1"/>
  <c r="J1296" i="1" s="1"/>
  <c r="I1294" i="1"/>
  <c r="H1294" i="1"/>
  <c r="I1293" i="1"/>
  <c r="H1293" i="1"/>
  <c r="I1292" i="1"/>
  <c r="H1292" i="1"/>
  <c r="H1291" i="1"/>
  <c r="J1291" i="1" s="1"/>
  <c r="H1290" i="1"/>
  <c r="J1290" i="1" s="1"/>
  <c r="H1289" i="1"/>
  <c r="J1289" i="1" s="1"/>
  <c r="I1288" i="1"/>
  <c r="H1288" i="1"/>
  <c r="H1287" i="1"/>
  <c r="J1287" i="1" s="1"/>
  <c r="H1286" i="1"/>
  <c r="J1286" i="1" s="1"/>
  <c r="I1285" i="1"/>
  <c r="H1285" i="1"/>
  <c r="I1284" i="1"/>
  <c r="H1284" i="1"/>
  <c r="H1283" i="1"/>
  <c r="J1283" i="1" s="1"/>
  <c r="H1282" i="1"/>
  <c r="J1282" i="1" s="1"/>
  <c r="I1281" i="1"/>
  <c r="H1281" i="1"/>
  <c r="H1280" i="1"/>
  <c r="J1280" i="1" s="1"/>
  <c r="I1279" i="1"/>
  <c r="H1279" i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I1271" i="1"/>
  <c r="H1271" i="1"/>
  <c r="H1270" i="1"/>
  <c r="J1270" i="1" s="1"/>
  <c r="H1269" i="1"/>
  <c r="J1269" i="1" s="1"/>
  <c r="H1268" i="1"/>
  <c r="J1268" i="1" s="1"/>
  <c r="I1267" i="1"/>
  <c r="H1267" i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I1258" i="1"/>
  <c r="H1258" i="1"/>
  <c r="I1257" i="1"/>
  <c r="H1257" i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I1245" i="1"/>
  <c r="H1245" i="1"/>
  <c r="H1244" i="1"/>
  <c r="J1244" i="1" s="1"/>
  <c r="I1243" i="1"/>
  <c r="H1243" i="1"/>
  <c r="H1242" i="1"/>
  <c r="J1242" i="1" s="1"/>
  <c r="H1241" i="1"/>
  <c r="J1241" i="1" s="1"/>
  <c r="H1240" i="1"/>
  <c r="J1240" i="1" s="1"/>
  <c r="I1239" i="1"/>
  <c r="H1239" i="1"/>
  <c r="I1238" i="1"/>
  <c r="H1238" i="1"/>
  <c r="I1237" i="1"/>
  <c r="H1237" i="1"/>
  <c r="H1236" i="1"/>
  <c r="J1236" i="1" s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H1225" i="1"/>
  <c r="J1225" i="1" s="1"/>
  <c r="H1224" i="1"/>
  <c r="J1224" i="1" s="1"/>
  <c r="I1223" i="1"/>
  <c r="H1223" i="1"/>
  <c r="I1222" i="1"/>
  <c r="H1222" i="1"/>
  <c r="H1221" i="1"/>
  <c r="J1221" i="1" s="1"/>
  <c r="H1220" i="1"/>
  <c r="J1220" i="1" s="1"/>
  <c r="I1219" i="1"/>
  <c r="H1219" i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1" i="1"/>
  <c r="H1211" i="1"/>
  <c r="I1210" i="1"/>
  <c r="H1210" i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H1195" i="1"/>
  <c r="J1195" i="1" s="1"/>
  <c r="H1194" i="1"/>
  <c r="J1194" i="1" s="1"/>
  <c r="I1193" i="1"/>
  <c r="H1193" i="1"/>
  <c r="I1192" i="1"/>
  <c r="H1192" i="1"/>
  <c r="H1191" i="1"/>
  <c r="J1191" i="1" s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I1183" i="1"/>
  <c r="H1183" i="1"/>
  <c r="H1182" i="1"/>
  <c r="J1182" i="1" s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H1175" i="1"/>
  <c r="J1175" i="1" s="1"/>
  <c r="I1174" i="1"/>
  <c r="H1174" i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I1166" i="1"/>
  <c r="H1166" i="1"/>
  <c r="I1165" i="1"/>
  <c r="H1165" i="1"/>
  <c r="I1164" i="1"/>
  <c r="H1164" i="1"/>
  <c r="H1163" i="1"/>
  <c r="J1163" i="1" s="1"/>
  <c r="I1162" i="1"/>
  <c r="H1162" i="1"/>
  <c r="H1161" i="1"/>
  <c r="J1161" i="1" s="1"/>
  <c r="H1160" i="1"/>
  <c r="J1160" i="1" s="1"/>
  <c r="H1159" i="1"/>
  <c r="J1159" i="1" s="1"/>
  <c r="H1158" i="1"/>
  <c r="J1158" i="1" s="1"/>
  <c r="I1157" i="1"/>
  <c r="H1157" i="1"/>
  <c r="I1156" i="1"/>
  <c r="H1156" i="1"/>
  <c r="H1155" i="1"/>
  <c r="J1155" i="1" s="1"/>
  <c r="H1154" i="1"/>
  <c r="J1154" i="1" s="1"/>
  <c r="I1153" i="1"/>
  <c r="H1153" i="1"/>
  <c r="I1152" i="1"/>
  <c r="H1152" i="1"/>
  <c r="H1151" i="1"/>
  <c r="J1151" i="1" s="1"/>
  <c r="H1150" i="1"/>
  <c r="J1150" i="1" s="1"/>
  <c r="H1149" i="1"/>
  <c r="J1149" i="1" s="1"/>
  <c r="H1148" i="1"/>
  <c r="J1148" i="1" s="1"/>
  <c r="I1147" i="1"/>
  <c r="H1147" i="1"/>
  <c r="H1145" i="1"/>
  <c r="J1145" i="1" s="1"/>
  <c r="H1144" i="1"/>
  <c r="J1144" i="1" s="1"/>
  <c r="I1143" i="1"/>
  <c r="H1143" i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H1117" i="1"/>
  <c r="J1117" i="1" s="1"/>
  <c r="I1116" i="1"/>
  <c r="H1116" i="1"/>
  <c r="I1115" i="1"/>
  <c r="H1115" i="1"/>
  <c r="H1114" i="1"/>
  <c r="J1114" i="1" s="1"/>
  <c r="I1113" i="1"/>
  <c r="H1113" i="1"/>
  <c r="I1112" i="1"/>
  <c r="H1112" i="1"/>
  <c r="J1183" i="1" l="1"/>
  <c r="J1745" i="1"/>
  <c r="J1377" i="1"/>
  <c r="J1392" i="1"/>
  <c r="J1505" i="1"/>
  <c r="J1504" i="1"/>
  <c r="J1572" i="1"/>
  <c r="J1766" i="1"/>
  <c r="J1843" i="1"/>
  <c r="J1851" i="1"/>
  <c r="J1208" i="1"/>
  <c r="J1210" i="1"/>
  <c r="J1234" i="1"/>
  <c r="J1436" i="1"/>
  <c r="J1529" i="1"/>
  <c r="J1219" i="1"/>
  <c r="J1524" i="1"/>
  <c r="J1655" i="1"/>
  <c r="J1506" i="1"/>
  <c r="J1257" i="1"/>
  <c r="J1472" i="1"/>
  <c r="J1494" i="1"/>
  <c r="J1165" i="1"/>
  <c r="J1281" i="1"/>
  <c r="J1312" i="1"/>
  <c r="J1332" i="1"/>
  <c r="J1428" i="1"/>
  <c r="J1431" i="1"/>
  <c r="J1444" i="1"/>
  <c r="J1590" i="1"/>
  <c r="J1592" i="1"/>
  <c r="J1712" i="1"/>
  <c r="J1770" i="1"/>
  <c r="J1162" i="1"/>
  <c r="J1271" i="1"/>
  <c r="J1274" i="1"/>
  <c r="J1347" i="1"/>
  <c r="J1624" i="1"/>
  <c r="J1679" i="1"/>
  <c r="J1531" i="1"/>
  <c r="J1640" i="1"/>
  <c r="J1659" i="1"/>
  <c r="J1710" i="1"/>
  <c r="J1792" i="1"/>
  <c r="J1835" i="1"/>
  <c r="J1838" i="1"/>
  <c r="J1859" i="1"/>
  <c r="J1174" i="1"/>
  <c r="J1193" i="1"/>
  <c r="J1292" i="1"/>
  <c r="J1403" i="1"/>
  <c r="J1425" i="1"/>
  <c r="J1541" i="1"/>
  <c r="J1550" i="1"/>
  <c r="J1583" i="1"/>
  <c r="J1585" i="1"/>
  <c r="J1647" i="1"/>
  <c r="J1846" i="1"/>
  <c r="J1398" i="1"/>
  <c r="J1440" i="1"/>
  <c r="J1460" i="1"/>
  <c r="J1555" i="1"/>
  <c r="J1648" i="1"/>
  <c r="J1116" i="1"/>
  <c r="J1192" i="1"/>
  <c r="J1267" i="1"/>
  <c r="J1285" i="1"/>
  <c r="J1297" i="1"/>
  <c r="J1313" i="1"/>
  <c r="J1316" i="1"/>
  <c r="J1391" i="1"/>
  <c r="J1399" i="1"/>
  <c r="J1488" i="1"/>
  <c r="J1584" i="1"/>
  <c r="J1597" i="1"/>
  <c r="J1610" i="1"/>
  <c r="J1634" i="1"/>
  <c r="J1774" i="1"/>
  <c r="J1777" i="1"/>
  <c r="J1112" i="1"/>
  <c r="J1156" i="1"/>
  <c r="J1198" i="1"/>
  <c r="J1294" i="1"/>
  <c r="J1376" i="1"/>
  <c r="J1379" i="1"/>
  <c r="J1459" i="1"/>
  <c r="J1462" i="1"/>
  <c r="J1464" i="1"/>
  <c r="J1515" i="1"/>
  <c r="J1518" i="1"/>
  <c r="J1568" i="1"/>
  <c r="J1586" i="1"/>
  <c r="J1605" i="1"/>
  <c r="J1643" i="1"/>
  <c r="J1646" i="1"/>
  <c r="J1672" i="1"/>
  <c r="J1680" i="1"/>
  <c r="J1709" i="1"/>
  <c r="J1725" i="1"/>
  <c r="J1727" i="1"/>
  <c r="J1743" i="1"/>
  <c r="J1756" i="1"/>
  <c r="J1772" i="1"/>
  <c r="J1845" i="1"/>
  <c r="J1866" i="1"/>
  <c r="J1211" i="1"/>
  <c r="J1237" i="1"/>
  <c r="J1258" i="1"/>
  <c r="J1284" i="1"/>
  <c r="J1293" i="1"/>
  <c r="J1319" i="1"/>
  <c r="J1340" i="1"/>
  <c r="J1384" i="1"/>
  <c r="J1390" i="1"/>
  <c r="J1452" i="1"/>
  <c r="J1474" i="1"/>
  <c r="J1499" i="1"/>
  <c r="J1528" i="1"/>
  <c r="J1580" i="1"/>
  <c r="J1606" i="1"/>
  <c r="J1629" i="1"/>
  <c r="J1636" i="1"/>
  <c r="J1666" i="1"/>
  <c r="J1676" i="1"/>
  <c r="J1690" i="1"/>
  <c r="J1726" i="1"/>
  <c r="J1744" i="1"/>
  <c r="J1746" i="1"/>
  <c r="J1748" i="1"/>
  <c r="J1771" i="1"/>
  <c r="J1503" i="1"/>
  <c r="J1147" i="1"/>
  <c r="J1223" i="1"/>
  <c r="J1809" i="1"/>
  <c r="J1862" i="1"/>
  <c r="J1152" i="1"/>
  <c r="J1637" i="1"/>
  <c r="J1556" i="1"/>
  <c r="J1614" i="1"/>
  <c r="J1639" i="1"/>
  <c r="J1649" i="1"/>
  <c r="J1668" i="1"/>
  <c r="J1703" i="1"/>
  <c r="J1708" i="1"/>
  <c r="J1715" i="1"/>
  <c r="J1734" i="1"/>
  <c r="J1747" i="1"/>
  <c r="J1753" i="1"/>
  <c r="J1767" i="1"/>
  <c r="J1784" i="1"/>
  <c r="J1791" i="1"/>
  <c r="J1793" i="1"/>
  <c r="J1795" i="1"/>
  <c r="J1829" i="1"/>
  <c r="J1303" i="1"/>
  <c r="J1317" i="1"/>
  <c r="J1324" i="1"/>
  <c r="J1331" i="1"/>
  <c r="J1530" i="1"/>
  <c r="J1409" i="1"/>
  <c r="J1411" i="1"/>
  <c r="J1458" i="1"/>
  <c r="J1549" i="1"/>
  <c r="J1239" i="1"/>
  <c r="J1360" i="1"/>
  <c r="J1450" i="1"/>
  <c r="J1537" i="1"/>
  <c r="J1545" i="1"/>
  <c r="J1113" i="1"/>
  <c r="J1115" i="1"/>
  <c r="J1119" i="1"/>
  <c r="J1143" i="1"/>
  <c r="J1153" i="1"/>
  <c r="J1157" i="1"/>
  <c r="J1164" i="1"/>
  <c r="J1166" i="1"/>
  <c r="J1178" i="1"/>
  <c r="J1188" i="1"/>
  <c r="J1222" i="1"/>
  <c r="J1229" i="1"/>
  <c r="J1238" i="1"/>
  <c r="J1243" i="1"/>
  <c r="J1245" i="1"/>
  <c r="J1279" i="1"/>
  <c r="J1288" i="1"/>
  <c r="J1300" i="1"/>
  <c r="J1328" i="1"/>
  <c r="J1337" i="1"/>
  <c r="J1344" i="1"/>
  <c r="J1393" i="1"/>
  <c r="J1414" i="1"/>
  <c r="J1470" i="1"/>
  <c r="J1481" i="1"/>
  <c r="J1496" i="1"/>
  <c r="J1522" i="1"/>
  <c r="J1557" i="1"/>
  <c r="J1559" i="1"/>
  <c r="J1561" i="1"/>
  <c r="J1566" i="1"/>
  <c r="J1591" i="1"/>
  <c r="J1616" i="1"/>
  <c r="J1627" i="1"/>
  <c r="J1633" i="1"/>
  <c r="J1644" i="1"/>
  <c r="J1667" i="1"/>
  <c r="J1675" i="1"/>
  <c r="J1695" i="1"/>
  <c r="J1697" i="1"/>
  <c r="J1723" i="1"/>
  <c r="J1729" i="1"/>
  <c r="J1741" i="1"/>
  <c r="J1762" i="1"/>
  <c r="J1788" i="1"/>
  <c r="J1797" i="1"/>
  <c r="J1847" i="1"/>
  <c r="J1468" i="1"/>
  <c r="J1476" i="1"/>
  <c r="J1493" i="1"/>
  <c r="J1497" i="1"/>
  <c r="J1443" i="1"/>
  <c r="J1696" i="1"/>
  <c r="J1785" i="1"/>
  <c r="J1861" i="1"/>
  <c r="J1564" i="1"/>
  <c r="J1651" i="1"/>
  <c r="J1595" i="1"/>
  <c r="J1618" i="1"/>
  <c r="J1656" i="1"/>
  <c r="J1699" i="1"/>
  <c r="J1757" i="1"/>
  <c r="J1764" i="1"/>
  <c r="J1778" i="1"/>
  <c r="J1854" i="1"/>
  <c r="J1864" i="1"/>
</calcChain>
</file>

<file path=xl/sharedStrings.xml><?xml version="1.0" encoding="utf-8"?>
<sst xmlns="http://schemas.openxmlformats.org/spreadsheetml/2006/main" count="7688" uniqueCount="47">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</sst>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2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43636</v>
      </c>
      <c r="B5" s="9" t="s">
        <v>10</v>
      </c>
      <c r="C5" s="9">
        <v>100</v>
      </c>
      <c r="D5" s="15" t="s">
        <v>15</v>
      </c>
      <c r="E5" s="16">
        <v>3880</v>
      </c>
      <c r="F5" s="16">
        <v>3855</v>
      </c>
      <c r="G5" s="11">
        <v>0</v>
      </c>
      <c r="H5" s="12" t="s">
        <v>44</v>
      </c>
      <c r="I5" s="18">
        <v>0</v>
      </c>
      <c r="J5" s="31" t="s">
        <v>44</v>
      </c>
    </row>
    <row r="6" spans="1:11" x14ac:dyDescent="0.25">
      <c r="A6" s="14">
        <v>43636</v>
      </c>
      <c r="B6" s="9" t="s">
        <v>17</v>
      </c>
      <c r="C6" s="9">
        <v>5000</v>
      </c>
      <c r="D6" s="9" t="s">
        <v>11</v>
      </c>
      <c r="E6" s="10">
        <v>156</v>
      </c>
      <c r="F6" s="10">
        <v>156.6</v>
      </c>
      <c r="G6" s="11">
        <v>0</v>
      </c>
      <c r="H6" s="12" t="s">
        <v>44</v>
      </c>
      <c r="I6" s="18">
        <v>0</v>
      </c>
      <c r="J6" s="31" t="s">
        <v>44</v>
      </c>
    </row>
    <row r="7" spans="1:11" x14ac:dyDescent="0.25">
      <c r="A7" s="14">
        <v>43636</v>
      </c>
      <c r="B7" s="9" t="s">
        <v>18</v>
      </c>
      <c r="C7" s="9">
        <v>100</v>
      </c>
      <c r="D7" s="9" t="s">
        <v>11</v>
      </c>
      <c r="E7" s="10">
        <v>33850</v>
      </c>
      <c r="F7" s="10">
        <v>33790</v>
      </c>
      <c r="G7" s="11">
        <v>0</v>
      </c>
      <c r="H7" s="26">
        <f>IF(D7="LONG",(F7-E7)*C7,(E7-F7)*C7)</f>
        <v>-6000</v>
      </c>
      <c r="I7" s="17">
        <v>0</v>
      </c>
      <c r="J7" s="32">
        <f>(H7+I7)</f>
        <v>-6000</v>
      </c>
    </row>
    <row r="8" spans="1:11" x14ac:dyDescent="0.25">
      <c r="A8" s="14">
        <v>43635</v>
      </c>
      <c r="B8" s="9" t="s">
        <v>18</v>
      </c>
      <c r="C8" s="9">
        <v>100</v>
      </c>
      <c r="D8" s="15" t="s">
        <v>15</v>
      </c>
      <c r="E8" s="16">
        <v>33025</v>
      </c>
      <c r="F8" s="16">
        <v>33085</v>
      </c>
      <c r="G8" s="11">
        <v>0</v>
      </c>
      <c r="H8" s="25">
        <f t="shared" ref="H8" si="0">(E8-F8)*C8</f>
        <v>-6000</v>
      </c>
      <c r="I8" s="18">
        <v>0</v>
      </c>
      <c r="J8" s="31">
        <f t="shared" ref="J8" si="1">+I8+H8</f>
        <v>-6000</v>
      </c>
    </row>
    <row r="9" spans="1:11" x14ac:dyDescent="0.25">
      <c r="A9" s="14">
        <v>43635</v>
      </c>
      <c r="B9" s="9" t="s">
        <v>21</v>
      </c>
      <c r="C9" s="9">
        <v>100</v>
      </c>
      <c r="D9" s="9" t="s">
        <v>11</v>
      </c>
      <c r="E9" s="10">
        <v>3785</v>
      </c>
      <c r="F9" s="10">
        <v>3810</v>
      </c>
      <c r="G9" s="11">
        <v>0</v>
      </c>
      <c r="H9" s="32">
        <f>IF(D9="LONG",(F9-E9)*C9,(E9-F9)*C9)</f>
        <v>2500</v>
      </c>
      <c r="I9" s="17">
        <v>0</v>
      </c>
      <c r="J9" s="32">
        <f>(H9+I9)</f>
        <v>2500</v>
      </c>
    </row>
    <row r="10" spans="1:11" x14ac:dyDescent="0.25">
      <c r="A10" s="14">
        <v>43634</v>
      </c>
      <c r="B10" s="9" t="s">
        <v>12</v>
      </c>
      <c r="C10" s="9">
        <v>5000</v>
      </c>
      <c r="D10" s="9" t="s">
        <v>11</v>
      </c>
      <c r="E10" s="10">
        <v>204.5</v>
      </c>
      <c r="F10" s="10">
        <v>205.1</v>
      </c>
      <c r="G10" s="11">
        <v>0</v>
      </c>
      <c r="H10" s="32">
        <f>IF(D10="LONG",(F10-E10)*C10,(E10-F10)*C10)</f>
        <v>2999.9999999999718</v>
      </c>
      <c r="I10" s="17">
        <v>0</v>
      </c>
      <c r="J10" s="32">
        <f>(H10+I10)</f>
        <v>2999.9999999999718</v>
      </c>
    </row>
    <row r="11" spans="1:11" x14ac:dyDescent="0.25">
      <c r="A11" s="14">
        <v>43634</v>
      </c>
      <c r="B11" s="9" t="s">
        <v>21</v>
      </c>
      <c r="C11" s="9">
        <v>100</v>
      </c>
      <c r="D11" s="9" t="s">
        <v>11</v>
      </c>
      <c r="E11" s="10">
        <v>3620</v>
      </c>
      <c r="F11" s="10">
        <v>3595</v>
      </c>
      <c r="G11" s="11">
        <v>0</v>
      </c>
      <c r="H11" s="26">
        <f>IF(D11="LONG",(F11-E11)*C11,(E11-F11)*C11)</f>
        <v>-2500</v>
      </c>
      <c r="I11" s="17">
        <v>0</v>
      </c>
      <c r="J11" s="32">
        <f>(H11+I11)</f>
        <v>-2500</v>
      </c>
    </row>
    <row r="12" spans="1:11" x14ac:dyDescent="0.25">
      <c r="A12" s="14">
        <v>43633</v>
      </c>
      <c r="B12" s="9" t="s">
        <v>18</v>
      </c>
      <c r="C12" s="9">
        <v>100</v>
      </c>
      <c r="D12" s="15" t="s">
        <v>15</v>
      </c>
      <c r="E12" s="16">
        <v>33010</v>
      </c>
      <c r="F12" s="16">
        <v>32950</v>
      </c>
      <c r="G12" s="11">
        <v>0</v>
      </c>
      <c r="H12" s="12">
        <f t="shared" ref="H12" si="2">(E12-F12)*C12</f>
        <v>6000</v>
      </c>
      <c r="I12" s="18">
        <v>0</v>
      </c>
      <c r="J12" s="31">
        <f t="shared" ref="J12" si="3">+I12+H12</f>
        <v>6000</v>
      </c>
    </row>
    <row r="13" spans="1:11" x14ac:dyDescent="0.25">
      <c r="A13" s="14">
        <v>43633</v>
      </c>
      <c r="B13" s="9" t="s">
        <v>21</v>
      </c>
      <c r="C13" s="9">
        <v>100</v>
      </c>
      <c r="D13" s="9" t="s">
        <v>11</v>
      </c>
      <c r="E13" s="10">
        <v>3650</v>
      </c>
      <c r="F13" s="10">
        <v>3625</v>
      </c>
      <c r="G13" s="11">
        <v>0</v>
      </c>
      <c r="H13" s="26">
        <f>IF(D13="LONG",(F13-E13)*C13,(E13-F13)*C13)</f>
        <v>-2500</v>
      </c>
      <c r="I13" s="17">
        <v>0</v>
      </c>
      <c r="J13" s="32">
        <f>(H13+I13)</f>
        <v>-2500</v>
      </c>
    </row>
    <row r="14" spans="1:11" x14ac:dyDescent="0.25">
      <c r="A14" s="14">
        <v>43633</v>
      </c>
      <c r="B14" s="9" t="s">
        <v>12</v>
      </c>
      <c r="C14" s="9">
        <v>5000</v>
      </c>
      <c r="D14" s="9" t="s">
        <v>11</v>
      </c>
      <c r="E14" s="10">
        <v>202.75</v>
      </c>
      <c r="F14" s="10">
        <v>203.35</v>
      </c>
      <c r="G14" s="11">
        <v>0</v>
      </c>
      <c r="H14" s="32">
        <f>IF(D14="LONG",(F14-E14)*C14,(E14-F14)*C14)</f>
        <v>2999.9999999999718</v>
      </c>
      <c r="I14" s="17">
        <v>0</v>
      </c>
      <c r="J14" s="32">
        <f>(H14+I14)</f>
        <v>2999.9999999999718</v>
      </c>
    </row>
    <row r="15" spans="1:11" x14ac:dyDescent="0.25">
      <c r="A15" s="14">
        <v>43630</v>
      </c>
      <c r="B15" s="9" t="s">
        <v>18</v>
      </c>
      <c r="C15" s="9">
        <v>100</v>
      </c>
      <c r="D15" s="15" t="s">
        <v>15</v>
      </c>
      <c r="E15" s="16">
        <v>33300</v>
      </c>
      <c r="F15" s="16">
        <v>33240</v>
      </c>
      <c r="G15" s="11">
        <v>0</v>
      </c>
      <c r="H15" s="12">
        <f t="shared" ref="H15:H16" si="4">(E15-F15)*C15</f>
        <v>6000</v>
      </c>
      <c r="I15" s="18">
        <v>0</v>
      </c>
      <c r="J15" s="31">
        <f t="shared" ref="J15:J16" si="5">+I15+H15</f>
        <v>6000</v>
      </c>
    </row>
    <row r="16" spans="1:11" x14ac:dyDescent="0.25">
      <c r="A16" s="14">
        <v>43630</v>
      </c>
      <c r="B16" s="9" t="s">
        <v>12</v>
      </c>
      <c r="C16" s="9">
        <v>5000</v>
      </c>
      <c r="D16" s="15" t="s">
        <v>15</v>
      </c>
      <c r="E16" s="16">
        <v>204.6</v>
      </c>
      <c r="F16" s="16">
        <v>204</v>
      </c>
      <c r="G16" s="11">
        <v>0</v>
      </c>
      <c r="H16" s="12">
        <f t="shared" si="4"/>
        <v>2999.9999999999718</v>
      </c>
      <c r="I16" s="18">
        <v>0</v>
      </c>
      <c r="J16" s="31">
        <f t="shared" si="5"/>
        <v>2999.9999999999718</v>
      </c>
    </row>
    <row r="17" spans="1:10" x14ac:dyDescent="0.25">
      <c r="A17" s="14">
        <v>43629</v>
      </c>
      <c r="B17" s="9" t="s">
        <v>18</v>
      </c>
      <c r="C17" s="9">
        <v>100</v>
      </c>
      <c r="D17" s="15" t="s">
        <v>15</v>
      </c>
      <c r="E17" s="16">
        <v>32775</v>
      </c>
      <c r="F17" s="16">
        <v>32715</v>
      </c>
      <c r="G17" s="11">
        <v>0</v>
      </c>
      <c r="H17" s="12">
        <f t="shared" ref="H17" si="6">(E17-F17)*C17</f>
        <v>6000</v>
      </c>
      <c r="I17" s="18">
        <v>0</v>
      </c>
      <c r="J17" s="31">
        <f t="shared" ref="J17" si="7">+I17+H17</f>
        <v>6000</v>
      </c>
    </row>
    <row r="18" spans="1:10" x14ac:dyDescent="0.25">
      <c r="A18" s="14">
        <v>43629</v>
      </c>
      <c r="B18" s="9" t="s">
        <v>25</v>
      </c>
      <c r="C18" s="9">
        <v>5000</v>
      </c>
      <c r="D18" s="15" t="s">
        <v>15</v>
      </c>
      <c r="E18" s="16">
        <v>205</v>
      </c>
      <c r="F18" s="16">
        <v>204.4</v>
      </c>
      <c r="G18" s="11">
        <v>0</v>
      </c>
      <c r="H18" s="12">
        <f t="shared" ref="H18" si="8">(E18-F18)*C18</f>
        <v>2999.9999999999718</v>
      </c>
      <c r="I18" s="18">
        <v>0</v>
      </c>
      <c r="J18" s="31">
        <f t="shared" ref="J18" si="9">+I18+H18</f>
        <v>2999.9999999999718</v>
      </c>
    </row>
    <row r="19" spans="1:10" x14ac:dyDescent="0.25">
      <c r="A19" s="14">
        <v>43629</v>
      </c>
      <c r="B19" s="9" t="s">
        <v>21</v>
      </c>
      <c r="C19" s="9">
        <v>100</v>
      </c>
      <c r="D19" s="9" t="s">
        <v>11</v>
      </c>
      <c r="E19" s="10">
        <v>3660</v>
      </c>
      <c r="F19" s="10">
        <v>3685</v>
      </c>
      <c r="G19" s="11">
        <v>0</v>
      </c>
      <c r="H19" s="32">
        <f>IF(D19="LONG",(F19-E19)*C19,(E19-F19)*C19)</f>
        <v>2500</v>
      </c>
      <c r="I19" s="17">
        <v>0</v>
      </c>
      <c r="J19" s="32">
        <f>(H19+I19)</f>
        <v>2500</v>
      </c>
    </row>
    <row r="20" spans="1:10" x14ac:dyDescent="0.25">
      <c r="A20" s="14">
        <v>43628</v>
      </c>
      <c r="B20" s="9" t="s">
        <v>21</v>
      </c>
      <c r="C20" s="9">
        <v>100</v>
      </c>
      <c r="D20" s="9" t="s">
        <v>11</v>
      </c>
      <c r="E20" s="10">
        <v>3630</v>
      </c>
      <c r="F20" s="10">
        <v>3600</v>
      </c>
      <c r="G20" s="11">
        <v>0</v>
      </c>
      <c r="H20" s="26">
        <f>IF(D20="LONG",(F20-E20)*C20,(E20-F20)*C20)</f>
        <v>-3000</v>
      </c>
      <c r="I20" s="17">
        <v>0</v>
      </c>
      <c r="J20" s="32">
        <f>(H20+I20)</f>
        <v>-3000</v>
      </c>
    </row>
    <row r="21" spans="1:10" x14ac:dyDescent="0.25">
      <c r="A21" s="14">
        <v>43628</v>
      </c>
      <c r="B21" s="9" t="s">
        <v>18</v>
      </c>
      <c r="C21" s="9">
        <v>100</v>
      </c>
      <c r="D21" s="15" t="s">
        <v>15</v>
      </c>
      <c r="E21" s="16">
        <v>32825</v>
      </c>
      <c r="F21" s="16">
        <v>32770</v>
      </c>
      <c r="G21" s="11">
        <v>0</v>
      </c>
      <c r="H21" s="12">
        <f t="shared" ref="H21" si="10">(E21-F21)*C21</f>
        <v>5500</v>
      </c>
      <c r="I21" s="18">
        <v>0</v>
      </c>
      <c r="J21" s="31">
        <f t="shared" ref="J21" si="11">+I21+H21</f>
        <v>5500</v>
      </c>
    </row>
    <row r="22" spans="1:10" x14ac:dyDescent="0.25">
      <c r="A22" s="14">
        <v>43627</v>
      </c>
      <c r="B22" s="9" t="s">
        <v>18</v>
      </c>
      <c r="C22" s="9">
        <v>100</v>
      </c>
      <c r="D22" s="9" t="s">
        <v>11</v>
      </c>
      <c r="E22" s="10">
        <v>32550</v>
      </c>
      <c r="F22" s="10">
        <v>32610</v>
      </c>
      <c r="G22" s="11">
        <v>0</v>
      </c>
      <c r="H22" s="32">
        <f>IF(D22="LONG",(F22-E22)*C22,(E22-F22)*C22)</f>
        <v>6000</v>
      </c>
      <c r="I22" s="17">
        <v>0</v>
      </c>
      <c r="J22" s="32">
        <f>(H22+I22)</f>
        <v>6000</v>
      </c>
    </row>
    <row r="23" spans="1:10" x14ac:dyDescent="0.25">
      <c r="A23" s="14">
        <v>43627</v>
      </c>
      <c r="B23" s="9" t="s">
        <v>17</v>
      </c>
      <c r="C23" s="9">
        <v>5000</v>
      </c>
      <c r="D23" s="9" t="s">
        <v>11</v>
      </c>
      <c r="E23" s="10">
        <v>155.5</v>
      </c>
      <c r="F23" s="10">
        <v>156</v>
      </c>
      <c r="G23" s="11">
        <v>0</v>
      </c>
      <c r="H23" s="32">
        <f>IF(D23="LONG",(F23-E23)*C23,(E23-F23)*C23)</f>
        <v>2500</v>
      </c>
      <c r="I23" s="17">
        <v>0</v>
      </c>
      <c r="J23" s="32">
        <f>(H23+I23)</f>
        <v>2500</v>
      </c>
    </row>
    <row r="24" spans="1:10" x14ac:dyDescent="0.25">
      <c r="A24" s="14">
        <v>43627</v>
      </c>
      <c r="B24" s="9" t="s">
        <v>21</v>
      </c>
      <c r="C24" s="9">
        <v>100</v>
      </c>
      <c r="D24" s="9" t="s">
        <v>11</v>
      </c>
      <c r="E24" s="10">
        <v>3740</v>
      </c>
      <c r="F24" s="10">
        <v>3715</v>
      </c>
      <c r="G24" s="11">
        <v>0</v>
      </c>
      <c r="H24" s="26">
        <f>IF(D24="LONG",(F24-E24)*C24,(E24-F24)*C24)</f>
        <v>-2500</v>
      </c>
      <c r="I24" s="17">
        <v>0</v>
      </c>
      <c r="J24" s="32">
        <f>(H24+I24)</f>
        <v>-2500</v>
      </c>
    </row>
    <row r="25" spans="1:10" x14ac:dyDescent="0.25">
      <c r="A25" s="14">
        <v>43626</v>
      </c>
      <c r="B25" s="9" t="s">
        <v>25</v>
      </c>
      <c r="C25" s="9">
        <v>5000</v>
      </c>
      <c r="D25" s="9" t="s">
        <v>11</v>
      </c>
      <c r="E25" s="10">
        <v>203.75</v>
      </c>
      <c r="F25" s="10">
        <v>204.35</v>
      </c>
      <c r="G25" s="11">
        <v>0</v>
      </c>
      <c r="H25" s="17">
        <f t="shared" ref="H25" si="12">IF(D25="LONG",(F25-E25)*C25,(E25-F25)*C25)</f>
        <v>2999.9999999999718</v>
      </c>
      <c r="I25" s="17">
        <v>0</v>
      </c>
      <c r="J25" s="32">
        <f t="shared" ref="J25" si="13">(H25+I25)</f>
        <v>2999.9999999999718</v>
      </c>
    </row>
    <row r="26" spans="1:10" x14ac:dyDescent="0.25">
      <c r="A26" s="14">
        <v>43626</v>
      </c>
      <c r="B26" s="9" t="s">
        <v>21</v>
      </c>
      <c r="C26" s="9">
        <v>100</v>
      </c>
      <c r="D26" s="9" t="s">
        <v>11</v>
      </c>
      <c r="E26" s="10">
        <v>3775</v>
      </c>
      <c r="F26" s="10">
        <v>3795</v>
      </c>
      <c r="G26" s="11">
        <v>0</v>
      </c>
      <c r="H26" s="32">
        <f>IF(D26="LONG",(F26-E26)*C26,(E26-F26)*C26)</f>
        <v>2000</v>
      </c>
      <c r="I26" s="17">
        <v>0</v>
      </c>
      <c r="J26" s="32">
        <f>(H26+I26)</f>
        <v>2000</v>
      </c>
    </row>
    <row r="27" spans="1:10" x14ac:dyDescent="0.25">
      <c r="A27" s="14">
        <v>43626</v>
      </c>
      <c r="B27" s="9" t="s">
        <v>18</v>
      </c>
      <c r="C27" s="9">
        <v>100</v>
      </c>
      <c r="D27" s="15" t="s">
        <v>15</v>
      </c>
      <c r="E27" s="16">
        <v>32660</v>
      </c>
      <c r="F27" s="16">
        <v>32600</v>
      </c>
      <c r="G27" s="11">
        <v>0</v>
      </c>
      <c r="H27" s="12">
        <f t="shared" ref="H27" si="14">(E27-F27)*C27</f>
        <v>6000</v>
      </c>
      <c r="I27" s="18">
        <v>0</v>
      </c>
      <c r="J27" s="31">
        <f t="shared" ref="J27" si="15">+I27+H27</f>
        <v>6000</v>
      </c>
    </row>
    <row r="28" spans="1:10" x14ac:dyDescent="0.25">
      <c r="A28" s="14">
        <v>43623</v>
      </c>
      <c r="B28" s="9" t="s">
        <v>18</v>
      </c>
      <c r="C28" s="9">
        <v>100</v>
      </c>
      <c r="D28" s="9" t="s">
        <v>11</v>
      </c>
      <c r="E28" s="10">
        <v>32825</v>
      </c>
      <c r="F28" s="10">
        <v>32885</v>
      </c>
      <c r="G28" s="11">
        <v>0</v>
      </c>
      <c r="H28" s="17">
        <f t="shared" ref="H28:H29" si="16">IF(D28="LONG",(F28-E28)*C28,(E28-F28)*C28)</f>
        <v>6000</v>
      </c>
      <c r="I28" s="17">
        <v>0</v>
      </c>
      <c r="J28" s="32">
        <f t="shared" ref="J28:J29" si="17">(H28+I28)</f>
        <v>6000</v>
      </c>
    </row>
    <row r="29" spans="1:10" x14ac:dyDescent="0.25">
      <c r="A29" s="14">
        <v>43623</v>
      </c>
      <c r="B29" s="9" t="s">
        <v>21</v>
      </c>
      <c r="C29" s="9">
        <v>100</v>
      </c>
      <c r="D29" s="9" t="s">
        <v>11</v>
      </c>
      <c r="E29" s="10">
        <v>3695</v>
      </c>
      <c r="F29" s="10">
        <v>3720</v>
      </c>
      <c r="G29" s="11">
        <v>0</v>
      </c>
      <c r="H29" s="17">
        <f t="shared" si="16"/>
        <v>2500</v>
      </c>
      <c r="I29" s="17">
        <v>0</v>
      </c>
      <c r="J29" s="32">
        <f t="shared" si="17"/>
        <v>2500</v>
      </c>
    </row>
    <row r="30" spans="1:10" x14ac:dyDescent="0.25">
      <c r="A30" s="14">
        <v>43623</v>
      </c>
      <c r="B30" s="9" t="s">
        <v>25</v>
      </c>
      <c r="C30" s="9">
        <v>5000</v>
      </c>
      <c r="D30" s="9" t="s">
        <v>11</v>
      </c>
      <c r="E30" s="10">
        <v>205.25</v>
      </c>
      <c r="F30" s="10">
        <v>205.85</v>
      </c>
      <c r="G30" s="11">
        <v>0</v>
      </c>
      <c r="H30" s="17">
        <v>0</v>
      </c>
      <c r="I30" s="17">
        <v>0</v>
      </c>
      <c r="J30" s="32" t="s">
        <v>42</v>
      </c>
    </row>
    <row r="31" spans="1:10" x14ac:dyDescent="0.25">
      <c r="A31" s="14">
        <v>43622</v>
      </c>
      <c r="B31" s="9" t="s">
        <v>25</v>
      </c>
      <c r="C31" s="9">
        <v>5000</v>
      </c>
      <c r="D31" s="9" t="s">
        <v>11</v>
      </c>
      <c r="E31" s="10">
        <v>204.75</v>
      </c>
      <c r="F31" s="10">
        <v>205.35</v>
      </c>
      <c r="G31" s="11">
        <v>0</v>
      </c>
      <c r="H31" s="17">
        <f t="shared" ref="H31" si="18">IF(D31="LONG",(F31-E31)*C31,(E31-F31)*C31)</f>
        <v>2999.9999999999718</v>
      </c>
      <c r="I31" s="17">
        <v>0</v>
      </c>
      <c r="J31" s="32">
        <f t="shared" ref="J31" si="19">(H31+I31)</f>
        <v>2999.9999999999718</v>
      </c>
    </row>
    <row r="32" spans="1:10" x14ac:dyDescent="0.25">
      <c r="A32" s="14">
        <v>43622</v>
      </c>
      <c r="B32" s="9" t="s">
        <v>21</v>
      </c>
      <c r="C32" s="9">
        <v>100</v>
      </c>
      <c r="D32" s="9" t="s">
        <v>11</v>
      </c>
      <c r="E32" s="10">
        <v>3605</v>
      </c>
      <c r="F32" s="10">
        <v>3625</v>
      </c>
      <c r="G32" s="11">
        <v>0</v>
      </c>
      <c r="H32" s="17">
        <f t="shared" ref="H32" si="20">IF(D32="LONG",(F32-E32)*C32,(E32-F32)*C32)</f>
        <v>2000</v>
      </c>
      <c r="I32" s="17">
        <v>0</v>
      </c>
      <c r="J32" s="32">
        <f t="shared" ref="J32" si="21">(H32+I32)</f>
        <v>2000</v>
      </c>
    </row>
    <row r="33" spans="1:10" x14ac:dyDescent="0.25">
      <c r="A33" s="14">
        <v>43620</v>
      </c>
      <c r="B33" s="9" t="s">
        <v>18</v>
      </c>
      <c r="C33" s="9">
        <v>100</v>
      </c>
      <c r="D33" s="15" t="s">
        <v>15</v>
      </c>
      <c r="E33" s="16">
        <v>32625</v>
      </c>
      <c r="F33" s="16">
        <v>32565</v>
      </c>
      <c r="G33" s="11">
        <v>0</v>
      </c>
      <c r="H33" s="12">
        <f t="shared" ref="H33:H34" si="22">(E33-F33)*C33</f>
        <v>6000</v>
      </c>
      <c r="I33" s="18">
        <v>0</v>
      </c>
      <c r="J33" s="31">
        <f t="shared" ref="J33:J34" si="23">+I33+H33</f>
        <v>6000</v>
      </c>
    </row>
    <row r="34" spans="1:10" x14ac:dyDescent="0.25">
      <c r="A34" s="14">
        <v>43620</v>
      </c>
      <c r="B34" s="9" t="s">
        <v>21</v>
      </c>
      <c r="C34" s="9">
        <v>100</v>
      </c>
      <c r="D34" s="15" t="s">
        <v>15</v>
      </c>
      <c r="E34" s="16">
        <v>3685</v>
      </c>
      <c r="F34" s="16">
        <v>3660</v>
      </c>
      <c r="G34" s="11">
        <v>0</v>
      </c>
      <c r="H34" s="12">
        <f t="shared" si="22"/>
        <v>2500</v>
      </c>
      <c r="I34" s="18">
        <v>0</v>
      </c>
      <c r="J34" s="31">
        <f t="shared" si="23"/>
        <v>2500</v>
      </c>
    </row>
    <row r="35" spans="1:10" x14ac:dyDescent="0.25">
      <c r="A35" s="14">
        <v>43619</v>
      </c>
      <c r="B35" s="9" t="s">
        <v>18</v>
      </c>
      <c r="C35" s="9">
        <v>100</v>
      </c>
      <c r="D35" s="15" t="s">
        <v>15</v>
      </c>
      <c r="E35" s="16">
        <v>32400</v>
      </c>
      <c r="F35" s="16">
        <v>32340</v>
      </c>
      <c r="G35" s="11">
        <v>0</v>
      </c>
      <c r="H35" s="12">
        <f t="shared" ref="H35:H36" si="24">(E35-F35)*C35</f>
        <v>6000</v>
      </c>
      <c r="I35" s="18">
        <v>0</v>
      </c>
      <c r="J35" s="31">
        <f t="shared" ref="J35:J36" si="25">+I35+H35</f>
        <v>6000</v>
      </c>
    </row>
    <row r="36" spans="1:10" x14ac:dyDescent="0.25">
      <c r="A36" s="14">
        <v>43619</v>
      </c>
      <c r="B36" s="9" t="s">
        <v>21</v>
      </c>
      <c r="C36" s="9">
        <v>100</v>
      </c>
      <c r="D36" s="15" t="s">
        <v>15</v>
      </c>
      <c r="E36" s="16">
        <v>3695</v>
      </c>
      <c r="F36" s="16">
        <v>3670</v>
      </c>
      <c r="G36" s="11">
        <v>0</v>
      </c>
      <c r="H36" s="12">
        <f t="shared" si="24"/>
        <v>2500</v>
      </c>
      <c r="I36" s="18">
        <v>0</v>
      </c>
      <c r="J36" s="31">
        <f t="shared" si="25"/>
        <v>2500</v>
      </c>
    </row>
    <row r="37" spans="1:10" x14ac:dyDescent="0.25">
      <c r="A37" s="14">
        <v>43619</v>
      </c>
      <c r="B37" s="9" t="s">
        <v>25</v>
      </c>
      <c r="C37" s="9">
        <v>5000</v>
      </c>
      <c r="D37" s="9" t="s">
        <v>11</v>
      </c>
      <c r="E37" s="10">
        <v>205.75</v>
      </c>
      <c r="F37" s="10">
        <v>205.15</v>
      </c>
      <c r="G37" s="11">
        <v>0</v>
      </c>
      <c r="H37" s="26">
        <f>IF(D37="LONG",(F37-E37)*C37,(E37-F37)*C37)</f>
        <v>-2999.9999999999718</v>
      </c>
      <c r="I37" s="17">
        <v>0</v>
      </c>
      <c r="J37" s="32">
        <f>(H37+I37)</f>
        <v>-2999.9999999999718</v>
      </c>
    </row>
    <row r="38" spans="1:10" x14ac:dyDescent="0.25">
      <c r="A38" s="19"/>
      <c r="B38" s="20"/>
      <c r="C38" s="20"/>
      <c r="D38" s="20"/>
      <c r="E38" s="21"/>
      <c r="F38" s="21"/>
      <c r="G38" s="22"/>
      <c r="H38" s="23"/>
      <c r="I38" s="23"/>
      <c r="J38" s="24"/>
    </row>
    <row r="39" spans="1:10" x14ac:dyDescent="0.25">
      <c r="A39" s="14">
        <v>43616</v>
      </c>
      <c r="B39" s="9" t="s">
        <v>21</v>
      </c>
      <c r="C39" s="9">
        <v>100</v>
      </c>
      <c r="D39" s="9" t="s">
        <v>11</v>
      </c>
      <c r="E39" s="10">
        <v>3860</v>
      </c>
      <c r="F39" s="10">
        <v>3885</v>
      </c>
      <c r="G39" s="11">
        <v>0</v>
      </c>
      <c r="H39" s="17">
        <f>IF(D39="LONG",(F39-E39)*C39,(E39-F39)*C39)</f>
        <v>2500</v>
      </c>
      <c r="I39" s="17">
        <v>0</v>
      </c>
      <c r="J39" s="32">
        <f>(H39+I39)</f>
        <v>2500</v>
      </c>
    </row>
    <row r="40" spans="1:10" x14ac:dyDescent="0.25">
      <c r="A40" s="14">
        <v>43616</v>
      </c>
      <c r="B40" s="9" t="s">
        <v>18</v>
      </c>
      <c r="C40" s="9">
        <v>100</v>
      </c>
      <c r="D40" s="15" t="s">
        <v>15</v>
      </c>
      <c r="E40" s="16">
        <v>31940</v>
      </c>
      <c r="F40" s="16">
        <v>32000</v>
      </c>
      <c r="G40" s="11">
        <v>0</v>
      </c>
      <c r="H40" s="12">
        <f t="shared" ref="H40" si="26">(E40-F40)*C40</f>
        <v>-6000</v>
      </c>
      <c r="I40" s="18">
        <v>0</v>
      </c>
      <c r="J40" s="31">
        <f t="shared" ref="J40" si="27">+I40+H40</f>
        <v>-6000</v>
      </c>
    </row>
    <row r="41" spans="1:10" x14ac:dyDescent="0.25">
      <c r="A41" s="14">
        <v>43616</v>
      </c>
      <c r="B41" s="9" t="s">
        <v>21</v>
      </c>
      <c r="C41" s="9">
        <v>100</v>
      </c>
      <c r="D41" s="9" t="s">
        <v>11</v>
      </c>
      <c r="E41" s="10">
        <v>3920</v>
      </c>
      <c r="F41" s="10">
        <v>3895</v>
      </c>
      <c r="G41" s="11">
        <v>0</v>
      </c>
      <c r="H41" s="17">
        <f t="shared" ref="H41" si="28">IF(D41="LONG",(F41-E41)*C41,(E41-F41)*C41)</f>
        <v>-2500</v>
      </c>
      <c r="I41" s="17">
        <v>0</v>
      </c>
      <c r="J41" s="32">
        <f t="shared" ref="J41" si="29">(H41+I41)</f>
        <v>-2500</v>
      </c>
    </row>
    <row r="42" spans="1:10" x14ac:dyDescent="0.25">
      <c r="A42" s="14">
        <v>43615</v>
      </c>
      <c r="B42" s="9" t="s">
        <v>14</v>
      </c>
      <c r="C42" s="9">
        <v>100</v>
      </c>
      <c r="D42" s="15" t="s">
        <v>15</v>
      </c>
      <c r="E42" s="16">
        <v>31580</v>
      </c>
      <c r="F42" s="16">
        <v>31640</v>
      </c>
      <c r="G42" s="11">
        <v>0</v>
      </c>
      <c r="H42" s="12">
        <f t="shared" ref="H42" si="30">(E42-F42)*C42</f>
        <v>-6000</v>
      </c>
      <c r="I42" s="18">
        <v>0</v>
      </c>
      <c r="J42" s="31">
        <f t="shared" ref="J42" si="31">+I42+H42</f>
        <v>-6000</v>
      </c>
    </row>
    <row r="43" spans="1:10" x14ac:dyDescent="0.25">
      <c r="A43" s="14">
        <v>43615</v>
      </c>
      <c r="B43" s="9" t="s">
        <v>18</v>
      </c>
      <c r="C43" s="9">
        <v>100</v>
      </c>
      <c r="D43" s="9" t="s">
        <v>11</v>
      </c>
      <c r="E43" s="10">
        <v>31625</v>
      </c>
      <c r="F43" s="10">
        <v>31685</v>
      </c>
      <c r="G43" s="11">
        <v>0</v>
      </c>
      <c r="H43" s="17">
        <f t="shared" ref="H43" si="32">IF(D43="LONG",(F43-E43)*C43,(E43-F43)*C43)</f>
        <v>6000</v>
      </c>
      <c r="I43" s="17">
        <v>0</v>
      </c>
      <c r="J43" s="32">
        <f t="shared" ref="J43" si="33">(H43+I43)</f>
        <v>6000</v>
      </c>
    </row>
    <row r="44" spans="1:10" x14ac:dyDescent="0.25">
      <c r="A44" s="14">
        <v>43615</v>
      </c>
      <c r="B44" s="9" t="s">
        <v>21</v>
      </c>
      <c r="C44" s="9">
        <v>100</v>
      </c>
      <c r="D44" s="9" t="s">
        <v>11</v>
      </c>
      <c r="E44" s="10">
        <v>4125</v>
      </c>
      <c r="F44" s="10">
        <v>4145</v>
      </c>
      <c r="G44" s="11">
        <v>0</v>
      </c>
      <c r="H44" s="17">
        <f t="shared" ref="H44" si="34">IF(D44="LONG",(F44-E44)*C44,(E44-F44)*C44)</f>
        <v>2000</v>
      </c>
      <c r="I44" s="17">
        <v>0</v>
      </c>
      <c r="J44" s="17">
        <f t="shared" ref="J44" si="35">(H44+I44)</f>
        <v>2000</v>
      </c>
    </row>
    <row r="45" spans="1:10" x14ac:dyDescent="0.25">
      <c r="A45" s="14">
        <v>43614</v>
      </c>
      <c r="B45" s="9" t="s">
        <v>18</v>
      </c>
      <c r="C45" s="9">
        <v>100</v>
      </c>
      <c r="D45" s="9" t="s">
        <v>11</v>
      </c>
      <c r="E45" s="10">
        <v>31760</v>
      </c>
      <c r="F45" s="10">
        <v>31810</v>
      </c>
      <c r="G45" s="11">
        <v>0</v>
      </c>
      <c r="H45" s="17">
        <f t="shared" ref="H45" si="36">IF(D45="LONG",(F45-E45)*C45,(E45-F45)*C45)</f>
        <v>5000</v>
      </c>
      <c r="I45" s="17">
        <v>0</v>
      </c>
      <c r="J45" s="17">
        <f t="shared" ref="J45" si="37">(H45+I45)</f>
        <v>5000</v>
      </c>
    </row>
    <row r="46" spans="1:10" x14ac:dyDescent="0.25">
      <c r="A46" s="14">
        <v>43614</v>
      </c>
      <c r="B46" s="9" t="s">
        <v>21</v>
      </c>
      <c r="C46" s="9">
        <v>100</v>
      </c>
      <c r="D46" s="15" t="s">
        <v>15</v>
      </c>
      <c r="E46" s="16">
        <v>4095</v>
      </c>
      <c r="F46" s="16">
        <v>4070</v>
      </c>
      <c r="G46" s="11">
        <v>4040</v>
      </c>
      <c r="H46" s="12">
        <f t="shared" ref="H46" si="38">(E46-F46)*C46</f>
        <v>2500</v>
      </c>
      <c r="I46" s="18">
        <f t="shared" ref="I46" si="39">(F46-G46)*C46</f>
        <v>3000</v>
      </c>
      <c r="J46" s="12">
        <f t="shared" ref="J46" si="40">+I46+H46</f>
        <v>5500</v>
      </c>
    </row>
    <row r="47" spans="1:10" x14ac:dyDescent="0.25">
      <c r="A47" s="14">
        <v>43613</v>
      </c>
      <c r="B47" s="9" t="s">
        <v>21</v>
      </c>
      <c r="C47" s="9">
        <v>100</v>
      </c>
      <c r="D47" s="9" t="s">
        <v>11</v>
      </c>
      <c r="E47" s="10">
        <v>4125</v>
      </c>
      <c r="F47" s="10">
        <v>4150</v>
      </c>
      <c r="G47" s="11">
        <v>0</v>
      </c>
      <c r="H47" s="17">
        <f t="shared" ref="H47" si="41">IF(D47="LONG",(F47-E47)*C47,(E47-F47)*C47)</f>
        <v>2500</v>
      </c>
      <c r="I47" s="17">
        <v>0</v>
      </c>
      <c r="J47" s="17">
        <f t="shared" ref="J47" si="42">(H47+I47)</f>
        <v>2500</v>
      </c>
    </row>
    <row r="48" spans="1:10" x14ac:dyDescent="0.25">
      <c r="A48" s="14">
        <v>43613</v>
      </c>
      <c r="B48" s="9" t="s">
        <v>12</v>
      </c>
      <c r="C48" s="9">
        <v>5000</v>
      </c>
      <c r="D48" s="15" t="s">
        <v>15</v>
      </c>
      <c r="E48" s="16">
        <v>213.9</v>
      </c>
      <c r="F48" s="16">
        <v>213.3</v>
      </c>
      <c r="G48" s="11">
        <v>212.3</v>
      </c>
      <c r="H48" s="12">
        <f t="shared" ref="H48" si="43">(E48-F48)*C48</f>
        <v>2999.9999999999718</v>
      </c>
      <c r="I48" s="18">
        <f t="shared" ref="I48" si="44">(F48-G48)*C48</f>
        <v>5000</v>
      </c>
      <c r="J48" s="12">
        <f t="shared" ref="J48" si="45">+I48+H48</f>
        <v>7999.9999999999718</v>
      </c>
    </row>
    <row r="49" spans="1:10" x14ac:dyDescent="0.25">
      <c r="A49" s="14">
        <v>43613</v>
      </c>
      <c r="B49" s="9" t="s">
        <v>18</v>
      </c>
      <c r="C49" s="9">
        <v>100</v>
      </c>
      <c r="D49" s="15" t="s">
        <v>15</v>
      </c>
      <c r="E49" s="10">
        <v>31650</v>
      </c>
      <c r="F49" s="10">
        <v>31590</v>
      </c>
      <c r="G49" s="11">
        <v>0</v>
      </c>
      <c r="H49" s="12">
        <f t="shared" ref="H49" si="46">(E49-F49)*C49</f>
        <v>6000</v>
      </c>
      <c r="I49" s="18">
        <v>0</v>
      </c>
      <c r="J49" s="12">
        <f t="shared" ref="J49" si="47">+I49+H49</f>
        <v>6000</v>
      </c>
    </row>
    <row r="50" spans="1:10" x14ac:dyDescent="0.25">
      <c r="A50" s="14">
        <v>43612</v>
      </c>
      <c r="B50" s="9" t="s">
        <v>18</v>
      </c>
      <c r="C50" s="9">
        <v>100</v>
      </c>
      <c r="D50" s="9" t="s">
        <v>11</v>
      </c>
      <c r="E50" s="10">
        <v>31610</v>
      </c>
      <c r="F50" s="10">
        <v>31670</v>
      </c>
      <c r="G50" s="11">
        <v>0</v>
      </c>
      <c r="H50" s="17">
        <f t="shared" ref="H50:H51" si="48">IF(D50="LONG",(F50-E50)*C50,(E50-F50)*C50)</f>
        <v>6000</v>
      </c>
      <c r="I50" s="17">
        <v>0</v>
      </c>
      <c r="J50" s="17">
        <f t="shared" ref="J50:J51" si="49">(H50+I50)</f>
        <v>6000</v>
      </c>
    </row>
    <row r="51" spans="1:10" x14ac:dyDescent="0.25">
      <c r="A51" s="14">
        <v>43612</v>
      </c>
      <c r="B51" s="9" t="s">
        <v>21</v>
      </c>
      <c r="C51" s="9">
        <v>100</v>
      </c>
      <c r="D51" s="9" t="s">
        <v>11</v>
      </c>
      <c r="E51" s="10">
        <v>4055</v>
      </c>
      <c r="F51" s="10">
        <v>4080</v>
      </c>
      <c r="G51" s="11">
        <v>0</v>
      </c>
      <c r="H51" s="17">
        <f t="shared" si="48"/>
        <v>2500</v>
      </c>
      <c r="I51" s="17">
        <v>0</v>
      </c>
      <c r="J51" s="17">
        <f t="shared" si="49"/>
        <v>2500</v>
      </c>
    </row>
    <row r="52" spans="1:10" x14ac:dyDescent="0.25">
      <c r="A52" s="14">
        <v>43612</v>
      </c>
      <c r="B52" s="9" t="s">
        <v>17</v>
      </c>
      <c r="C52" s="9">
        <v>5000</v>
      </c>
      <c r="D52" s="9" t="s">
        <v>11</v>
      </c>
      <c r="E52" s="10">
        <v>126.75</v>
      </c>
      <c r="F52" s="10">
        <v>127.35</v>
      </c>
      <c r="G52" s="11">
        <v>0</v>
      </c>
      <c r="H52" s="17">
        <v>0</v>
      </c>
      <c r="I52" s="17">
        <v>0</v>
      </c>
      <c r="J52" s="17" t="s">
        <v>43</v>
      </c>
    </row>
    <row r="53" spans="1:10" x14ac:dyDescent="0.25">
      <c r="A53" s="14">
        <v>43609</v>
      </c>
      <c r="B53" s="9" t="s">
        <v>21</v>
      </c>
      <c r="C53" s="9">
        <v>100</v>
      </c>
      <c r="D53" s="9" t="s">
        <v>11</v>
      </c>
      <c r="E53" s="10">
        <v>4095</v>
      </c>
      <c r="F53" s="10">
        <v>4070</v>
      </c>
      <c r="G53" s="11">
        <v>0</v>
      </c>
      <c r="H53" s="17">
        <f t="shared" ref="H53" si="50">IF(D53="LONG",(F53-E53)*C53,(E53-F53)*C53)</f>
        <v>-2500</v>
      </c>
      <c r="I53" s="17">
        <v>0</v>
      </c>
      <c r="J53" s="26">
        <f t="shared" ref="J53" si="51">(H53+I53)</f>
        <v>-2500</v>
      </c>
    </row>
    <row r="54" spans="1:10" x14ac:dyDescent="0.25">
      <c r="A54" s="14">
        <v>43609</v>
      </c>
      <c r="B54" s="9" t="s">
        <v>14</v>
      </c>
      <c r="C54" s="9">
        <v>100</v>
      </c>
      <c r="D54" s="9" t="s">
        <v>11</v>
      </c>
      <c r="E54" s="10">
        <v>31550</v>
      </c>
      <c r="F54" s="10">
        <v>31490</v>
      </c>
      <c r="G54" s="11">
        <v>0</v>
      </c>
      <c r="H54" s="17">
        <f t="shared" ref="H54:H55" si="52">IF(D54="LONG",(F54-E54)*C54,(E54-F54)*C54)</f>
        <v>-6000</v>
      </c>
      <c r="I54" s="17">
        <v>0</v>
      </c>
      <c r="J54" s="26">
        <f t="shared" ref="J54:J55" si="53">(H54+I54)</f>
        <v>-6000</v>
      </c>
    </row>
    <row r="55" spans="1:10" x14ac:dyDescent="0.25">
      <c r="A55" s="14">
        <v>43609</v>
      </c>
      <c r="B55" s="9" t="s">
        <v>17</v>
      </c>
      <c r="C55" s="9">
        <v>5000</v>
      </c>
      <c r="D55" s="9" t="s">
        <v>11</v>
      </c>
      <c r="E55" s="10">
        <v>126.5</v>
      </c>
      <c r="F55" s="10">
        <v>127.1</v>
      </c>
      <c r="G55" s="11">
        <v>0</v>
      </c>
      <c r="H55" s="17">
        <f t="shared" si="52"/>
        <v>2999.9999999999718</v>
      </c>
      <c r="I55" s="17">
        <v>0</v>
      </c>
      <c r="J55" s="17">
        <f t="shared" si="53"/>
        <v>2999.9999999999718</v>
      </c>
    </row>
    <row r="56" spans="1:10" x14ac:dyDescent="0.25">
      <c r="A56" s="14">
        <v>43608</v>
      </c>
      <c r="B56" s="9" t="s">
        <v>12</v>
      </c>
      <c r="C56" s="9">
        <v>5000</v>
      </c>
      <c r="D56" s="9" t="s">
        <v>11</v>
      </c>
      <c r="E56" s="10">
        <v>209.5</v>
      </c>
      <c r="F56" s="10">
        <v>210.1</v>
      </c>
      <c r="G56" s="11">
        <v>0</v>
      </c>
      <c r="H56" s="17">
        <f t="shared" ref="H56:H57" si="54">IF(D56="LONG",(F56-E56)*C56,(E56-F56)*C56)</f>
        <v>2999.9999999999718</v>
      </c>
      <c r="I56" s="17">
        <v>0</v>
      </c>
      <c r="J56" s="17">
        <f t="shared" ref="J56:J57" si="55">(H56+I56)</f>
        <v>2999.9999999999718</v>
      </c>
    </row>
    <row r="57" spans="1:10" x14ac:dyDescent="0.25">
      <c r="A57" s="14">
        <v>43608</v>
      </c>
      <c r="B57" s="9" t="s">
        <v>21</v>
      </c>
      <c r="C57" s="9">
        <v>100</v>
      </c>
      <c r="D57" s="15" t="s">
        <v>15</v>
      </c>
      <c r="E57" s="16">
        <v>4260</v>
      </c>
      <c r="F57" s="16">
        <v>4235</v>
      </c>
      <c r="G57" s="11">
        <v>0</v>
      </c>
      <c r="H57" s="17">
        <f t="shared" si="54"/>
        <v>2500</v>
      </c>
      <c r="I57" s="17">
        <v>0</v>
      </c>
      <c r="J57" s="17">
        <f t="shared" si="55"/>
        <v>2500</v>
      </c>
    </row>
    <row r="58" spans="1:10" x14ac:dyDescent="0.25">
      <c r="A58" s="14">
        <v>43608</v>
      </c>
      <c r="B58" s="9" t="s">
        <v>18</v>
      </c>
      <c r="C58" s="9">
        <v>100</v>
      </c>
      <c r="D58" s="15" t="s">
        <v>15</v>
      </c>
      <c r="E58" s="16">
        <v>31340</v>
      </c>
      <c r="F58" s="16">
        <v>31400</v>
      </c>
      <c r="G58" s="11">
        <v>0</v>
      </c>
      <c r="H58" s="17">
        <f t="shared" ref="H58:H59" si="56">IF(D58="LONG",(F58-E58)*C58,(E58-F58)*C58)</f>
        <v>-6000</v>
      </c>
      <c r="I58" s="17">
        <v>0</v>
      </c>
      <c r="J58" s="17">
        <f t="shared" ref="J58:J59" si="57">(H58+I58)</f>
        <v>-6000</v>
      </c>
    </row>
    <row r="59" spans="1:10" x14ac:dyDescent="0.25">
      <c r="A59" s="14">
        <v>43607</v>
      </c>
      <c r="B59" s="9" t="s">
        <v>14</v>
      </c>
      <c r="C59" s="9">
        <v>100</v>
      </c>
      <c r="D59" s="9" t="s">
        <v>11</v>
      </c>
      <c r="E59" s="10">
        <v>31440</v>
      </c>
      <c r="F59" s="10">
        <v>31500</v>
      </c>
      <c r="G59" s="11">
        <v>0</v>
      </c>
      <c r="H59" s="17">
        <f t="shared" si="56"/>
        <v>6000</v>
      </c>
      <c r="I59" s="17">
        <v>0</v>
      </c>
      <c r="J59" s="17">
        <f t="shared" si="57"/>
        <v>6000</v>
      </c>
    </row>
    <row r="60" spans="1:10" x14ac:dyDescent="0.25">
      <c r="A60" s="14">
        <v>43607</v>
      </c>
      <c r="B60" s="9" t="s">
        <v>12</v>
      </c>
      <c r="C60" s="9">
        <v>5000</v>
      </c>
      <c r="D60" s="9" t="s">
        <v>11</v>
      </c>
      <c r="E60" s="10">
        <v>212.75</v>
      </c>
      <c r="F60" s="10">
        <v>213.35</v>
      </c>
      <c r="G60" s="11">
        <v>0</v>
      </c>
      <c r="H60" s="17">
        <f t="shared" ref="H60:H61" si="58">IF(D60="LONG",(F60-E60)*C60,(E60-F60)*C60)</f>
        <v>2999.9999999999718</v>
      </c>
      <c r="I60" s="17">
        <v>0</v>
      </c>
      <c r="J60" s="17">
        <f t="shared" ref="J60:J61" si="59">(H60+I60)</f>
        <v>2999.9999999999718</v>
      </c>
    </row>
    <row r="61" spans="1:10" x14ac:dyDescent="0.25">
      <c r="A61" s="14">
        <v>43607</v>
      </c>
      <c r="B61" s="9" t="s">
        <v>21</v>
      </c>
      <c r="C61" s="9">
        <v>100</v>
      </c>
      <c r="D61" s="15" t="s">
        <v>15</v>
      </c>
      <c r="E61" s="16">
        <v>4380</v>
      </c>
      <c r="F61" s="16">
        <v>4355</v>
      </c>
      <c r="G61" s="11">
        <v>0</v>
      </c>
      <c r="H61" s="17">
        <f t="shared" si="58"/>
        <v>2500</v>
      </c>
      <c r="I61" s="17">
        <v>0</v>
      </c>
      <c r="J61" s="17">
        <f t="shared" si="59"/>
        <v>2500</v>
      </c>
    </row>
    <row r="62" spans="1:10" x14ac:dyDescent="0.25">
      <c r="A62" s="14">
        <v>43606</v>
      </c>
      <c r="B62" s="9" t="s">
        <v>18</v>
      </c>
      <c r="C62" s="9">
        <v>100</v>
      </c>
      <c r="D62" s="15" t="s">
        <v>15</v>
      </c>
      <c r="E62" s="16">
        <v>31450</v>
      </c>
      <c r="F62" s="16">
        <v>31390</v>
      </c>
      <c r="G62" s="11">
        <v>0</v>
      </c>
      <c r="H62" s="17">
        <f t="shared" ref="H62:H63" si="60">IF(D62="LONG",(F62-E62)*C62,(E62-F62)*C62)</f>
        <v>6000</v>
      </c>
      <c r="I62" s="17">
        <v>0</v>
      </c>
      <c r="J62" s="17">
        <f t="shared" ref="J62:J63" si="61">(H62+I62)</f>
        <v>6000</v>
      </c>
    </row>
    <row r="63" spans="1:10" x14ac:dyDescent="0.25">
      <c r="A63" s="14">
        <v>43606</v>
      </c>
      <c r="B63" s="9" t="s">
        <v>21</v>
      </c>
      <c r="C63" s="9">
        <v>100</v>
      </c>
      <c r="D63" s="15" t="s">
        <v>15</v>
      </c>
      <c r="E63" s="16">
        <v>4440</v>
      </c>
      <c r="F63" s="16">
        <v>4415</v>
      </c>
      <c r="G63" s="11">
        <v>0</v>
      </c>
      <c r="H63" s="17">
        <f t="shared" si="60"/>
        <v>2500</v>
      </c>
      <c r="I63" s="17">
        <v>0</v>
      </c>
      <c r="J63" s="17">
        <f t="shared" si="61"/>
        <v>2500</v>
      </c>
    </row>
    <row r="64" spans="1:10" x14ac:dyDescent="0.25">
      <c r="A64" s="14">
        <v>43605</v>
      </c>
      <c r="B64" s="9" t="s">
        <v>25</v>
      </c>
      <c r="C64" s="9">
        <v>5000</v>
      </c>
      <c r="D64" s="15" t="s">
        <v>15</v>
      </c>
      <c r="E64" s="16">
        <v>212.5</v>
      </c>
      <c r="F64" s="16">
        <v>211.9</v>
      </c>
      <c r="G64" s="11">
        <v>0</v>
      </c>
      <c r="H64" s="17">
        <f t="shared" ref="H64:H65" si="62">IF(D64="LONG",(F64-E64)*C64,(E64-F64)*C64)</f>
        <v>2999.9999999999718</v>
      </c>
      <c r="I64" s="17">
        <v>0</v>
      </c>
      <c r="J64" s="17">
        <f t="shared" ref="J64:J65" si="63">(H64+I64)</f>
        <v>2999.9999999999718</v>
      </c>
    </row>
    <row r="65" spans="1:10" x14ac:dyDescent="0.25">
      <c r="A65" s="14">
        <v>43605</v>
      </c>
      <c r="B65" s="9" t="s">
        <v>14</v>
      </c>
      <c r="C65" s="9">
        <v>100</v>
      </c>
      <c r="D65" s="9" t="s">
        <v>11</v>
      </c>
      <c r="E65" s="10">
        <v>31400</v>
      </c>
      <c r="F65" s="10">
        <v>31460</v>
      </c>
      <c r="G65" s="11">
        <v>0</v>
      </c>
      <c r="H65" s="17">
        <f t="shared" si="62"/>
        <v>6000</v>
      </c>
      <c r="I65" s="17">
        <v>0</v>
      </c>
      <c r="J65" s="17">
        <f t="shared" si="63"/>
        <v>6000</v>
      </c>
    </row>
    <row r="66" spans="1:10" x14ac:dyDescent="0.25">
      <c r="A66" s="14">
        <v>43605</v>
      </c>
      <c r="B66" s="9" t="s">
        <v>21</v>
      </c>
      <c r="C66" s="9">
        <v>100</v>
      </c>
      <c r="D66" s="9" t="s">
        <v>11</v>
      </c>
      <c r="E66" s="10">
        <v>4425</v>
      </c>
      <c r="F66" s="10">
        <v>4450</v>
      </c>
      <c r="G66" s="11">
        <v>0</v>
      </c>
      <c r="H66" s="17">
        <v>0</v>
      </c>
      <c r="I66" s="17">
        <v>0</v>
      </c>
      <c r="J66" s="17" t="s">
        <v>43</v>
      </c>
    </row>
    <row r="67" spans="1:10" x14ac:dyDescent="0.25">
      <c r="A67" s="14">
        <v>43602</v>
      </c>
      <c r="B67" s="9" t="s">
        <v>18</v>
      </c>
      <c r="C67" s="9">
        <v>100</v>
      </c>
      <c r="D67" s="15" t="s">
        <v>15</v>
      </c>
      <c r="E67" s="16">
        <v>31980</v>
      </c>
      <c r="F67" s="16">
        <v>31920</v>
      </c>
      <c r="G67" s="11">
        <v>0</v>
      </c>
      <c r="H67" s="17">
        <f t="shared" ref="H67:H68" si="64">IF(D67="LONG",(F67-E67)*C67,(E67-F67)*C67)</f>
        <v>6000</v>
      </c>
      <c r="I67" s="17">
        <v>0</v>
      </c>
      <c r="J67" s="17">
        <f t="shared" ref="J67:J68" si="65">(H67+I67)</f>
        <v>6000</v>
      </c>
    </row>
    <row r="68" spans="1:10" x14ac:dyDescent="0.25">
      <c r="A68" s="14">
        <v>43602</v>
      </c>
      <c r="B68" s="9" t="s">
        <v>21</v>
      </c>
      <c r="C68" s="9">
        <v>100</v>
      </c>
      <c r="D68" s="9" t="s">
        <v>11</v>
      </c>
      <c r="E68" s="10">
        <v>4430</v>
      </c>
      <c r="F68" s="10">
        <v>4405</v>
      </c>
      <c r="G68" s="11">
        <v>0</v>
      </c>
      <c r="H68" s="17">
        <f t="shared" si="64"/>
        <v>-2500</v>
      </c>
      <c r="I68" s="17">
        <v>0</v>
      </c>
      <c r="J68" s="26">
        <f t="shared" si="65"/>
        <v>-2500</v>
      </c>
    </row>
    <row r="69" spans="1:10" x14ac:dyDescent="0.25">
      <c r="A69" s="14">
        <v>43601</v>
      </c>
      <c r="B69" s="9" t="s">
        <v>18</v>
      </c>
      <c r="C69" s="9">
        <v>100</v>
      </c>
      <c r="D69" s="15" t="s">
        <v>15</v>
      </c>
      <c r="E69" s="16">
        <v>32275</v>
      </c>
      <c r="F69" s="16">
        <v>32215</v>
      </c>
      <c r="G69" s="11">
        <v>32145</v>
      </c>
      <c r="H69" s="12">
        <f t="shared" ref="H69" si="66">(E69-F69)*C69</f>
        <v>6000</v>
      </c>
      <c r="I69" s="18">
        <f t="shared" ref="I69" si="67">(F69-G69)*C69</f>
        <v>7000</v>
      </c>
      <c r="J69" s="12">
        <f t="shared" ref="J69" si="68">+I69+H69</f>
        <v>13000</v>
      </c>
    </row>
    <row r="70" spans="1:10" x14ac:dyDescent="0.25">
      <c r="A70" s="14">
        <v>43601</v>
      </c>
      <c r="B70" s="9" t="s">
        <v>10</v>
      </c>
      <c r="C70" s="9">
        <v>100</v>
      </c>
      <c r="D70" s="15" t="s">
        <v>15</v>
      </c>
      <c r="E70" s="16">
        <v>4390</v>
      </c>
      <c r="F70" s="16">
        <v>4365</v>
      </c>
      <c r="G70" s="11">
        <v>0</v>
      </c>
      <c r="H70" s="17">
        <f t="shared" ref="H70" si="69">IF(D70="LONG",(F70-E70)*C70,(E70-F70)*C70)</f>
        <v>2500</v>
      </c>
      <c r="I70" s="17">
        <v>0</v>
      </c>
      <c r="J70" s="17">
        <f t="shared" ref="J70" si="70">(H70+I70)</f>
        <v>2500</v>
      </c>
    </row>
    <row r="71" spans="1:10" x14ac:dyDescent="0.25">
      <c r="A71" s="14">
        <v>43600</v>
      </c>
      <c r="B71" s="9" t="s">
        <v>18</v>
      </c>
      <c r="C71" s="9">
        <v>100</v>
      </c>
      <c r="D71" s="15" t="s">
        <v>15</v>
      </c>
      <c r="E71" s="16">
        <v>32200</v>
      </c>
      <c r="F71" s="16">
        <v>32150</v>
      </c>
      <c r="G71" s="11">
        <v>0</v>
      </c>
      <c r="H71" s="17">
        <f t="shared" ref="H71:H72" si="71">IF(D71="LONG",(F71-E71)*C71,(E71-F71)*C71)</f>
        <v>5000</v>
      </c>
      <c r="I71" s="17">
        <v>0</v>
      </c>
      <c r="J71" s="17">
        <f t="shared" ref="J71:J72" si="72">(H71+I71)</f>
        <v>5000</v>
      </c>
    </row>
    <row r="72" spans="1:10" x14ac:dyDescent="0.25">
      <c r="A72" s="14">
        <v>43600</v>
      </c>
      <c r="B72" s="9" t="s">
        <v>10</v>
      </c>
      <c r="C72" s="9">
        <v>100</v>
      </c>
      <c r="D72" s="15" t="s">
        <v>15</v>
      </c>
      <c r="E72" s="16">
        <v>4320</v>
      </c>
      <c r="F72" s="16">
        <v>4295</v>
      </c>
      <c r="G72" s="11">
        <v>0</v>
      </c>
      <c r="H72" s="17">
        <f t="shared" si="71"/>
        <v>2500</v>
      </c>
      <c r="I72" s="17">
        <v>0</v>
      </c>
      <c r="J72" s="17">
        <f t="shared" si="72"/>
        <v>2500</v>
      </c>
    </row>
    <row r="73" spans="1:10" x14ac:dyDescent="0.25">
      <c r="A73" s="14">
        <v>43599</v>
      </c>
      <c r="B73" s="9" t="s">
        <v>21</v>
      </c>
      <c r="C73" s="9">
        <v>100</v>
      </c>
      <c r="D73" s="9" t="s">
        <v>11</v>
      </c>
      <c r="E73" s="10">
        <v>4325</v>
      </c>
      <c r="F73" s="10">
        <v>4350</v>
      </c>
      <c r="G73" s="11">
        <v>0</v>
      </c>
      <c r="H73" s="17">
        <f t="shared" ref="H73:H75" si="73">IF(D73="LONG",(F73-E73)*C73,(E73-F73)*C73)</f>
        <v>2500</v>
      </c>
      <c r="I73" s="17">
        <v>0</v>
      </c>
      <c r="J73" s="17">
        <f t="shared" ref="J73:J75" si="74">(H73+I73)</f>
        <v>2500</v>
      </c>
    </row>
    <row r="74" spans="1:10" x14ac:dyDescent="0.25">
      <c r="A74" s="14">
        <v>43599</v>
      </c>
      <c r="B74" s="9" t="s">
        <v>12</v>
      </c>
      <c r="C74" s="9">
        <v>5000</v>
      </c>
      <c r="D74" s="9" t="s">
        <v>11</v>
      </c>
      <c r="E74" s="10">
        <v>213</v>
      </c>
      <c r="F74" s="10">
        <v>213.6</v>
      </c>
      <c r="G74" s="11">
        <v>0</v>
      </c>
      <c r="H74" s="17">
        <f t="shared" si="73"/>
        <v>2999.9999999999718</v>
      </c>
      <c r="I74" s="17">
        <v>0</v>
      </c>
      <c r="J74" s="17">
        <f t="shared" si="74"/>
        <v>2999.9999999999718</v>
      </c>
    </row>
    <row r="75" spans="1:10" x14ac:dyDescent="0.25">
      <c r="A75" s="14">
        <v>43599</v>
      </c>
      <c r="B75" s="9" t="s">
        <v>18</v>
      </c>
      <c r="C75" s="9">
        <v>100</v>
      </c>
      <c r="D75" s="15" t="s">
        <v>15</v>
      </c>
      <c r="E75" s="16">
        <v>32410</v>
      </c>
      <c r="F75" s="16">
        <v>32350</v>
      </c>
      <c r="G75" s="11">
        <v>0</v>
      </c>
      <c r="H75" s="17">
        <f t="shared" si="73"/>
        <v>6000</v>
      </c>
      <c r="I75" s="17">
        <v>0</v>
      </c>
      <c r="J75" s="17">
        <f t="shared" si="74"/>
        <v>6000</v>
      </c>
    </row>
    <row r="76" spans="1:10" x14ac:dyDescent="0.25">
      <c r="A76" s="14">
        <v>43598</v>
      </c>
      <c r="B76" s="9" t="s">
        <v>12</v>
      </c>
      <c r="C76" s="9">
        <v>5000</v>
      </c>
      <c r="D76" s="9" t="s">
        <v>11</v>
      </c>
      <c r="E76" s="10">
        <v>214.5</v>
      </c>
      <c r="F76" s="10">
        <v>215.1</v>
      </c>
      <c r="G76" s="11">
        <v>0</v>
      </c>
      <c r="H76" s="17">
        <f t="shared" ref="H76:H77" si="75">IF(D76="LONG",(F76-E76)*C76,(E76-F76)*C76)</f>
        <v>2999.9999999999718</v>
      </c>
      <c r="I76" s="17">
        <v>0</v>
      </c>
      <c r="J76" s="17">
        <f t="shared" ref="J76:J77" si="76">(H76+I76)</f>
        <v>2999.9999999999718</v>
      </c>
    </row>
    <row r="77" spans="1:10" x14ac:dyDescent="0.25">
      <c r="A77" s="14">
        <v>43598</v>
      </c>
      <c r="B77" s="9" t="s">
        <v>18</v>
      </c>
      <c r="C77" s="9">
        <v>100</v>
      </c>
      <c r="D77" s="15" t="s">
        <v>15</v>
      </c>
      <c r="E77" s="16">
        <v>31960</v>
      </c>
      <c r="F77" s="16">
        <v>32020</v>
      </c>
      <c r="G77" s="11">
        <v>0</v>
      </c>
      <c r="H77" s="17">
        <f t="shared" si="75"/>
        <v>-6000</v>
      </c>
      <c r="I77" s="17">
        <v>0</v>
      </c>
      <c r="J77" s="17">
        <f t="shared" si="76"/>
        <v>-6000</v>
      </c>
    </row>
    <row r="78" spans="1:10" x14ac:dyDescent="0.25">
      <c r="A78" s="14">
        <v>43598</v>
      </c>
      <c r="B78" s="9" t="s">
        <v>10</v>
      </c>
      <c r="C78" s="9">
        <v>100</v>
      </c>
      <c r="D78" s="15" t="s">
        <v>15</v>
      </c>
      <c r="E78" s="16">
        <v>4375</v>
      </c>
      <c r="F78" s="16">
        <v>4350</v>
      </c>
      <c r="G78" s="11">
        <v>0</v>
      </c>
      <c r="H78" s="17">
        <f t="shared" ref="H78" si="77">IF(D78="LONG",(F78-E78)*C78,(E78-F78)*C78)</f>
        <v>2500</v>
      </c>
      <c r="I78" s="17">
        <v>0</v>
      </c>
      <c r="J78" s="17">
        <f t="shared" ref="J78" si="78">(H78+I78)</f>
        <v>2500</v>
      </c>
    </row>
    <row r="79" spans="1:10" x14ac:dyDescent="0.25">
      <c r="A79" s="14">
        <v>43595</v>
      </c>
      <c r="B79" s="9" t="s">
        <v>12</v>
      </c>
      <c r="C79" s="9">
        <v>5000</v>
      </c>
      <c r="D79" s="15" t="s">
        <v>15</v>
      </c>
      <c r="E79" s="16">
        <v>215.5</v>
      </c>
      <c r="F79" s="16">
        <v>214.9</v>
      </c>
      <c r="G79" s="11">
        <v>0</v>
      </c>
      <c r="H79" s="17">
        <f t="shared" ref="H79:H81" si="79">IF(D79="LONG",(F79-E79)*C79,(E79-F79)*C79)</f>
        <v>2999.9999999999718</v>
      </c>
      <c r="I79" s="17">
        <v>0</v>
      </c>
      <c r="J79" s="17">
        <f t="shared" ref="J79:J81" si="80">(H79+I79)</f>
        <v>2999.9999999999718</v>
      </c>
    </row>
    <row r="80" spans="1:10" x14ac:dyDescent="0.25">
      <c r="A80" s="14">
        <v>43595</v>
      </c>
      <c r="B80" s="9" t="s">
        <v>21</v>
      </c>
      <c r="C80" s="9">
        <v>100</v>
      </c>
      <c r="D80" s="9" t="s">
        <v>11</v>
      </c>
      <c r="E80" s="10">
        <v>4330</v>
      </c>
      <c r="F80" s="10">
        <v>4355</v>
      </c>
      <c r="G80" s="11">
        <v>0</v>
      </c>
      <c r="H80" s="17">
        <f t="shared" ref="H80" si="81">IF(D80="LONG",(F80-E80)*C80,(E80-F80)*C80)</f>
        <v>2500</v>
      </c>
      <c r="I80" s="17">
        <v>0</v>
      </c>
      <c r="J80" s="17">
        <f t="shared" ref="J80" si="82">(H80+I80)</f>
        <v>2500</v>
      </c>
    </row>
    <row r="81" spans="1:10" x14ac:dyDescent="0.25">
      <c r="A81" s="14">
        <v>43595</v>
      </c>
      <c r="B81" s="9" t="s">
        <v>14</v>
      </c>
      <c r="C81" s="9">
        <v>100</v>
      </c>
      <c r="D81" s="9" t="s">
        <v>11</v>
      </c>
      <c r="E81" s="10">
        <v>31785</v>
      </c>
      <c r="F81" s="10">
        <v>31845</v>
      </c>
      <c r="G81" s="11">
        <v>0</v>
      </c>
      <c r="H81" s="17">
        <f t="shared" si="79"/>
        <v>6000</v>
      </c>
      <c r="I81" s="17">
        <v>0</v>
      </c>
      <c r="J81" s="17">
        <f t="shared" si="80"/>
        <v>6000</v>
      </c>
    </row>
    <row r="82" spans="1:10" x14ac:dyDescent="0.25">
      <c r="A82" s="14">
        <v>43594</v>
      </c>
      <c r="B82" s="9" t="s">
        <v>14</v>
      </c>
      <c r="C82" s="9">
        <v>100</v>
      </c>
      <c r="D82" s="9" t="s">
        <v>11</v>
      </c>
      <c r="E82" s="10">
        <v>31750</v>
      </c>
      <c r="F82" s="10">
        <v>31810</v>
      </c>
      <c r="G82" s="11">
        <v>0</v>
      </c>
      <c r="H82" s="17">
        <f t="shared" ref="H82:H83" si="83">IF(D82="LONG",(F82-E82)*C82,(E82-F82)*C82)</f>
        <v>6000</v>
      </c>
      <c r="I82" s="17">
        <v>0</v>
      </c>
      <c r="J82" s="17">
        <f t="shared" ref="J82:J83" si="84">(H82+I82)</f>
        <v>6000</v>
      </c>
    </row>
    <row r="83" spans="1:10" x14ac:dyDescent="0.25">
      <c r="A83" s="14">
        <v>43594</v>
      </c>
      <c r="B83" s="9" t="s">
        <v>21</v>
      </c>
      <c r="C83" s="9">
        <v>100</v>
      </c>
      <c r="D83" s="15" t="s">
        <v>15</v>
      </c>
      <c r="E83" s="16">
        <v>4310</v>
      </c>
      <c r="F83" s="16">
        <v>4335</v>
      </c>
      <c r="G83" s="11">
        <v>0</v>
      </c>
      <c r="H83" s="17">
        <f t="shared" si="83"/>
        <v>-2500</v>
      </c>
      <c r="I83" s="17">
        <v>0</v>
      </c>
      <c r="J83" s="17">
        <f t="shared" si="84"/>
        <v>-2500</v>
      </c>
    </row>
    <row r="84" spans="1:10" x14ac:dyDescent="0.25">
      <c r="A84" s="14">
        <v>43594</v>
      </c>
      <c r="B84" s="9" t="s">
        <v>17</v>
      </c>
      <c r="C84" s="9">
        <v>5000</v>
      </c>
      <c r="D84" s="9" t="s">
        <v>11</v>
      </c>
      <c r="E84" s="10">
        <v>131</v>
      </c>
      <c r="F84" s="10">
        <v>129.9</v>
      </c>
      <c r="G84" s="11">
        <v>0</v>
      </c>
      <c r="H84" s="17">
        <f t="shared" ref="H84" si="85">IF(D84="LONG",(F84-E84)*C84,(E84-F84)*C84)</f>
        <v>-5499.9999999999718</v>
      </c>
      <c r="I84" s="17">
        <v>0</v>
      </c>
      <c r="J84" s="17">
        <f t="shared" ref="J84" si="86">(H84+I84)</f>
        <v>-5499.9999999999718</v>
      </c>
    </row>
    <row r="85" spans="1:10" x14ac:dyDescent="0.25">
      <c r="A85" s="14">
        <v>43593</v>
      </c>
      <c r="B85" s="9" t="s">
        <v>18</v>
      </c>
      <c r="C85" s="9">
        <v>100</v>
      </c>
      <c r="D85" s="15" t="s">
        <v>15</v>
      </c>
      <c r="E85" s="16">
        <v>31780</v>
      </c>
      <c r="F85" s="16">
        <v>31720</v>
      </c>
      <c r="G85" s="11">
        <v>0</v>
      </c>
      <c r="H85" s="17">
        <f t="shared" ref="H85:H87" si="87">IF(D85="LONG",(F85-E85)*C85,(E85-F85)*C85)</f>
        <v>6000</v>
      </c>
      <c r="I85" s="17">
        <v>0</v>
      </c>
      <c r="J85" s="17">
        <f t="shared" ref="J85:J87" si="88">(H85+I85)</f>
        <v>6000</v>
      </c>
    </row>
    <row r="86" spans="1:10" x14ac:dyDescent="0.25">
      <c r="A86" s="14">
        <v>43593</v>
      </c>
      <c r="B86" s="9" t="s">
        <v>21</v>
      </c>
      <c r="C86" s="9">
        <v>100</v>
      </c>
      <c r="D86" s="9" t="s">
        <v>11</v>
      </c>
      <c r="E86" s="10">
        <v>4270</v>
      </c>
      <c r="F86" s="10">
        <v>4295</v>
      </c>
      <c r="G86" s="11">
        <v>0</v>
      </c>
      <c r="H86" s="17">
        <f t="shared" ref="H86" si="89">IF(D86="LONG",(F86-E86)*C86,(E86-F86)*C86)</f>
        <v>2500</v>
      </c>
      <c r="I86" s="17">
        <v>0</v>
      </c>
      <c r="J86" s="17">
        <f t="shared" ref="J86" si="90">(H86+I86)</f>
        <v>2500</v>
      </c>
    </row>
    <row r="87" spans="1:10" x14ac:dyDescent="0.25">
      <c r="A87" s="14">
        <v>43593</v>
      </c>
      <c r="B87" s="9" t="s">
        <v>17</v>
      </c>
      <c r="C87" s="9">
        <v>5000</v>
      </c>
      <c r="D87" s="9" t="s">
        <v>11</v>
      </c>
      <c r="E87" s="10">
        <v>131</v>
      </c>
      <c r="F87" s="10">
        <v>131.4</v>
      </c>
      <c r="G87" s="11">
        <v>0</v>
      </c>
      <c r="H87" s="17">
        <f t="shared" si="87"/>
        <v>2000.0000000000284</v>
      </c>
      <c r="I87" s="17">
        <v>0</v>
      </c>
      <c r="J87" s="17">
        <f t="shared" si="88"/>
        <v>2000.0000000000284</v>
      </c>
    </row>
    <row r="88" spans="1:10" x14ac:dyDescent="0.25">
      <c r="A88" s="14">
        <v>43592</v>
      </c>
      <c r="B88" s="9" t="s">
        <v>18</v>
      </c>
      <c r="C88" s="9">
        <v>100</v>
      </c>
      <c r="D88" s="15" t="s">
        <v>15</v>
      </c>
      <c r="E88" s="16">
        <v>31575</v>
      </c>
      <c r="F88" s="16">
        <v>31520</v>
      </c>
      <c r="G88" s="11">
        <v>0</v>
      </c>
      <c r="H88" s="17">
        <f t="shared" ref="H88:H90" si="91">IF(D88="LONG",(F88-E88)*C88,(E88-F88)*C88)</f>
        <v>5500</v>
      </c>
      <c r="I88" s="17">
        <v>0</v>
      </c>
      <c r="J88" s="17">
        <f t="shared" ref="J88:J90" si="92">(H88+I88)</f>
        <v>5500</v>
      </c>
    </row>
    <row r="89" spans="1:10" x14ac:dyDescent="0.25">
      <c r="A89" s="14">
        <v>43592</v>
      </c>
      <c r="B89" s="9" t="s">
        <v>21</v>
      </c>
      <c r="C89" s="9">
        <v>100</v>
      </c>
      <c r="D89" s="9" t="s">
        <v>11</v>
      </c>
      <c r="E89" s="10">
        <v>4285</v>
      </c>
      <c r="F89" s="10">
        <v>4310</v>
      </c>
      <c r="G89" s="11">
        <v>0</v>
      </c>
      <c r="H89" s="17">
        <f t="shared" ref="H89" si="93">IF(D89="LONG",(F89-E89)*C89,(E89-F89)*C89)</f>
        <v>2500</v>
      </c>
      <c r="I89" s="17">
        <v>0</v>
      </c>
      <c r="J89" s="17">
        <f t="shared" ref="J89" si="94">(H89+I89)</f>
        <v>2500</v>
      </c>
    </row>
    <row r="90" spans="1:10" x14ac:dyDescent="0.25">
      <c r="A90" s="14">
        <v>43592</v>
      </c>
      <c r="B90" s="9" t="s">
        <v>12</v>
      </c>
      <c r="C90" s="9">
        <v>5000</v>
      </c>
      <c r="D90" s="9" t="s">
        <v>11</v>
      </c>
      <c r="E90" s="10">
        <v>218.75</v>
      </c>
      <c r="F90" s="10">
        <v>219.25</v>
      </c>
      <c r="G90" s="11">
        <v>0</v>
      </c>
      <c r="H90" s="17">
        <f t="shared" si="91"/>
        <v>2500</v>
      </c>
      <c r="I90" s="17">
        <v>0</v>
      </c>
      <c r="J90" s="17">
        <f t="shared" si="92"/>
        <v>2500</v>
      </c>
    </row>
    <row r="91" spans="1:10" x14ac:dyDescent="0.25">
      <c r="A91" s="14">
        <v>43591</v>
      </c>
      <c r="B91" s="9" t="s">
        <v>18</v>
      </c>
      <c r="C91" s="9">
        <v>100</v>
      </c>
      <c r="D91" s="15" t="s">
        <v>15</v>
      </c>
      <c r="E91" s="16">
        <v>31610</v>
      </c>
      <c r="F91" s="16">
        <v>31550</v>
      </c>
      <c r="G91" s="11">
        <v>0</v>
      </c>
      <c r="H91" s="17">
        <f t="shared" ref="H91" si="95">IF(D91="LONG",(F91-E91)*C91,(E91-F91)*C91)</f>
        <v>6000</v>
      </c>
      <c r="I91" s="17">
        <v>0</v>
      </c>
      <c r="J91" s="17">
        <f t="shared" ref="J91" si="96">(H91+I91)</f>
        <v>6000</v>
      </c>
    </row>
    <row r="92" spans="1:10" x14ac:dyDescent="0.25">
      <c r="A92" s="14">
        <v>43591</v>
      </c>
      <c r="B92" s="9" t="s">
        <v>21</v>
      </c>
      <c r="C92" s="9">
        <v>100</v>
      </c>
      <c r="D92" s="9" t="s">
        <v>11</v>
      </c>
      <c r="E92" s="10">
        <v>4205</v>
      </c>
      <c r="F92" s="10">
        <v>4230</v>
      </c>
      <c r="G92" s="11">
        <v>4260</v>
      </c>
      <c r="H92" s="17">
        <f t="shared" ref="H92" si="97">IF(D92="LONG",(F92-E92)*C92,(E92-F92)*C92)</f>
        <v>2500</v>
      </c>
      <c r="I92" s="17">
        <f t="shared" ref="I92" si="98">(G92-F92)*C92</f>
        <v>3000</v>
      </c>
      <c r="J92" s="32">
        <f t="shared" ref="J92" si="99">(H92+I92)</f>
        <v>5500</v>
      </c>
    </row>
    <row r="93" spans="1:10" x14ac:dyDescent="0.25">
      <c r="A93" s="14">
        <v>43591</v>
      </c>
      <c r="B93" s="9" t="s">
        <v>17</v>
      </c>
      <c r="C93" s="9">
        <v>5000</v>
      </c>
      <c r="D93" s="9" t="s">
        <v>11</v>
      </c>
      <c r="E93" s="10">
        <v>129.5</v>
      </c>
      <c r="F93" s="10">
        <v>130.1</v>
      </c>
      <c r="G93" s="11">
        <v>0</v>
      </c>
      <c r="H93" s="17">
        <f t="shared" ref="H93" si="100">IF(D93="LONG",(F93-E93)*C93,(E93-F93)*C93)</f>
        <v>2999.9999999999718</v>
      </c>
      <c r="I93" s="17">
        <v>0</v>
      </c>
      <c r="J93" s="17">
        <f t="shared" ref="J93" si="101">(H93+I93)</f>
        <v>2999.9999999999718</v>
      </c>
    </row>
    <row r="94" spans="1:10" x14ac:dyDescent="0.25">
      <c r="A94" s="14">
        <v>43588</v>
      </c>
      <c r="B94" s="9" t="s">
        <v>18</v>
      </c>
      <c r="C94" s="9">
        <v>100</v>
      </c>
      <c r="D94" s="15" t="s">
        <v>15</v>
      </c>
      <c r="E94" s="16">
        <v>31300</v>
      </c>
      <c r="F94" s="16">
        <v>31240</v>
      </c>
      <c r="G94" s="11">
        <v>0</v>
      </c>
      <c r="H94" s="17">
        <f t="shared" ref="H94:H96" si="102">IF(D94="LONG",(F94-E94)*C94,(E94-F94)*C94)</f>
        <v>6000</v>
      </c>
      <c r="I94" s="17">
        <v>0</v>
      </c>
      <c r="J94" s="17">
        <f t="shared" ref="J94:J96" si="103">(H94+I94)</f>
        <v>6000</v>
      </c>
    </row>
    <row r="95" spans="1:10" x14ac:dyDescent="0.25">
      <c r="A95" s="14">
        <v>43588</v>
      </c>
      <c r="B95" s="9" t="s">
        <v>12</v>
      </c>
      <c r="C95" s="9">
        <v>5000</v>
      </c>
      <c r="D95" s="15" t="s">
        <v>15</v>
      </c>
      <c r="E95" s="16">
        <v>218.6</v>
      </c>
      <c r="F95" s="16">
        <v>218</v>
      </c>
      <c r="G95" s="11">
        <v>0</v>
      </c>
      <c r="H95" s="17">
        <f t="shared" si="102"/>
        <v>2999.9999999999718</v>
      </c>
      <c r="I95" s="17">
        <v>0</v>
      </c>
      <c r="J95" s="17">
        <f t="shared" si="103"/>
        <v>2999.9999999999718</v>
      </c>
    </row>
    <row r="96" spans="1:10" x14ac:dyDescent="0.25">
      <c r="A96" s="14">
        <v>43588</v>
      </c>
      <c r="B96" s="9" t="s">
        <v>21</v>
      </c>
      <c r="C96" s="9">
        <v>100</v>
      </c>
      <c r="D96" s="9" t="s">
        <v>11</v>
      </c>
      <c r="E96" s="10">
        <v>4275</v>
      </c>
      <c r="F96" s="10">
        <v>4300</v>
      </c>
      <c r="G96" s="11">
        <v>0</v>
      </c>
      <c r="H96" s="17">
        <f t="shared" si="102"/>
        <v>2500</v>
      </c>
      <c r="I96" s="17">
        <v>0</v>
      </c>
      <c r="J96" s="17">
        <f t="shared" si="103"/>
        <v>2500</v>
      </c>
    </row>
    <row r="97" spans="1:10" x14ac:dyDescent="0.25">
      <c r="A97" s="14">
        <v>43587</v>
      </c>
      <c r="B97" s="9" t="s">
        <v>22</v>
      </c>
      <c r="C97" s="9">
        <v>30</v>
      </c>
      <c r="D97" s="15" t="s">
        <v>15</v>
      </c>
      <c r="E97" s="16">
        <v>36875</v>
      </c>
      <c r="F97" s="16">
        <v>36775</v>
      </c>
      <c r="G97" s="11">
        <v>0</v>
      </c>
      <c r="H97" s="17">
        <f t="shared" ref="H97" si="104">IF(D97="LONG",(F97-E97)*C97,(E97-F97)*C97)</f>
        <v>3000</v>
      </c>
      <c r="I97" s="17">
        <v>0</v>
      </c>
      <c r="J97" s="17">
        <f t="shared" ref="J97" si="105">(H97+I97)</f>
        <v>3000</v>
      </c>
    </row>
    <row r="98" spans="1:10" x14ac:dyDescent="0.25">
      <c r="A98" s="14">
        <v>43587</v>
      </c>
      <c r="B98" s="9" t="s">
        <v>21</v>
      </c>
      <c r="C98" s="9">
        <v>100</v>
      </c>
      <c r="D98" s="15" t="s">
        <v>15</v>
      </c>
      <c r="E98" s="16">
        <v>4410</v>
      </c>
      <c r="F98" s="16">
        <v>4385</v>
      </c>
      <c r="G98" s="11">
        <v>0</v>
      </c>
      <c r="H98" s="17">
        <f t="shared" ref="H98:H99" si="106">IF(D98="LONG",(F98-E98)*C98,(E98-F98)*C98)</f>
        <v>2500</v>
      </c>
      <c r="I98" s="17">
        <v>0</v>
      </c>
      <c r="J98" s="17">
        <f t="shared" ref="J98:J99" si="107">(H98+I98)</f>
        <v>2500</v>
      </c>
    </row>
    <row r="99" spans="1:10" x14ac:dyDescent="0.25">
      <c r="A99" s="14">
        <v>43587</v>
      </c>
      <c r="B99" s="9" t="s">
        <v>12</v>
      </c>
      <c r="C99" s="9">
        <v>5000</v>
      </c>
      <c r="D99" s="9" t="s">
        <v>11</v>
      </c>
      <c r="E99" s="10">
        <v>218.5</v>
      </c>
      <c r="F99" s="10">
        <v>218</v>
      </c>
      <c r="G99" s="11">
        <v>0</v>
      </c>
      <c r="H99" s="17">
        <f t="shared" si="106"/>
        <v>-2500</v>
      </c>
      <c r="I99" s="17">
        <v>0</v>
      </c>
      <c r="J99" s="17">
        <f t="shared" si="107"/>
        <v>-2500</v>
      </c>
    </row>
    <row r="100" spans="1:10" x14ac:dyDescent="0.25">
      <c r="A100" s="40"/>
      <c r="B100" s="41"/>
      <c r="C100" s="41"/>
      <c r="D100" s="41"/>
      <c r="E100" s="42"/>
      <c r="F100" s="42"/>
      <c r="G100" s="43"/>
      <c r="H100" s="44"/>
      <c r="I100" s="44"/>
      <c r="J100" s="45"/>
    </row>
    <row r="101" spans="1:10" x14ac:dyDescent="0.25">
      <c r="A101" s="14">
        <v>43585</v>
      </c>
      <c r="B101" s="9" t="s">
        <v>12</v>
      </c>
      <c r="C101" s="9">
        <v>5000</v>
      </c>
      <c r="D101" s="9" t="s">
        <v>11</v>
      </c>
      <c r="E101" s="10">
        <v>225.75</v>
      </c>
      <c r="F101" s="10">
        <v>226.25</v>
      </c>
      <c r="G101" s="11">
        <v>0</v>
      </c>
      <c r="H101" s="17">
        <f t="shared" ref="H101:H103" si="108">IF(D101="LONG",(F101-E101)*C101,(E101-F101)*C101)</f>
        <v>2500</v>
      </c>
      <c r="I101" s="17">
        <v>0</v>
      </c>
      <c r="J101" s="17">
        <f t="shared" ref="J101:J103" si="109">(H101+I101)</f>
        <v>2500</v>
      </c>
    </row>
    <row r="102" spans="1:10" x14ac:dyDescent="0.25">
      <c r="A102" s="14">
        <v>43585</v>
      </c>
      <c r="B102" s="9" t="s">
        <v>21</v>
      </c>
      <c r="C102" s="9">
        <v>100</v>
      </c>
      <c r="D102" s="9" t="s">
        <v>11</v>
      </c>
      <c r="E102" s="10">
        <v>4440</v>
      </c>
      <c r="F102" s="10">
        <v>4465</v>
      </c>
      <c r="G102" s="11">
        <v>4495</v>
      </c>
      <c r="H102" s="17">
        <f t="shared" si="108"/>
        <v>2500</v>
      </c>
      <c r="I102" s="17">
        <f t="shared" ref="I102" si="110">(G102-F102)*C102</f>
        <v>3000</v>
      </c>
      <c r="J102" s="32">
        <f t="shared" si="109"/>
        <v>5500</v>
      </c>
    </row>
    <row r="103" spans="1:10" x14ac:dyDescent="0.25">
      <c r="A103" s="14">
        <v>43585</v>
      </c>
      <c r="B103" s="9" t="s">
        <v>22</v>
      </c>
      <c r="C103" s="9">
        <v>30</v>
      </c>
      <c r="D103" s="15" t="s">
        <v>15</v>
      </c>
      <c r="E103" s="16">
        <v>37875</v>
      </c>
      <c r="F103" s="16">
        <v>37800</v>
      </c>
      <c r="G103" s="11">
        <v>0</v>
      </c>
      <c r="H103" s="17">
        <f t="shared" si="108"/>
        <v>2250</v>
      </c>
      <c r="I103" s="17">
        <v>0</v>
      </c>
      <c r="J103" s="17">
        <f t="shared" si="109"/>
        <v>2250</v>
      </c>
    </row>
    <row r="104" spans="1:10" x14ac:dyDescent="0.25">
      <c r="A104" s="14">
        <v>43581</v>
      </c>
      <c r="B104" s="9" t="s">
        <v>21</v>
      </c>
      <c r="C104" s="9">
        <v>100</v>
      </c>
      <c r="D104" s="9" t="s">
        <v>11</v>
      </c>
      <c r="E104" s="10">
        <v>4570</v>
      </c>
      <c r="F104" s="10">
        <v>4550</v>
      </c>
      <c r="G104" s="11">
        <v>0</v>
      </c>
      <c r="H104" s="17">
        <f t="shared" ref="H104:H105" si="111">IF(D104="LONG",(F104-E104)*C104,(E104-F104)*C104)</f>
        <v>-2000</v>
      </c>
      <c r="I104" s="17">
        <v>0</v>
      </c>
      <c r="J104" s="32">
        <f t="shared" ref="J104:J105" si="112">(H104+I104)</f>
        <v>-2000</v>
      </c>
    </row>
    <row r="105" spans="1:10" x14ac:dyDescent="0.25">
      <c r="A105" s="14">
        <v>43581</v>
      </c>
      <c r="B105" s="9" t="s">
        <v>18</v>
      </c>
      <c r="C105" s="9">
        <v>100</v>
      </c>
      <c r="D105" s="15" t="s">
        <v>15</v>
      </c>
      <c r="E105" s="16">
        <v>31915</v>
      </c>
      <c r="F105" s="16">
        <v>31965</v>
      </c>
      <c r="G105" s="11">
        <v>0</v>
      </c>
      <c r="H105" s="17">
        <f t="shared" si="111"/>
        <v>-5000</v>
      </c>
      <c r="I105" s="17">
        <v>0</v>
      </c>
      <c r="J105" s="17">
        <f t="shared" si="112"/>
        <v>-5000</v>
      </c>
    </row>
    <row r="106" spans="1:10" x14ac:dyDescent="0.25">
      <c r="A106" s="14">
        <v>43581</v>
      </c>
      <c r="B106" s="9" t="s">
        <v>12</v>
      </c>
      <c r="C106" s="9">
        <v>5000</v>
      </c>
      <c r="D106" s="15" t="s">
        <v>15</v>
      </c>
      <c r="E106" s="16">
        <v>226.9</v>
      </c>
      <c r="F106" s="16">
        <v>227.4</v>
      </c>
      <c r="G106" s="11">
        <v>0</v>
      </c>
      <c r="H106" s="17">
        <f t="shared" ref="H106:H107" si="113">IF(D106="LONG",(F106-E106)*C106,(E106-F106)*C106)</f>
        <v>-2500</v>
      </c>
      <c r="I106" s="17">
        <v>0</v>
      </c>
      <c r="J106" s="17">
        <f t="shared" ref="J106:J107" si="114">(H106+I106)</f>
        <v>-2500</v>
      </c>
    </row>
    <row r="107" spans="1:10" x14ac:dyDescent="0.25">
      <c r="A107" s="14">
        <v>43581</v>
      </c>
      <c r="B107" s="9" t="s">
        <v>17</v>
      </c>
      <c r="C107" s="9">
        <v>5000</v>
      </c>
      <c r="D107" s="9" t="s">
        <v>11</v>
      </c>
      <c r="E107" s="10">
        <v>135</v>
      </c>
      <c r="F107" s="10">
        <v>135.5</v>
      </c>
      <c r="G107" s="11">
        <v>0</v>
      </c>
      <c r="H107" s="17">
        <f t="shared" si="113"/>
        <v>2500</v>
      </c>
      <c r="I107" s="17">
        <v>0</v>
      </c>
      <c r="J107" s="32">
        <f t="shared" si="114"/>
        <v>2500</v>
      </c>
    </row>
    <row r="108" spans="1:10" x14ac:dyDescent="0.25">
      <c r="A108" s="14">
        <v>43581</v>
      </c>
      <c r="B108" s="9" t="s">
        <v>13</v>
      </c>
      <c r="C108" s="9">
        <v>1000</v>
      </c>
      <c r="D108" s="9" t="s">
        <v>11</v>
      </c>
      <c r="E108" s="10">
        <v>445</v>
      </c>
      <c r="F108" s="10">
        <v>447.5</v>
      </c>
      <c r="G108" s="11">
        <v>0</v>
      </c>
      <c r="H108" s="17">
        <f t="shared" ref="H108" si="115">IF(D108="LONG",(F108-E108)*C108,(E108-F108)*C108)</f>
        <v>2500</v>
      </c>
      <c r="I108" s="17">
        <v>0</v>
      </c>
      <c r="J108" s="32">
        <f t="shared" ref="J108" si="116">(H108+I108)</f>
        <v>2500</v>
      </c>
    </row>
    <row r="109" spans="1:10" x14ac:dyDescent="0.25">
      <c r="A109" s="14">
        <v>43581</v>
      </c>
      <c r="B109" s="9" t="s">
        <v>21</v>
      </c>
      <c r="C109" s="9">
        <v>100</v>
      </c>
      <c r="D109" s="9" t="s">
        <v>11</v>
      </c>
      <c r="E109" s="10">
        <v>4485</v>
      </c>
      <c r="F109" s="10">
        <v>4510</v>
      </c>
      <c r="G109" s="11">
        <v>0</v>
      </c>
      <c r="H109" s="17">
        <f t="shared" ref="H109" si="117">IF(D109="LONG",(F109-E109)*C109,(E109-F109)*C109)</f>
        <v>2500</v>
      </c>
      <c r="I109" s="17">
        <v>0</v>
      </c>
      <c r="J109" s="32">
        <f t="shared" ref="J109" si="118">(H109+I109)</f>
        <v>2500</v>
      </c>
    </row>
    <row r="110" spans="1:10" x14ac:dyDescent="0.25">
      <c r="A110" s="14">
        <v>43581</v>
      </c>
      <c r="B110" s="9" t="s">
        <v>18</v>
      </c>
      <c r="C110" s="9">
        <v>100</v>
      </c>
      <c r="D110" s="9" t="s">
        <v>11</v>
      </c>
      <c r="E110" s="10">
        <v>31800</v>
      </c>
      <c r="F110" s="10">
        <v>31860</v>
      </c>
      <c r="G110" s="11">
        <v>0</v>
      </c>
      <c r="H110" s="17">
        <f t="shared" ref="H110:H112" si="119">IF(D110="LONG",(F110-E110)*C110,(E110-F110)*C110)</f>
        <v>6000</v>
      </c>
      <c r="I110" s="17">
        <v>0</v>
      </c>
      <c r="J110" s="32">
        <f t="shared" ref="J110:J112" si="120">(H110+I110)</f>
        <v>6000</v>
      </c>
    </row>
    <row r="111" spans="1:10" x14ac:dyDescent="0.25">
      <c r="A111" s="14">
        <v>43580</v>
      </c>
      <c r="B111" s="9" t="s">
        <v>21</v>
      </c>
      <c r="C111" s="9">
        <v>100</v>
      </c>
      <c r="D111" s="15" t="s">
        <v>15</v>
      </c>
      <c r="E111" s="16">
        <v>4615</v>
      </c>
      <c r="F111" s="16">
        <v>4600</v>
      </c>
      <c r="G111" s="11">
        <v>0</v>
      </c>
      <c r="H111" s="17">
        <v>0</v>
      </c>
      <c r="I111" s="17">
        <v>0</v>
      </c>
      <c r="J111" s="17" t="s">
        <v>42</v>
      </c>
    </row>
    <row r="112" spans="1:10" x14ac:dyDescent="0.25">
      <c r="A112" s="14">
        <v>43580</v>
      </c>
      <c r="B112" s="9" t="s">
        <v>18</v>
      </c>
      <c r="C112" s="9">
        <v>100</v>
      </c>
      <c r="D112" s="15" t="s">
        <v>15</v>
      </c>
      <c r="E112" s="16">
        <v>31755</v>
      </c>
      <c r="F112" s="16">
        <v>31810</v>
      </c>
      <c r="G112" s="11">
        <v>0</v>
      </c>
      <c r="H112" s="17">
        <f t="shared" si="119"/>
        <v>-5500</v>
      </c>
      <c r="I112" s="17">
        <v>0</v>
      </c>
      <c r="J112" s="17">
        <f t="shared" si="120"/>
        <v>-5500</v>
      </c>
    </row>
    <row r="113" spans="1:10" x14ac:dyDescent="0.25">
      <c r="A113" s="14">
        <v>43579</v>
      </c>
      <c r="B113" s="9" t="s">
        <v>19</v>
      </c>
      <c r="C113" s="9">
        <v>5000</v>
      </c>
      <c r="D113" s="9" t="s">
        <v>11</v>
      </c>
      <c r="E113" s="10">
        <v>133.5</v>
      </c>
      <c r="F113" s="10">
        <v>134</v>
      </c>
      <c r="G113" s="11">
        <v>0</v>
      </c>
      <c r="H113" s="17">
        <f t="shared" ref="H113:H114" si="121">IF(D113="LONG",(F113-E113)*C113,(E113-F113)*C113)</f>
        <v>2500</v>
      </c>
      <c r="I113" s="17">
        <v>0</v>
      </c>
      <c r="J113" s="17">
        <f t="shared" ref="J113:J114" si="122">(H113+I113)</f>
        <v>2500</v>
      </c>
    </row>
    <row r="114" spans="1:10" x14ac:dyDescent="0.25">
      <c r="A114" s="14">
        <v>43579</v>
      </c>
      <c r="B114" s="9" t="s">
        <v>21</v>
      </c>
      <c r="C114" s="9">
        <v>100</v>
      </c>
      <c r="D114" s="9" t="s">
        <v>11</v>
      </c>
      <c r="E114" s="10">
        <v>4625</v>
      </c>
      <c r="F114" s="10">
        <v>4650</v>
      </c>
      <c r="G114" s="11">
        <v>0</v>
      </c>
      <c r="H114" s="17">
        <f t="shared" si="121"/>
        <v>2500</v>
      </c>
      <c r="I114" s="17">
        <v>0</v>
      </c>
      <c r="J114" s="17">
        <f t="shared" si="122"/>
        <v>2500</v>
      </c>
    </row>
    <row r="115" spans="1:10" x14ac:dyDescent="0.25">
      <c r="A115" s="14">
        <v>43578</v>
      </c>
      <c r="B115" s="9" t="s">
        <v>18</v>
      </c>
      <c r="C115" s="9">
        <v>100</v>
      </c>
      <c r="D115" s="15" t="s">
        <v>15</v>
      </c>
      <c r="E115" s="16">
        <v>31575</v>
      </c>
      <c r="F115" s="16">
        <v>31525</v>
      </c>
      <c r="G115" s="11">
        <v>0</v>
      </c>
      <c r="H115" s="17">
        <f t="shared" ref="H115" si="123">IF(D115="LONG",(F115-E115)*C115,(E115-F115)*C115)</f>
        <v>5000</v>
      </c>
      <c r="I115" s="17">
        <v>0</v>
      </c>
      <c r="J115" s="17">
        <f t="shared" ref="J115" si="124">(H115+I115)</f>
        <v>5000</v>
      </c>
    </row>
    <row r="116" spans="1:10" x14ac:dyDescent="0.25">
      <c r="A116" s="14">
        <v>43578</v>
      </c>
      <c r="B116" s="9" t="s">
        <v>12</v>
      </c>
      <c r="C116" s="9">
        <v>5000</v>
      </c>
      <c r="D116" s="15" t="s">
        <v>15</v>
      </c>
      <c r="E116" s="16">
        <v>225.75</v>
      </c>
      <c r="F116" s="16">
        <v>226.25</v>
      </c>
      <c r="G116" s="11">
        <v>0</v>
      </c>
      <c r="H116" s="17">
        <f t="shared" ref="H116" si="125">IF(D116="LONG",(F116-E116)*C116,(E116-F116)*C116)</f>
        <v>-2500</v>
      </c>
      <c r="I116" s="17">
        <v>0</v>
      </c>
      <c r="J116" s="17">
        <f t="shared" ref="J116" si="126">(H116+I116)</f>
        <v>-2500</v>
      </c>
    </row>
    <row r="117" spans="1:10" x14ac:dyDescent="0.25">
      <c r="A117" s="14">
        <v>43577</v>
      </c>
      <c r="B117" s="9" t="s">
        <v>18</v>
      </c>
      <c r="C117" s="9">
        <v>100</v>
      </c>
      <c r="D117" s="9" t="s">
        <v>11</v>
      </c>
      <c r="E117" s="10">
        <v>31640</v>
      </c>
      <c r="F117" s="10">
        <v>31700</v>
      </c>
      <c r="G117" s="11">
        <v>0</v>
      </c>
      <c r="H117" s="17">
        <f t="shared" ref="H117" si="127">IF(D117="LONG",(F117-E117)*C117,(E117-F117)*C117)</f>
        <v>6000</v>
      </c>
      <c r="I117" s="17">
        <v>0</v>
      </c>
      <c r="J117" s="17">
        <f t="shared" ref="J117" si="128">(H117+I117)</f>
        <v>6000</v>
      </c>
    </row>
    <row r="118" spans="1:10" x14ac:dyDescent="0.25">
      <c r="A118" s="14">
        <v>43577</v>
      </c>
      <c r="B118" s="9" t="s">
        <v>21</v>
      </c>
      <c r="C118" s="9">
        <v>100</v>
      </c>
      <c r="D118" s="9" t="s">
        <v>11</v>
      </c>
      <c r="E118" s="10">
        <v>4590</v>
      </c>
      <c r="F118" s="10">
        <v>4570</v>
      </c>
      <c r="G118" s="11">
        <v>0</v>
      </c>
      <c r="H118" s="17">
        <f t="shared" ref="H118:H119" si="129">IF(D118="LONG",(F118-E118)*C118,(E118-F118)*C118)</f>
        <v>-2000</v>
      </c>
      <c r="I118" s="17">
        <v>0</v>
      </c>
      <c r="J118" s="17">
        <f t="shared" ref="J118:J119" si="130">(H118+I118)</f>
        <v>-2000</v>
      </c>
    </row>
    <row r="119" spans="1:10" x14ac:dyDescent="0.25">
      <c r="A119" s="14">
        <v>43577</v>
      </c>
      <c r="B119" s="9" t="s">
        <v>12</v>
      </c>
      <c r="C119" s="9">
        <v>5000</v>
      </c>
      <c r="D119" s="9" t="s">
        <v>11</v>
      </c>
      <c r="E119" s="10">
        <v>226.75</v>
      </c>
      <c r="F119" s="10">
        <v>226.25</v>
      </c>
      <c r="G119" s="11">
        <v>0</v>
      </c>
      <c r="H119" s="17">
        <f t="shared" si="129"/>
        <v>-2500</v>
      </c>
      <c r="I119" s="17">
        <v>0</v>
      </c>
      <c r="J119" s="17">
        <f t="shared" si="130"/>
        <v>-2500</v>
      </c>
    </row>
    <row r="120" spans="1:10" x14ac:dyDescent="0.25">
      <c r="A120" s="14">
        <v>43570</v>
      </c>
      <c r="B120" s="9" t="s">
        <v>18</v>
      </c>
      <c r="C120" s="9">
        <v>100</v>
      </c>
      <c r="D120" s="9" t="s">
        <v>11</v>
      </c>
      <c r="E120" s="10">
        <v>31740</v>
      </c>
      <c r="F120" s="10">
        <v>31800</v>
      </c>
      <c r="G120" s="11">
        <v>0</v>
      </c>
      <c r="H120" s="17">
        <f t="shared" ref="H120" si="131">IF(D120="LONG",(F120-E120)*C120,(E120-F120)*C120)</f>
        <v>6000</v>
      </c>
      <c r="I120" s="17">
        <v>0</v>
      </c>
      <c r="J120" s="17">
        <f t="shared" ref="J120" si="132">(H120+I120)</f>
        <v>6000</v>
      </c>
    </row>
    <row r="121" spans="1:10" x14ac:dyDescent="0.25">
      <c r="A121" s="14">
        <v>43570</v>
      </c>
      <c r="B121" s="9" t="s">
        <v>12</v>
      </c>
      <c r="C121" s="9">
        <v>5000</v>
      </c>
      <c r="D121" s="15" t="s">
        <v>15</v>
      </c>
      <c r="E121" s="16">
        <v>228.9</v>
      </c>
      <c r="F121" s="16">
        <v>229.4</v>
      </c>
      <c r="G121" s="11">
        <v>0</v>
      </c>
      <c r="H121" s="17">
        <f t="shared" ref="H121:H122" si="133">IF(D121="LONG",(F121-E121)*C121,(E121-F121)*C121)</f>
        <v>-2500</v>
      </c>
      <c r="I121" s="17">
        <v>0</v>
      </c>
      <c r="J121" s="17">
        <f t="shared" ref="J121:J122" si="134">(H121+I121)</f>
        <v>-2500</v>
      </c>
    </row>
    <row r="122" spans="1:10" x14ac:dyDescent="0.25">
      <c r="A122" s="14">
        <v>43570</v>
      </c>
      <c r="B122" s="9" t="s">
        <v>21</v>
      </c>
      <c r="C122" s="9">
        <v>100</v>
      </c>
      <c r="D122" s="9" t="s">
        <v>11</v>
      </c>
      <c r="E122" s="10">
        <v>4410</v>
      </c>
      <c r="F122" s="10">
        <v>4430</v>
      </c>
      <c r="G122" s="11">
        <v>0</v>
      </c>
      <c r="H122" s="17">
        <f t="shared" si="133"/>
        <v>2000</v>
      </c>
      <c r="I122" s="17">
        <v>0</v>
      </c>
      <c r="J122" s="17">
        <f t="shared" si="134"/>
        <v>2000</v>
      </c>
    </row>
    <row r="123" spans="1:10" x14ac:dyDescent="0.25">
      <c r="A123" s="14">
        <v>43567</v>
      </c>
      <c r="B123" s="9" t="s">
        <v>19</v>
      </c>
      <c r="C123" s="9">
        <v>5000</v>
      </c>
      <c r="D123" s="9" t="s">
        <v>11</v>
      </c>
      <c r="E123" s="10">
        <v>133.1</v>
      </c>
      <c r="F123" s="10">
        <v>133.6</v>
      </c>
      <c r="G123" s="11">
        <v>0</v>
      </c>
      <c r="H123" s="17">
        <f t="shared" ref="H123:H124" si="135">IF(D123="LONG",(F123-E123)*C123,(E123-F123)*C123)</f>
        <v>2500</v>
      </c>
      <c r="I123" s="17">
        <v>0</v>
      </c>
      <c r="J123" s="17">
        <f t="shared" ref="J123:J124" si="136">(H123+I123)</f>
        <v>2500</v>
      </c>
    </row>
    <row r="124" spans="1:10" x14ac:dyDescent="0.25">
      <c r="A124" s="14">
        <v>43567</v>
      </c>
      <c r="B124" s="9" t="s">
        <v>18</v>
      </c>
      <c r="C124" s="9">
        <v>100</v>
      </c>
      <c r="D124" s="15" t="s">
        <v>15</v>
      </c>
      <c r="E124" s="16">
        <v>31925</v>
      </c>
      <c r="F124" s="16">
        <v>31875</v>
      </c>
      <c r="G124" s="11">
        <v>0</v>
      </c>
      <c r="H124" s="17">
        <f t="shared" si="135"/>
        <v>5000</v>
      </c>
      <c r="I124" s="17">
        <v>0</v>
      </c>
      <c r="J124" s="17">
        <f t="shared" si="136"/>
        <v>5000</v>
      </c>
    </row>
    <row r="125" spans="1:10" x14ac:dyDescent="0.25">
      <c r="A125" s="14">
        <v>43567</v>
      </c>
      <c r="B125" s="9" t="s">
        <v>21</v>
      </c>
      <c r="C125" s="9">
        <v>100</v>
      </c>
      <c r="D125" s="15" t="s">
        <v>15</v>
      </c>
      <c r="E125" s="16">
        <v>4465</v>
      </c>
      <c r="F125" s="16">
        <v>4440</v>
      </c>
      <c r="G125" s="11">
        <v>0</v>
      </c>
      <c r="H125" s="17">
        <f t="shared" ref="H125" si="137">IF(D125="LONG",(F125-E125)*C125,(E125-F125)*C125)</f>
        <v>2500</v>
      </c>
      <c r="I125" s="17">
        <v>0</v>
      </c>
      <c r="J125" s="17">
        <f t="shared" ref="J125" si="138">(H125+I125)</f>
        <v>2500</v>
      </c>
    </row>
    <row r="126" spans="1:10" x14ac:dyDescent="0.25">
      <c r="A126" s="14">
        <v>43566</v>
      </c>
      <c r="B126" s="9" t="s">
        <v>18</v>
      </c>
      <c r="C126" s="9">
        <v>100</v>
      </c>
      <c r="D126" s="9" t="s">
        <v>11</v>
      </c>
      <c r="E126" s="10">
        <v>32075</v>
      </c>
      <c r="F126" s="10">
        <v>32125</v>
      </c>
      <c r="G126" s="11">
        <v>0</v>
      </c>
      <c r="H126" s="17">
        <f t="shared" ref="H126:H127" si="139">IF(D126="LONG",(F126-E126)*C126,(E126-F126)*C126)</f>
        <v>5000</v>
      </c>
      <c r="I126" s="17">
        <v>0</v>
      </c>
      <c r="J126" s="17">
        <f t="shared" ref="J126:J127" si="140">(H126+I126)</f>
        <v>5000</v>
      </c>
    </row>
    <row r="127" spans="1:10" x14ac:dyDescent="0.25">
      <c r="A127" s="14">
        <v>43566</v>
      </c>
      <c r="B127" s="9" t="s">
        <v>21</v>
      </c>
      <c r="C127" s="9">
        <v>100</v>
      </c>
      <c r="D127" s="9" t="s">
        <v>11</v>
      </c>
      <c r="E127" s="10">
        <v>4420</v>
      </c>
      <c r="F127" s="10">
        <v>4440</v>
      </c>
      <c r="G127" s="11">
        <v>0</v>
      </c>
      <c r="H127" s="17">
        <f t="shared" si="139"/>
        <v>2000</v>
      </c>
      <c r="I127" s="17">
        <v>0</v>
      </c>
      <c r="J127" s="17">
        <f t="shared" si="140"/>
        <v>2000</v>
      </c>
    </row>
    <row r="128" spans="1:10" x14ac:dyDescent="0.25">
      <c r="A128" s="14">
        <v>43565</v>
      </c>
      <c r="B128" s="9" t="s">
        <v>23</v>
      </c>
      <c r="C128" s="9">
        <v>30</v>
      </c>
      <c r="D128" s="9" t="s">
        <v>11</v>
      </c>
      <c r="E128" s="10">
        <v>37750</v>
      </c>
      <c r="F128" s="10">
        <v>37900</v>
      </c>
      <c r="G128" s="11">
        <v>0</v>
      </c>
      <c r="H128" s="17">
        <f t="shared" ref="H128" si="141">IF(D128="LONG",(F128-E128)*C128,(E128-F128)*C128)</f>
        <v>4500</v>
      </c>
      <c r="I128" s="17">
        <v>0</v>
      </c>
      <c r="J128" s="17">
        <f t="shared" ref="J128" si="142">(H128+I128)</f>
        <v>4500</v>
      </c>
    </row>
    <row r="129" spans="1:10" x14ac:dyDescent="0.25">
      <c r="A129" s="14">
        <v>43565</v>
      </c>
      <c r="B129" s="9" t="s">
        <v>10</v>
      </c>
      <c r="C129" s="9">
        <v>100</v>
      </c>
      <c r="D129" s="9" t="s">
        <v>11</v>
      </c>
      <c r="E129" s="10">
        <v>4445</v>
      </c>
      <c r="F129" s="10">
        <v>4465</v>
      </c>
      <c r="G129" s="11">
        <v>0</v>
      </c>
      <c r="H129" s="17">
        <f t="shared" ref="H129" si="143">IF(D129="LONG",(F129-E129)*C129,(E129-F129)*C129)</f>
        <v>2000</v>
      </c>
      <c r="I129" s="17">
        <v>0</v>
      </c>
      <c r="J129" s="17">
        <f t="shared" ref="J129" si="144">(H129+I129)</f>
        <v>2000</v>
      </c>
    </row>
    <row r="130" spans="1:10" x14ac:dyDescent="0.25">
      <c r="A130" s="14">
        <v>43565</v>
      </c>
      <c r="B130" s="9" t="s">
        <v>17</v>
      </c>
      <c r="C130" s="9">
        <v>5000</v>
      </c>
      <c r="D130" s="9" t="s">
        <v>11</v>
      </c>
      <c r="E130" s="10">
        <v>136.9</v>
      </c>
      <c r="F130" s="10">
        <v>136.4</v>
      </c>
      <c r="G130" s="11">
        <v>0</v>
      </c>
      <c r="H130" s="17">
        <f t="shared" ref="H130" si="145">IF(D130="LONG",(F130-E130)*C130,(E130-F130)*C130)</f>
        <v>-2500</v>
      </c>
      <c r="I130" s="17">
        <v>0</v>
      </c>
      <c r="J130" s="17">
        <f t="shared" ref="J130" si="146">(H130+I130)</f>
        <v>-2500</v>
      </c>
    </row>
    <row r="131" spans="1:10" x14ac:dyDescent="0.25">
      <c r="A131" s="14">
        <v>43564</v>
      </c>
      <c r="B131" s="9" t="s">
        <v>10</v>
      </c>
      <c r="C131" s="9">
        <v>100</v>
      </c>
      <c r="D131" s="9" t="s">
        <v>11</v>
      </c>
      <c r="E131" s="10">
        <v>4490</v>
      </c>
      <c r="F131" s="10">
        <v>4470</v>
      </c>
      <c r="G131" s="11">
        <v>0</v>
      </c>
      <c r="H131" s="17">
        <f t="shared" ref="H131" si="147">IF(D131="LONG",(F131-E131)*C131,(E131-F131)*C131)</f>
        <v>-2000</v>
      </c>
      <c r="I131" s="17">
        <v>0</v>
      </c>
      <c r="J131" s="17">
        <f t="shared" ref="J131" si="148">(H131+I131)</f>
        <v>-2000</v>
      </c>
    </row>
    <row r="132" spans="1:10" x14ac:dyDescent="0.25">
      <c r="A132" s="14">
        <v>43564</v>
      </c>
      <c r="B132" s="9" t="s">
        <v>18</v>
      </c>
      <c r="C132" s="9">
        <v>100</v>
      </c>
      <c r="D132" s="9" t="s">
        <v>11</v>
      </c>
      <c r="E132" s="10">
        <v>32190</v>
      </c>
      <c r="F132" s="10">
        <v>32140</v>
      </c>
      <c r="G132" s="11">
        <v>0</v>
      </c>
      <c r="H132" s="17">
        <f t="shared" ref="H132" si="149">IF(D132="LONG",(F132-E132)*C132,(E132-F132)*C132)</f>
        <v>-5000</v>
      </c>
      <c r="I132" s="17">
        <v>0</v>
      </c>
      <c r="J132" s="17">
        <f t="shared" ref="J132" si="150">(H132+I132)</f>
        <v>-5000</v>
      </c>
    </row>
    <row r="133" spans="1:10" x14ac:dyDescent="0.25">
      <c r="A133" s="14">
        <v>43563</v>
      </c>
      <c r="B133" s="9" t="s">
        <v>18</v>
      </c>
      <c r="C133" s="9">
        <v>100</v>
      </c>
      <c r="D133" s="15" t="s">
        <v>15</v>
      </c>
      <c r="E133" s="16">
        <v>32110</v>
      </c>
      <c r="F133" s="16">
        <v>32160</v>
      </c>
      <c r="G133" s="11">
        <v>0</v>
      </c>
      <c r="H133" s="17">
        <f t="shared" ref="H133" si="151">IF(D133="LONG",(F133-E133)*C133,(E133-F133)*C133)</f>
        <v>-5000</v>
      </c>
      <c r="I133" s="17">
        <v>0</v>
      </c>
      <c r="J133" s="17">
        <f t="shared" ref="J133" si="152">(H133+I133)</f>
        <v>-5000</v>
      </c>
    </row>
    <row r="134" spans="1:10" x14ac:dyDescent="0.25">
      <c r="A134" s="14">
        <v>43563</v>
      </c>
      <c r="B134" s="9" t="s">
        <v>21</v>
      </c>
      <c r="C134" s="9">
        <v>100</v>
      </c>
      <c r="D134" s="15" t="s">
        <v>15</v>
      </c>
      <c r="E134" s="16">
        <v>4410</v>
      </c>
      <c r="F134" s="16">
        <v>4430</v>
      </c>
      <c r="G134" s="11">
        <v>0</v>
      </c>
      <c r="H134" s="17">
        <f t="shared" ref="H134" si="153">IF(D134="LONG",(F134-E134)*C134,(E134-F134)*C134)</f>
        <v>-2000</v>
      </c>
      <c r="I134" s="17">
        <v>0</v>
      </c>
      <c r="J134" s="17">
        <f t="shared" ref="J134" si="154">(H134+I134)</f>
        <v>-2000</v>
      </c>
    </row>
    <row r="135" spans="1:10" x14ac:dyDescent="0.25">
      <c r="A135" s="14">
        <v>43563</v>
      </c>
      <c r="B135" s="9" t="s">
        <v>19</v>
      </c>
      <c r="C135" s="9">
        <v>5000</v>
      </c>
      <c r="D135" s="15" t="s">
        <v>15</v>
      </c>
      <c r="E135" s="16">
        <v>139</v>
      </c>
      <c r="F135" s="16">
        <v>138.5</v>
      </c>
      <c r="G135" s="11">
        <v>0</v>
      </c>
      <c r="H135" s="17">
        <f t="shared" ref="H135" si="155">IF(D135="LONG",(F135-E135)*C135,(E135-F135)*C135)</f>
        <v>2500</v>
      </c>
      <c r="I135" s="17">
        <v>0</v>
      </c>
      <c r="J135" s="17">
        <f t="shared" ref="J135" si="156">(H135+I135)</f>
        <v>2500</v>
      </c>
    </row>
    <row r="136" spans="1:10" x14ac:dyDescent="0.25">
      <c r="A136" s="14">
        <v>43560</v>
      </c>
      <c r="B136" s="9" t="s">
        <v>14</v>
      </c>
      <c r="C136" s="9">
        <v>100</v>
      </c>
      <c r="D136" s="15" t="s">
        <v>15</v>
      </c>
      <c r="E136" s="16">
        <v>31825</v>
      </c>
      <c r="F136" s="16">
        <v>31875</v>
      </c>
      <c r="G136" s="11">
        <v>0</v>
      </c>
      <c r="H136" s="17">
        <f t="shared" ref="H136" si="157">IF(D136="LONG",(F136-E136)*C136,(E136-F136)*C136)</f>
        <v>-5000</v>
      </c>
      <c r="I136" s="17">
        <v>0</v>
      </c>
      <c r="J136" s="17">
        <f t="shared" ref="J136" si="158">(H136+I136)</f>
        <v>-5000</v>
      </c>
    </row>
    <row r="137" spans="1:10" x14ac:dyDescent="0.25">
      <c r="A137" s="14">
        <v>43560</v>
      </c>
      <c r="B137" s="9" t="s">
        <v>23</v>
      </c>
      <c r="C137" s="9">
        <v>30</v>
      </c>
      <c r="D137" s="15" t="s">
        <v>15</v>
      </c>
      <c r="E137" s="16">
        <v>37600</v>
      </c>
      <c r="F137" s="16">
        <v>37750</v>
      </c>
      <c r="G137" s="11">
        <v>0</v>
      </c>
      <c r="H137" s="17">
        <f t="shared" ref="H137:H138" si="159">IF(D137="LONG",(F137-E137)*C137,(E137-F137)*C137)</f>
        <v>-4500</v>
      </c>
      <c r="I137" s="17">
        <v>0</v>
      </c>
      <c r="J137" s="17">
        <f t="shared" ref="J137:J138" si="160">(H137+I137)</f>
        <v>-4500</v>
      </c>
    </row>
    <row r="138" spans="1:10" x14ac:dyDescent="0.25">
      <c r="A138" s="14">
        <v>43560</v>
      </c>
      <c r="B138" s="9" t="s">
        <v>10</v>
      </c>
      <c r="C138" s="9">
        <v>100</v>
      </c>
      <c r="D138" s="9" t="s">
        <v>11</v>
      </c>
      <c r="E138" s="10">
        <v>4305</v>
      </c>
      <c r="F138" s="10">
        <v>4325</v>
      </c>
      <c r="G138" s="11">
        <v>0</v>
      </c>
      <c r="H138" s="17">
        <f t="shared" si="159"/>
        <v>2000</v>
      </c>
      <c r="I138" s="17">
        <v>0</v>
      </c>
      <c r="J138" s="17">
        <f t="shared" si="160"/>
        <v>2000</v>
      </c>
    </row>
    <row r="139" spans="1:10" x14ac:dyDescent="0.25">
      <c r="A139" s="14">
        <v>43560</v>
      </c>
      <c r="B139" s="9" t="s">
        <v>12</v>
      </c>
      <c r="C139" s="9">
        <v>5000</v>
      </c>
      <c r="D139" s="9" t="s">
        <v>11</v>
      </c>
      <c r="E139" s="10">
        <v>227</v>
      </c>
      <c r="F139" s="10">
        <v>227.5</v>
      </c>
      <c r="G139" s="11">
        <v>0</v>
      </c>
      <c r="H139" s="17">
        <f t="shared" ref="H139" si="161">IF(D139="LONG",(F139-E139)*C139,(E139-F139)*C139)</f>
        <v>2500</v>
      </c>
      <c r="I139" s="17">
        <v>0</v>
      </c>
      <c r="J139" s="17">
        <f t="shared" ref="J139" si="162">(H139+I139)</f>
        <v>2500</v>
      </c>
    </row>
    <row r="140" spans="1:10" x14ac:dyDescent="0.25">
      <c r="A140" s="14">
        <v>43559</v>
      </c>
      <c r="B140" s="9" t="s">
        <v>18</v>
      </c>
      <c r="C140" s="9">
        <v>100</v>
      </c>
      <c r="D140" s="15" t="s">
        <v>15</v>
      </c>
      <c r="E140" s="16">
        <v>31825</v>
      </c>
      <c r="F140" s="16">
        <v>31775</v>
      </c>
      <c r="G140" s="11">
        <v>31675</v>
      </c>
      <c r="H140" s="12">
        <f t="shared" ref="H140" si="163">(E140-F140)*C140</f>
        <v>5000</v>
      </c>
      <c r="I140" s="18">
        <f t="shared" ref="I140" si="164">(F140-G140)*C140</f>
        <v>10000</v>
      </c>
      <c r="J140" s="12">
        <f t="shared" ref="J140" si="165">+I140+H140</f>
        <v>15000</v>
      </c>
    </row>
    <row r="141" spans="1:10" x14ac:dyDescent="0.25">
      <c r="A141" s="14">
        <v>43559</v>
      </c>
      <c r="B141" s="9" t="s">
        <v>12</v>
      </c>
      <c r="C141" s="9">
        <v>5000</v>
      </c>
      <c r="D141" s="9" t="s">
        <v>11</v>
      </c>
      <c r="E141" s="10">
        <v>227</v>
      </c>
      <c r="F141" s="10">
        <v>226.5</v>
      </c>
      <c r="G141" s="11">
        <v>0</v>
      </c>
      <c r="H141" s="17">
        <f t="shared" ref="H141" si="166">IF(D141="LONG",(F141-E141)*C141,(E141-F141)*C141)</f>
        <v>-2500</v>
      </c>
      <c r="I141" s="17">
        <v>0</v>
      </c>
      <c r="J141" s="17">
        <f t="shared" ref="J141" si="167">(H141+I141)</f>
        <v>-2500</v>
      </c>
    </row>
    <row r="142" spans="1:10" x14ac:dyDescent="0.25">
      <c r="A142" s="14">
        <v>43558</v>
      </c>
      <c r="B142" s="9" t="s">
        <v>18</v>
      </c>
      <c r="C142" s="9">
        <v>100</v>
      </c>
      <c r="D142" s="9" t="s">
        <v>11</v>
      </c>
      <c r="E142" s="10">
        <v>31650</v>
      </c>
      <c r="F142" s="10">
        <v>31700</v>
      </c>
      <c r="G142" s="11">
        <v>0</v>
      </c>
      <c r="H142" s="17">
        <f t="shared" ref="H142" si="168">IF(D142="LONG",(F142-E142)*C142,(E142-F142)*C142)</f>
        <v>5000</v>
      </c>
      <c r="I142" s="17">
        <v>0</v>
      </c>
      <c r="J142" s="17">
        <f t="shared" ref="J142" si="169">(H142+I142)</f>
        <v>5000</v>
      </c>
    </row>
    <row r="143" spans="1:10" x14ac:dyDescent="0.25">
      <c r="A143" s="14">
        <v>43558</v>
      </c>
      <c r="B143" s="9" t="s">
        <v>21</v>
      </c>
      <c r="C143" s="9">
        <v>100</v>
      </c>
      <c r="D143" s="15" t="s">
        <v>15</v>
      </c>
      <c r="E143" s="16">
        <v>4330</v>
      </c>
      <c r="F143" s="16">
        <v>4315</v>
      </c>
      <c r="G143" s="11">
        <v>0</v>
      </c>
      <c r="H143" s="17">
        <f t="shared" ref="H143:H144" si="170">IF(D143="LONG",(F143-E143)*C143,(E143-F143)*C143)</f>
        <v>1500</v>
      </c>
      <c r="I143" s="17">
        <v>0</v>
      </c>
      <c r="J143" s="17">
        <f t="shared" ref="J143:J144" si="171">(H143+I143)</f>
        <v>1500</v>
      </c>
    </row>
    <row r="144" spans="1:10" x14ac:dyDescent="0.25">
      <c r="A144" s="14">
        <v>43558</v>
      </c>
      <c r="B144" s="9" t="s">
        <v>23</v>
      </c>
      <c r="C144" s="9">
        <v>30</v>
      </c>
      <c r="D144" s="9" t="s">
        <v>11</v>
      </c>
      <c r="E144" s="10">
        <v>37475</v>
      </c>
      <c r="F144" s="10">
        <v>37375</v>
      </c>
      <c r="G144" s="11">
        <v>0</v>
      </c>
      <c r="H144" s="17">
        <f t="shared" si="170"/>
        <v>-3000</v>
      </c>
      <c r="I144" s="17">
        <v>0</v>
      </c>
      <c r="J144" s="17">
        <f t="shared" si="171"/>
        <v>-3000</v>
      </c>
    </row>
    <row r="145" spans="1:10" x14ac:dyDescent="0.25">
      <c r="A145" s="14">
        <v>43558</v>
      </c>
      <c r="B145" s="9" t="s">
        <v>19</v>
      </c>
      <c r="C145" s="9">
        <v>5000</v>
      </c>
      <c r="D145" s="9" t="s">
        <v>11</v>
      </c>
      <c r="E145" s="10">
        <v>138</v>
      </c>
      <c r="F145" s="10">
        <v>137.5</v>
      </c>
      <c r="G145" s="11">
        <v>0</v>
      </c>
      <c r="H145" s="17">
        <f t="shared" ref="H145" si="172">IF(D145="LONG",(F145-E145)*C145,(E145-F145)*C145)</f>
        <v>-2500</v>
      </c>
      <c r="I145" s="17">
        <v>0</v>
      </c>
      <c r="J145" s="17">
        <f t="shared" ref="J145" si="173">(H145+I145)</f>
        <v>-2500</v>
      </c>
    </row>
    <row r="146" spans="1:10" x14ac:dyDescent="0.25">
      <c r="A146" s="14">
        <v>43558</v>
      </c>
      <c r="B146" s="9" t="s">
        <v>19</v>
      </c>
      <c r="C146" s="9">
        <v>5000</v>
      </c>
      <c r="D146" s="15" t="s">
        <v>15</v>
      </c>
      <c r="E146" s="16">
        <v>137.5</v>
      </c>
      <c r="F146" s="16">
        <v>138</v>
      </c>
      <c r="G146" s="11">
        <v>0</v>
      </c>
      <c r="H146" s="17">
        <f t="shared" ref="H146" si="174">IF(D146="LONG",(F146-E146)*C146,(E146-F146)*C146)</f>
        <v>-2500</v>
      </c>
      <c r="I146" s="17">
        <v>0</v>
      </c>
      <c r="J146" s="17">
        <f t="shared" ref="J146" si="175">(H146+I146)</f>
        <v>-2500</v>
      </c>
    </row>
    <row r="147" spans="1:10" x14ac:dyDescent="0.25">
      <c r="A147" s="14">
        <v>43557</v>
      </c>
      <c r="B147" s="9" t="s">
        <v>18</v>
      </c>
      <c r="C147" s="9">
        <v>100</v>
      </c>
      <c r="D147" s="9" t="s">
        <v>11</v>
      </c>
      <c r="E147" s="10">
        <v>31775</v>
      </c>
      <c r="F147" s="10">
        <v>31725</v>
      </c>
      <c r="G147" s="11">
        <v>0</v>
      </c>
      <c r="H147" s="17">
        <f t="shared" ref="H147" si="176">IF(D147="LONG",(F147-E147)*C147,(E147-F147)*C147)</f>
        <v>-5000</v>
      </c>
      <c r="I147" s="17">
        <v>0</v>
      </c>
      <c r="J147" s="17">
        <f t="shared" ref="J147" si="177">(H147+I147)</f>
        <v>-5000</v>
      </c>
    </row>
    <row r="148" spans="1:10" x14ac:dyDescent="0.25">
      <c r="A148" s="14">
        <v>43557</v>
      </c>
      <c r="B148" s="9" t="s">
        <v>21</v>
      </c>
      <c r="C148" s="9">
        <v>100</v>
      </c>
      <c r="D148" s="9" t="s">
        <v>11</v>
      </c>
      <c r="E148" s="10">
        <v>4285</v>
      </c>
      <c r="F148" s="10">
        <v>4305</v>
      </c>
      <c r="G148" s="11">
        <v>0</v>
      </c>
      <c r="H148" s="17">
        <f t="shared" ref="H148" si="178">IF(D148="LONG",(F148-E148)*C148,(E148-F148)*C148)</f>
        <v>2000</v>
      </c>
      <c r="I148" s="17">
        <v>0</v>
      </c>
      <c r="J148" s="17">
        <f t="shared" ref="J148" si="179">(H148+I148)</f>
        <v>2000</v>
      </c>
    </row>
    <row r="149" spans="1:10" x14ac:dyDescent="0.25">
      <c r="A149" s="14">
        <v>43557</v>
      </c>
      <c r="B149" s="9" t="s">
        <v>19</v>
      </c>
      <c r="C149" s="9">
        <v>5000</v>
      </c>
      <c r="D149" s="15" t="s">
        <v>15</v>
      </c>
      <c r="E149" s="16">
        <v>139.75</v>
      </c>
      <c r="F149" s="16">
        <v>139.25</v>
      </c>
      <c r="G149" s="11">
        <v>0</v>
      </c>
      <c r="H149" s="17">
        <f t="shared" ref="H149" si="180">IF(D149="LONG",(F149-E149)*C149,(E149-F149)*C149)</f>
        <v>2500</v>
      </c>
      <c r="I149" s="17">
        <v>0</v>
      </c>
      <c r="J149" s="17">
        <f t="shared" ref="J149" si="181">(H149+I149)</f>
        <v>2500</v>
      </c>
    </row>
    <row r="150" spans="1:10" x14ac:dyDescent="0.25">
      <c r="A150" s="14">
        <v>43556</v>
      </c>
      <c r="B150" s="9" t="s">
        <v>18</v>
      </c>
      <c r="C150" s="9">
        <v>100</v>
      </c>
      <c r="D150" s="15" t="s">
        <v>15</v>
      </c>
      <c r="E150" s="16">
        <v>31655</v>
      </c>
      <c r="F150" s="16">
        <v>31605</v>
      </c>
      <c r="G150" s="11">
        <v>0</v>
      </c>
      <c r="H150" s="17">
        <f t="shared" ref="H150" si="182">IF(D150="LONG",(F150-E150)*C150,(E150-F150)*C150)</f>
        <v>5000</v>
      </c>
      <c r="I150" s="17">
        <v>0</v>
      </c>
      <c r="J150" s="17">
        <f t="shared" ref="J150" si="183">(H150+I150)</f>
        <v>5000</v>
      </c>
    </row>
    <row r="151" spans="1:10" x14ac:dyDescent="0.25">
      <c r="A151" s="14">
        <v>43556</v>
      </c>
      <c r="B151" s="9" t="s">
        <v>19</v>
      </c>
      <c r="C151" s="9">
        <v>5000</v>
      </c>
      <c r="D151" s="15" t="s">
        <v>15</v>
      </c>
      <c r="E151" s="16">
        <v>141.25</v>
      </c>
      <c r="F151" s="16">
        <v>140.75</v>
      </c>
      <c r="G151" s="11">
        <v>0</v>
      </c>
      <c r="H151" s="17">
        <f t="shared" ref="H151" si="184">IF(D151="LONG",(F151-E151)*C151,(E151-F151)*C151)</f>
        <v>2500</v>
      </c>
      <c r="I151" s="17">
        <v>0</v>
      </c>
      <c r="J151" s="17">
        <f t="shared" ref="J151" si="185">(H151+I151)</f>
        <v>2500</v>
      </c>
    </row>
    <row r="152" spans="1:10" x14ac:dyDescent="0.25">
      <c r="A152" s="14">
        <v>43556</v>
      </c>
      <c r="B152" s="9" t="s">
        <v>21</v>
      </c>
      <c r="C152" s="9">
        <v>100</v>
      </c>
      <c r="D152" s="15" t="s">
        <v>15</v>
      </c>
      <c r="E152" s="16">
        <v>4210</v>
      </c>
      <c r="F152" s="16">
        <v>4230</v>
      </c>
      <c r="G152" s="11">
        <v>0</v>
      </c>
      <c r="H152" s="17">
        <f t="shared" ref="H152" si="186">IF(D152="LONG",(F152-E152)*C152,(E152-F152)*C152)</f>
        <v>-2000</v>
      </c>
      <c r="I152" s="17">
        <v>0</v>
      </c>
      <c r="J152" s="17">
        <f t="shared" ref="J152" si="187">(H152+I152)</f>
        <v>-2000</v>
      </c>
    </row>
    <row r="153" spans="1:10" x14ac:dyDescent="0.25">
      <c r="A153" s="19"/>
      <c r="B153" s="20"/>
      <c r="C153" s="20"/>
      <c r="D153" s="20"/>
      <c r="E153" s="21"/>
      <c r="F153" s="21"/>
      <c r="G153" s="22"/>
      <c r="H153" s="23"/>
      <c r="I153" s="23"/>
      <c r="J153" s="24"/>
    </row>
    <row r="154" spans="1:10" x14ac:dyDescent="0.25">
      <c r="A154" s="14">
        <v>43553</v>
      </c>
      <c r="B154" s="9" t="s">
        <v>18</v>
      </c>
      <c r="C154" s="9">
        <v>100</v>
      </c>
      <c r="D154" s="9" t="s">
        <v>11</v>
      </c>
      <c r="E154" s="10">
        <v>31540</v>
      </c>
      <c r="F154" s="10">
        <v>31590</v>
      </c>
      <c r="G154" s="11">
        <v>0</v>
      </c>
      <c r="H154" s="17">
        <f t="shared" ref="H154:H155" si="188">IF(D154="LONG",(F154-E154)*C154,(E154-F154)*C154)</f>
        <v>5000</v>
      </c>
      <c r="I154" s="17">
        <v>0</v>
      </c>
      <c r="J154" s="17">
        <f t="shared" ref="J154:J155" si="189">(H154+I154)</f>
        <v>5000</v>
      </c>
    </row>
    <row r="155" spans="1:10" x14ac:dyDescent="0.25">
      <c r="A155" s="14">
        <v>43553</v>
      </c>
      <c r="B155" s="9" t="s">
        <v>17</v>
      </c>
      <c r="C155" s="9">
        <v>5000</v>
      </c>
      <c r="D155" s="9" t="s">
        <v>11</v>
      </c>
      <c r="E155" s="10">
        <v>138.9</v>
      </c>
      <c r="F155" s="10">
        <v>139.4</v>
      </c>
      <c r="G155" s="11">
        <v>0</v>
      </c>
      <c r="H155" s="17">
        <f t="shared" si="188"/>
        <v>2500</v>
      </c>
      <c r="I155" s="17">
        <v>0</v>
      </c>
      <c r="J155" s="17">
        <f t="shared" si="189"/>
        <v>2500</v>
      </c>
    </row>
    <row r="156" spans="1:10" x14ac:dyDescent="0.25">
      <c r="A156" s="14">
        <v>43553</v>
      </c>
      <c r="B156" s="9" t="s">
        <v>21</v>
      </c>
      <c r="C156" s="9">
        <v>100</v>
      </c>
      <c r="D156" s="15" t="s">
        <v>15</v>
      </c>
      <c r="E156" s="16">
        <v>4150</v>
      </c>
      <c r="F156" s="16">
        <v>4130</v>
      </c>
      <c r="G156" s="11">
        <v>0</v>
      </c>
      <c r="H156" s="17">
        <f t="shared" ref="H156" si="190">IF(D156="LONG",(F156-E156)*C156,(E156-F156)*C156)</f>
        <v>2000</v>
      </c>
      <c r="I156" s="17">
        <v>0</v>
      </c>
      <c r="J156" s="17">
        <f t="shared" ref="J156" si="191">(H156+I156)</f>
        <v>2000</v>
      </c>
    </row>
    <row r="157" spans="1:10" x14ac:dyDescent="0.25">
      <c r="A157" s="14">
        <v>43552</v>
      </c>
      <c r="B157" s="9" t="s">
        <v>10</v>
      </c>
      <c r="C157" s="9">
        <v>100</v>
      </c>
      <c r="D157" s="9" t="s">
        <v>11</v>
      </c>
      <c r="E157" s="10">
        <v>4100</v>
      </c>
      <c r="F157" s="10">
        <v>4080</v>
      </c>
      <c r="G157" s="11">
        <v>0</v>
      </c>
      <c r="H157" s="17">
        <f t="shared" ref="H157" si="192">IF(D157="LONG",(F157-E157)*C157,(E157-F157)*C157)</f>
        <v>-2000</v>
      </c>
      <c r="I157" s="17">
        <v>0</v>
      </c>
      <c r="J157" s="17">
        <f t="shared" ref="J157" si="193">(H157+I157)</f>
        <v>-2000</v>
      </c>
    </row>
    <row r="158" spans="1:10" x14ac:dyDescent="0.25">
      <c r="A158" s="14">
        <v>43552</v>
      </c>
      <c r="B158" s="9" t="s">
        <v>25</v>
      </c>
      <c r="C158" s="9">
        <v>5000</v>
      </c>
      <c r="D158" s="9" t="s">
        <v>11</v>
      </c>
      <c r="E158" s="10">
        <v>203.25</v>
      </c>
      <c r="F158" s="10">
        <v>203.75</v>
      </c>
      <c r="G158" s="11">
        <v>0</v>
      </c>
      <c r="H158" s="17">
        <f t="shared" ref="H158:H159" si="194">IF(D158="LONG",(F158-E158)*C158,(E158-F158)*C158)</f>
        <v>2500</v>
      </c>
      <c r="I158" s="17">
        <v>0</v>
      </c>
      <c r="J158" s="17">
        <f t="shared" ref="J158:J159" si="195">(H158+I158)</f>
        <v>2500</v>
      </c>
    </row>
    <row r="159" spans="1:10" x14ac:dyDescent="0.25">
      <c r="A159" s="14">
        <v>43552</v>
      </c>
      <c r="B159" s="9" t="s">
        <v>18</v>
      </c>
      <c r="C159" s="9">
        <v>100</v>
      </c>
      <c r="D159" s="9" t="s">
        <v>11</v>
      </c>
      <c r="E159" s="10">
        <v>31990</v>
      </c>
      <c r="F159" s="10">
        <v>31940</v>
      </c>
      <c r="G159" s="11">
        <v>0</v>
      </c>
      <c r="H159" s="17">
        <f t="shared" si="194"/>
        <v>-5000</v>
      </c>
      <c r="I159" s="17">
        <v>0</v>
      </c>
      <c r="J159" s="17">
        <f t="shared" si="195"/>
        <v>-5000</v>
      </c>
    </row>
    <row r="160" spans="1:10" x14ac:dyDescent="0.25">
      <c r="A160" s="14">
        <v>43551</v>
      </c>
      <c r="B160" s="9" t="s">
        <v>18</v>
      </c>
      <c r="C160" s="9">
        <v>100</v>
      </c>
      <c r="D160" s="9" t="s">
        <v>11</v>
      </c>
      <c r="E160" s="10">
        <v>32100</v>
      </c>
      <c r="F160" s="10">
        <v>32150</v>
      </c>
      <c r="G160" s="11">
        <v>0</v>
      </c>
      <c r="H160" s="17">
        <f t="shared" ref="H160:H161" si="196">IF(D160="LONG",(F160-E160)*C160,(E160-F160)*C160)</f>
        <v>5000</v>
      </c>
      <c r="I160" s="17">
        <v>0</v>
      </c>
      <c r="J160" s="17">
        <f t="shared" ref="J160:J161" si="197">(H160+I160)</f>
        <v>5000</v>
      </c>
    </row>
    <row r="161" spans="1:10" x14ac:dyDescent="0.25">
      <c r="A161" s="14">
        <v>43551</v>
      </c>
      <c r="B161" s="9" t="s">
        <v>21</v>
      </c>
      <c r="C161" s="9">
        <v>100</v>
      </c>
      <c r="D161" s="9" t="s">
        <v>11</v>
      </c>
      <c r="E161" s="10">
        <v>4135</v>
      </c>
      <c r="F161" s="10">
        <v>4155</v>
      </c>
      <c r="G161" s="11">
        <v>0</v>
      </c>
      <c r="H161" s="17">
        <f t="shared" si="196"/>
        <v>2000</v>
      </c>
      <c r="I161" s="17">
        <v>0</v>
      </c>
      <c r="J161" s="17">
        <f t="shared" si="197"/>
        <v>2000</v>
      </c>
    </row>
    <row r="162" spans="1:10" x14ac:dyDescent="0.25">
      <c r="A162" s="14">
        <v>43550</v>
      </c>
      <c r="B162" s="9" t="s">
        <v>18</v>
      </c>
      <c r="C162" s="9">
        <v>100</v>
      </c>
      <c r="D162" s="9" t="s">
        <v>11</v>
      </c>
      <c r="E162" s="10">
        <v>32140</v>
      </c>
      <c r="F162" s="10">
        <v>32090</v>
      </c>
      <c r="G162" s="11">
        <v>0</v>
      </c>
      <c r="H162" s="17">
        <f t="shared" ref="H162:H163" si="198">IF(D162="LONG",(F162-E162)*C162,(E162-F162)*C162)</f>
        <v>-5000</v>
      </c>
      <c r="I162" s="17">
        <v>0</v>
      </c>
      <c r="J162" s="17">
        <f t="shared" ref="J162:J163" si="199">(H162+I162)</f>
        <v>-5000</v>
      </c>
    </row>
    <row r="163" spans="1:10" x14ac:dyDescent="0.25">
      <c r="A163" s="14">
        <v>43550</v>
      </c>
      <c r="B163" s="9" t="s">
        <v>12</v>
      </c>
      <c r="C163" s="9">
        <v>5000</v>
      </c>
      <c r="D163" s="9" t="s">
        <v>11</v>
      </c>
      <c r="E163" s="10">
        <v>198.4</v>
      </c>
      <c r="F163" s="10">
        <v>198.9</v>
      </c>
      <c r="G163" s="11">
        <v>199</v>
      </c>
      <c r="H163" s="17">
        <f t="shared" si="198"/>
        <v>2500</v>
      </c>
      <c r="I163" s="17">
        <f t="shared" ref="I163" si="200">(G163-F163)*C163</f>
        <v>499.99999999997158</v>
      </c>
      <c r="J163" s="17">
        <f t="shared" si="199"/>
        <v>2999.9999999999718</v>
      </c>
    </row>
    <row r="164" spans="1:10" x14ac:dyDescent="0.25">
      <c r="A164" s="14">
        <v>43550</v>
      </c>
      <c r="B164" s="9" t="s">
        <v>21</v>
      </c>
      <c r="C164" s="9">
        <v>100</v>
      </c>
      <c r="D164" s="15" t="s">
        <v>15</v>
      </c>
      <c r="E164" s="16">
        <v>4100</v>
      </c>
      <c r="F164" s="16">
        <v>4120</v>
      </c>
      <c r="G164" s="11">
        <v>0</v>
      </c>
      <c r="H164" s="12">
        <f t="shared" ref="H164" si="201">(E164-F164)*C164</f>
        <v>-2000</v>
      </c>
      <c r="I164" s="18">
        <v>0</v>
      </c>
      <c r="J164" s="12">
        <f t="shared" ref="J164" si="202">+I164+H164</f>
        <v>-2000</v>
      </c>
    </row>
    <row r="165" spans="1:10" x14ac:dyDescent="0.25">
      <c r="A165" s="14">
        <v>43549</v>
      </c>
      <c r="B165" s="9" t="s">
        <v>18</v>
      </c>
      <c r="C165" s="9">
        <v>100</v>
      </c>
      <c r="D165" s="9" t="s">
        <v>11</v>
      </c>
      <c r="E165" s="10">
        <v>32150</v>
      </c>
      <c r="F165" s="10">
        <v>32200</v>
      </c>
      <c r="G165" s="11">
        <v>0</v>
      </c>
      <c r="H165" s="17">
        <f t="shared" ref="H165:H169" si="203">IF(D165="LONG",(F165-E165)*C165,(E165-F165)*C165)</f>
        <v>5000</v>
      </c>
      <c r="I165" s="17">
        <v>0</v>
      </c>
      <c r="J165" s="17">
        <f t="shared" ref="J165:J169" si="204">(H165+I165)</f>
        <v>5000</v>
      </c>
    </row>
    <row r="166" spans="1:10" x14ac:dyDescent="0.25">
      <c r="A166" s="14">
        <v>43549</v>
      </c>
      <c r="B166" s="9" t="s">
        <v>19</v>
      </c>
      <c r="C166" s="9">
        <v>5000</v>
      </c>
      <c r="D166" s="9" t="s">
        <v>11</v>
      </c>
      <c r="E166" s="10">
        <v>139.25</v>
      </c>
      <c r="F166" s="10">
        <v>138.75</v>
      </c>
      <c r="G166" s="11">
        <v>0</v>
      </c>
      <c r="H166" s="17">
        <f t="shared" si="203"/>
        <v>-2500</v>
      </c>
      <c r="I166" s="17">
        <v>0</v>
      </c>
      <c r="J166" s="17">
        <f t="shared" si="204"/>
        <v>-2500</v>
      </c>
    </row>
    <row r="167" spans="1:10" x14ac:dyDescent="0.25">
      <c r="A167" s="14">
        <v>43549</v>
      </c>
      <c r="B167" s="9" t="s">
        <v>21</v>
      </c>
      <c r="C167" s="9">
        <v>100</v>
      </c>
      <c r="D167" s="9" t="s">
        <v>11</v>
      </c>
      <c r="E167" s="10">
        <v>4060</v>
      </c>
      <c r="F167" s="10">
        <v>4080</v>
      </c>
      <c r="G167" s="11">
        <v>0</v>
      </c>
      <c r="H167" s="17">
        <f t="shared" si="203"/>
        <v>2000</v>
      </c>
      <c r="I167" s="17">
        <v>0</v>
      </c>
      <c r="J167" s="17">
        <f t="shared" si="204"/>
        <v>2000</v>
      </c>
    </row>
    <row r="168" spans="1:10" x14ac:dyDescent="0.25">
      <c r="A168" s="14">
        <v>43546</v>
      </c>
      <c r="B168" s="9" t="s">
        <v>25</v>
      </c>
      <c r="C168" s="9">
        <v>5000</v>
      </c>
      <c r="D168" s="9" t="s">
        <v>11</v>
      </c>
      <c r="E168" s="10">
        <v>196.25</v>
      </c>
      <c r="F168" s="10">
        <v>196.75</v>
      </c>
      <c r="G168" s="11">
        <v>197.75</v>
      </c>
      <c r="H168" s="17">
        <f t="shared" si="203"/>
        <v>2500</v>
      </c>
      <c r="I168" s="17">
        <f t="shared" ref="I168" si="205">(G168-F168)*C168</f>
        <v>5000</v>
      </c>
      <c r="J168" s="17">
        <f t="shared" si="204"/>
        <v>7500</v>
      </c>
    </row>
    <row r="169" spans="1:10" x14ac:dyDescent="0.25">
      <c r="A169" s="14">
        <v>43546</v>
      </c>
      <c r="B169" s="9" t="s">
        <v>10</v>
      </c>
      <c r="C169" s="9">
        <v>100</v>
      </c>
      <c r="D169" s="9" t="s">
        <v>11</v>
      </c>
      <c r="E169" s="10">
        <v>4110</v>
      </c>
      <c r="F169" s="10">
        <v>4130</v>
      </c>
      <c r="G169" s="11">
        <v>0</v>
      </c>
      <c r="H169" s="17">
        <f t="shared" si="203"/>
        <v>2000</v>
      </c>
      <c r="I169" s="17">
        <v>0</v>
      </c>
      <c r="J169" s="17">
        <f t="shared" si="204"/>
        <v>2000</v>
      </c>
    </row>
    <row r="170" spans="1:10" x14ac:dyDescent="0.25">
      <c r="A170" s="14">
        <v>43546</v>
      </c>
      <c r="B170" s="9" t="s">
        <v>18</v>
      </c>
      <c r="C170" s="9">
        <v>100</v>
      </c>
      <c r="D170" s="15" t="s">
        <v>15</v>
      </c>
      <c r="E170" s="16">
        <v>31760</v>
      </c>
      <c r="F170" s="16">
        <v>31810</v>
      </c>
      <c r="G170" s="11">
        <v>0</v>
      </c>
      <c r="H170" s="12">
        <f t="shared" ref="H170" si="206">(E170-F170)*C170</f>
        <v>-5000</v>
      </c>
      <c r="I170" s="18">
        <v>0</v>
      </c>
      <c r="J170" s="12">
        <f t="shared" ref="J170" si="207">+I170+H170</f>
        <v>-5000</v>
      </c>
    </row>
    <row r="171" spans="1:10" x14ac:dyDescent="0.25">
      <c r="A171" s="14">
        <v>43544</v>
      </c>
      <c r="B171" s="9" t="s">
        <v>18</v>
      </c>
      <c r="C171" s="9">
        <v>100</v>
      </c>
      <c r="D171" s="9" t="s">
        <v>11</v>
      </c>
      <c r="E171" s="10">
        <v>31900</v>
      </c>
      <c r="F171" s="10">
        <v>31950</v>
      </c>
      <c r="G171" s="11">
        <v>0</v>
      </c>
      <c r="H171" s="17">
        <f t="shared" ref="H171:H173" si="208">IF(D171="LONG",(F171-E171)*C171,(E171-F171)*C171)</f>
        <v>5000</v>
      </c>
      <c r="I171" s="17">
        <v>0</v>
      </c>
      <c r="J171" s="17">
        <f t="shared" ref="J171:J173" si="209">(H171+I171)</f>
        <v>5000</v>
      </c>
    </row>
    <row r="172" spans="1:10" x14ac:dyDescent="0.25">
      <c r="A172" s="14">
        <v>43544</v>
      </c>
      <c r="B172" s="9" t="s">
        <v>21</v>
      </c>
      <c r="C172" s="9">
        <v>100</v>
      </c>
      <c r="D172" s="9" t="s">
        <v>11</v>
      </c>
      <c r="E172" s="10">
        <v>4100</v>
      </c>
      <c r="F172" s="10">
        <v>4120</v>
      </c>
      <c r="G172" s="11">
        <v>0</v>
      </c>
      <c r="H172" s="17">
        <f t="shared" si="208"/>
        <v>2000</v>
      </c>
      <c r="I172" s="17">
        <v>0</v>
      </c>
      <c r="J172" s="17">
        <f t="shared" si="209"/>
        <v>2000</v>
      </c>
    </row>
    <row r="173" spans="1:10" x14ac:dyDescent="0.25">
      <c r="A173" s="14">
        <v>43544</v>
      </c>
      <c r="B173" s="9" t="s">
        <v>19</v>
      </c>
      <c r="C173" s="9">
        <v>5000</v>
      </c>
      <c r="D173" s="9" t="s">
        <v>11</v>
      </c>
      <c r="E173" s="10">
        <v>140.30000000000001</v>
      </c>
      <c r="F173" s="10">
        <v>140.80000000000001</v>
      </c>
      <c r="G173" s="11">
        <v>0</v>
      </c>
      <c r="H173" s="17">
        <f t="shared" si="208"/>
        <v>2500</v>
      </c>
      <c r="I173" s="17">
        <v>0</v>
      </c>
      <c r="J173" s="17">
        <f t="shared" si="209"/>
        <v>2500</v>
      </c>
    </row>
    <row r="174" spans="1:10" x14ac:dyDescent="0.25">
      <c r="A174" s="14">
        <v>43543</v>
      </c>
      <c r="B174" s="9" t="s">
        <v>18</v>
      </c>
      <c r="C174" s="9">
        <v>100</v>
      </c>
      <c r="D174" s="15" t="s">
        <v>15</v>
      </c>
      <c r="E174" s="16">
        <v>31735</v>
      </c>
      <c r="F174" s="16">
        <v>31785</v>
      </c>
      <c r="G174" s="11">
        <v>0</v>
      </c>
      <c r="H174" s="12">
        <f t="shared" ref="H174:H176" si="210">(E174-F174)*C174</f>
        <v>-5000</v>
      </c>
      <c r="I174" s="18">
        <v>0</v>
      </c>
      <c r="J174" s="12">
        <f t="shared" ref="J174:J176" si="211">+I174+H174</f>
        <v>-5000</v>
      </c>
    </row>
    <row r="175" spans="1:10" x14ac:dyDescent="0.25">
      <c r="A175" s="14">
        <v>43543</v>
      </c>
      <c r="B175" s="9" t="s">
        <v>12</v>
      </c>
      <c r="C175" s="9">
        <v>5000</v>
      </c>
      <c r="D175" s="15" t="s">
        <v>15</v>
      </c>
      <c r="E175" s="16">
        <v>193.25</v>
      </c>
      <c r="F175" s="16">
        <v>193.75</v>
      </c>
      <c r="G175" s="11">
        <v>0</v>
      </c>
      <c r="H175" s="12">
        <f t="shared" si="210"/>
        <v>-2500</v>
      </c>
      <c r="I175" s="18">
        <v>0</v>
      </c>
      <c r="J175" s="12">
        <f t="shared" si="211"/>
        <v>-2500</v>
      </c>
    </row>
    <row r="176" spans="1:10" x14ac:dyDescent="0.25">
      <c r="A176" s="14">
        <v>43542</v>
      </c>
      <c r="B176" s="9" t="s">
        <v>18</v>
      </c>
      <c r="C176" s="9">
        <v>100</v>
      </c>
      <c r="D176" s="15" t="s">
        <v>15</v>
      </c>
      <c r="E176" s="16">
        <v>31650</v>
      </c>
      <c r="F176" s="16">
        <v>31600</v>
      </c>
      <c r="G176" s="11">
        <v>0</v>
      </c>
      <c r="H176" s="12">
        <f t="shared" si="210"/>
        <v>5000</v>
      </c>
      <c r="I176" s="18">
        <v>0</v>
      </c>
      <c r="J176" s="12">
        <f t="shared" si="211"/>
        <v>5000</v>
      </c>
    </row>
    <row r="177" spans="1:10" x14ac:dyDescent="0.25">
      <c r="A177" s="14">
        <v>43542</v>
      </c>
      <c r="B177" s="9" t="s">
        <v>21</v>
      </c>
      <c r="C177" s="9">
        <v>100</v>
      </c>
      <c r="D177" s="9" t="s">
        <v>11</v>
      </c>
      <c r="E177" s="10">
        <v>4015</v>
      </c>
      <c r="F177" s="10">
        <v>3995</v>
      </c>
      <c r="G177" s="11">
        <v>0</v>
      </c>
      <c r="H177" s="17">
        <f t="shared" ref="H177:H180" si="212">IF(D177="LONG",(F177-E177)*C177,(E177-F177)*C177)</f>
        <v>-2000</v>
      </c>
      <c r="I177" s="17">
        <v>0</v>
      </c>
      <c r="J177" s="17">
        <f t="shared" ref="J177:J180" si="213">(H177+I177)</f>
        <v>-2000</v>
      </c>
    </row>
    <row r="178" spans="1:10" x14ac:dyDescent="0.25">
      <c r="A178" s="14">
        <v>43539</v>
      </c>
      <c r="B178" s="9" t="s">
        <v>22</v>
      </c>
      <c r="C178" s="9">
        <v>30</v>
      </c>
      <c r="D178" s="9" t="s">
        <v>11</v>
      </c>
      <c r="E178" s="10">
        <v>38200</v>
      </c>
      <c r="F178" s="10">
        <v>38300</v>
      </c>
      <c r="G178" s="11">
        <v>0</v>
      </c>
      <c r="H178" s="17">
        <f t="shared" si="212"/>
        <v>3000</v>
      </c>
      <c r="I178" s="17">
        <v>0</v>
      </c>
      <c r="J178" s="17">
        <f t="shared" si="213"/>
        <v>3000</v>
      </c>
    </row>
    <row r="179" spans="1:10" x14ac:dyDescent="0.25">
      <c r="A179" s="14">
        <v>43539</v>
      </c>
      <c r="B179" s="9" t="s">
        <v>12</v>
      </c>
      <c r="C179" s="9">
        <v>5000</v>
      </c>
      <c r="D179" s="9" t="s">
        <v>11</v>
      </c>
      <c r="E179" s="10">
        <v>196.5</v>
      </c>
      <c r="F179" s="10">
        <v>197</v>
      </c>
      <c r="G179" s="11">
        <v>0</v>
      </c>
      <c r="H179" s="17">
        <f t="shared" si="212"/>
        <v>2500</v>
      </c>
      <c r="I179" s="17">
        <v>0</v>
      </c>
      <c r="J179" s="17">
        <f t="shared" si="213"/>
        <v>2500</v>
      </c>
    </row>
    <row r="180" spans="1:10" x14ac:dyDescent="0.25">
      <c r="A180" s="14">
        <v>43539</v>
      </c>
      <c r="B180" s="9" t="s">
        <v>21</v>
      </c>
      <c r="C180" s="9">
        <v>100</v>
      </c>
      <c r="D180" s="9" t="s">
        <v>11</v>
      </c>
      <c r="E180" s="10">
        <v>4065</v>
      </c>
      <c r="F180" s="10">
        <v>4090</v>
      </c>
      <c r="G180" s="11">
        <v>0</v>
      </c>
      <c r="H180" s="17">
        <f t="shared" si="212"/>
        <v>2500</v>
      </c>
      <c r="I180" s="17">
        <v>0</v>
      </c>
      <c r="J180" s="17">
        <f t="shared" si="213"/>
        <v>2500</v>
      </c>
    </row>
    <row r="181" spans="1:10" x14ac:dyDescent="0.25">
      <c r="A181" s="14">
        <v>43538</v>
      </c>
      <c r="B181" s="9" t="s">
        <v>18</v>
      </c>
      <c r="C181" s="9">
        <v>100</v>
      </c>
      <c r="D181" s="15" t="s">
        <v>15</v>
      </c>
      <c r="E181" s="16">
        <v>32125</v>
      </c>
      <c r="F181" s="16">
        <v>32075</v>
      </c>
      <c r="G181" s="11">
        <v>0</v>
      </c>
      <c r="H181" s="12">
        <f t="shared" ref="H181" si="214">(E181-F181)*C181</f>
        <v>5000</v>
      </c>
      <c r="I181" s="18">
        <v>0</v>
      </c>
      <c r="J181" s="12">
        <f t="shared" ref="J181" si="215">+I181+H181</f>
        <v>5000</v>
      </c>
    </row>
    <row r="182" spans="1:10" x14ac:dyDescent="0.25">
      <c r="A182" s="14">
        <v>43538</v>
      </c>
      <c r="B182" s="9" t="s">
        <v>17</v>
      </c>
      <c r="C182" s="9">
        <v>5000</v>
      </c>
      <c r="D182" s="9" t="s">
        <v>11</v>
      </c>
      <c r="E182" s="10">
        <v>146.5</v>
      </c>
      <c r="F182" s="10">
        <v>147</v>
      </c>
      <c r="G182" s="11">
        <v>0</v>
      </c>
      <c r="H182" s="17">
        <f t="shared" ref="H182" si="216">IF(D182="LONG",(F182-E182)*C182,(E182-F182)*C182)</f>
        <v>2500</v>
      </c>
      <c r="I182" s="17">
        <v>0</v>
      </c>
      <c r="J182" s="17">
        <f t="shared" ref="J182" si="217">(H182+I182)</f>
        <v>2500</v>
      </c>
    </row>
    <row r="183" spans="1:10" x14ac:dyDescent="0.25">
      <c r="A183" s="14">
        <v>43538</v>
      </c>
      <c r="B183" s="9" t="s">
        <v>21</v>
      </c>
      <c r="C183" s="9">
        <v>100</v>
      </c>
      <c r="D183" s="15" t="s">
        <v>15</v>
      </c>
      <c r="E183" s="16">
        <v>4068</v>
      </c>
      <c r="F183" s="16">
        <v>4043</v>
      </c>
      <c r="G183" s="11">
        <v>0</v>
      </c>
      <c r="H183" s="12">
        <f t="shared" ref="H183" si="218">(E183-F183)*C183</f>
        <v>2500</v>
      </c>
      <c r="I183" s="18">
        <v>0</v>
      </c>
      <c r="J183" s="12">
        <f t="shared" ref="J183" si="219">+I183+H183</f>
        <v>2500</v>
      </c>
    </row>
    <row r="184" spans="1:10" x14ac:dyDescent="0.25">
      <c r="A184" s="14">
        <v>43537</v>
      </c>
      <c r="B184" s="9" t="s">
        <v>18</v>
      </c>
      <c r="C184" s="9">
        <v>100</v>
      </c>
      <c r="D184" s="9" t="s">
        <v>11</v>
      </c>
      <c r="E184" s="10">
        <v>31150</v>
      </c>
      <c r="F184" s="10">
        <v>31200</v>
      </c>
      <c r="G184" s="11">
        <v>0</v>
      </c>
      <c r="H184" s="17">
        <f t="shared" ref="H184:H185" si="220">IF(D184="LONG",(F184-E184)*C184,(E184-F184)*C184)</f>
        <v>5000</v>
      </c>
      <c r="I184" s="17">
        <v>0</v>
      </c>
      <c r="J184" s="17">
        <f t="shared" ref="J184:J185" si="221">(H184+I184)</f>
        <v>5000</v>
      </c>
    </row>
    <row r="185" spans="1:10" x14ac:dyDescent="0.25">
      <c r="A185" s="14">
        <v>43537</v>
      </c>
      <c r="B185" s="9" t="s">
        <v>10</v>
      </c>
      <c r="C185" s="9">
        <v>100</v>
      </c>
      <c r="D185" s="9" t="s">
        <v>11</v>
      </c>
      <c r="E185" s="10">
        <v>3985</v>
      </c>
      <c r="F185" s="10">
        <v>4010</v>
      </c>
      <c r="G185" s="11">
        <v>4040</v>
      </c>
      <c r="H185" s="17">
        <f t="shared" si="220"/>
        <v>2500</v>
      </c>
      <c r="I185" s="17">
        <f t="shared" ref="I185" si="222">(G185-F185)*C185</f>
        <v>3000</v>
      </c>
      <c r="J185" s="17">
        <f t="shared" si="221"/>
        <v>5500</v>
      </c>
    </row>
    <row r="186" spans="1:10" x14ac:dyDescent="0.25">
      <c r="A186" s="14">
        <v>43537</v>
      </c>
      <c r="B186" s="9" t="s">
        <v>12</v>
      </c>
      <c r="C186" s="9">
        <v>5000</v>
      </c>
      <c r="D186" s="15" t="s">
        <v>15</v>
      </c>
      <c r="E186" s="16">
        <v>199</v>
      </c>
      <c r="F186" s="16">
        <v>198.5</v>
      </c>
      <c r="G186" s="11">
        <v>0</v>
      </c>
      <c r="H186" s="12">
        <f t="shared" ref="H186:H188" si="223">(E186-F186)*C186</f>
        <v>2500</v>
      </c>
      <c r="I186" s="18">
        <v>0</v>
      </c>
      <c r="J186" s="12">
        <f t="shared" ref="J186:J188" si="224">+I186+H186</f>
        <v>2500</v>
      </c>
    </row>
    <row r="187" spans="1:10" x14ac:dyDescent="0.25">
      <c r="A187" s="14">
        <v>43536</v>
      </c>
      <c r="B187" s="9" t="s">
        <v>12</v>
      </c>
      <c r="C187" s="9">
        <v>5000</v>
      </c>
      <c r="D187" s="15" t="s">
        <v>15</v>
      </c>
      <c r="E187" s="16">
        <v>194.25</v>
      </c>
      <c r="F187" s="16">
        <v>193.75</v>
      </c>
      <c r="G187" s="11">
        <v>0</v>
      </c>
      <c r="H187" s="12">
        <f t="shared" si="223"/>
        <v>2500</v>
      </c>
      <c r="I187" s="18">
        <v>0</v>
      </c>
      <c r="J187" s="12">
        <f t="shared" si="224"/>
        <v>2500</v>
      </c>
    </row>
    <row r="188" spans="1:10" x14ac:dyDescent="0.25">
      <c r="A188" s="14">
        <v>43536</v>
      </c>
      <c r="B188" s="9" t="s">
        <v>21</v>
      </c>
      <c r="C188" s="9">
        <v>100</v>
      </c>
      <c r="D188" s="15" t="s">
        <v>15</v>
      </c>
      <c r="E188" s="16">
        <v>3970</v>
      </c>
      <c r="F188" s="16">
        <v>3995</v>
      </c>
      <c r="G188" s="11">
        <v>0</v>
      </c>
      <c r="H188" s="12">
        <f t="shared" si="223"/>
        <v>-2500</v>
      </c>
      <c r="I188" s="18">
        <v>0</v>
      </c>
      <c r="J188" s="25">
        <f t="shared" si="224"/>
        <v>-2500</v>
      </c>
    </row>
    <row r="189" spans="1:10" x14ac:dyDescent="0.25">
      <c r="A189" s="14">
        <v>43536</v>
      </c>
      <c r="B189" s="9" t="s">
        <v>18</v>
      </c>
      <c r="C189" s="9">
        <v>100</v>
      </c>
      <c r="D189" s="9" t="s">
        <v>11</v>
      </c>
      <c r="E189" s="10">
        <v>31965</v>
      </c>
      <c r="F189" s="10">
        <v>32015</v>
      </c>
      <c r="G189" s="11">
        <v>0</v>
      </c>
      <c r="H189" s="17">
        <f t="shared" ref="H189:H192" si="225">IF(D189="LONG",(F189-E189)*C189,(E189-F189)*C189)</f>
        <v>5000</v>
      </c>
      <c r="I189" s="17">
        <v>0</v>
      </c>
      <c r="J189" s="17">
        <f t="shared" ref="J189:J192" si="226">(H189+I189)</f>
        <v>5000</v>
      </c>
    </row>
    <row r="190" spans="1:10" x14ac:dyDescent="0.25">
      <c r="A190" s="14">
        <v>43535</v>
      </c>
      <c r="B190" s="9" t="s">
        <v>22</v>
      </c>
      <c r="C190" s="9">
        <v>30</v>
      </c>
      <c r="D190" s="9" t="s">
        <v>11</v>
      </c>
      <c r="E190" s="10">
        <v>38625</v>
      </c>
      <c r="F190" s="10">
        <v>38525</v>
      </c>
      <c r="G190" s="11">
        <v>0</v>
      </c>
      <c r="H190" s="17">
        <f t="shared" si="225"/>
        <v>-3000</v>
      </c>
      <c r="I190" s="17">
        <v>0</v>
      </c>
      <c r="J190" s="26">
        <f t="shared" si="226"/>
        <v>-3000</v>
      </c>
    </row>
    <row r="191" spans="1:10" x14ac:dyDescent="0.25">
      <c r="A191" s="14">
        <v>43535</v>
      </c>
      <c r="B191" s="9" t="s">
        <v>10</v>
      </c>
      <c r="C191" s="9">
        <v>100</v>
      </c>
      <c r="D191" s="9" t="s">
        <v>11</v>
      </c>
      <c r="E191" s="10">
        <v>3950</v>
      </c>
      <c r="F191" s="10">
        <v>3975</v>
      </c>
      <c r="G191" s="11">
        <v>0</v>
      </c>
      <c r="H191" s="17">
        <f t="shared" si="225"/>
        <v>2500</v>
      </c>
      <c r="I191" s="17">
        <v>0</v>
      </c>
      <c r="J191" s="17">
        <f t="shared" si="226"/>
        <v>2500</v>
      </c>
    </row>
    <row r="192" spans="1:10" x14ac:dyDescent="0.25">
      <c r="A192" s="14">
        <v>43535</v>
      </c>
      <c r="B192" s="9" t="s">
        <v>25</v>
      </c>
      <c r="C192" s="9">
        <v>5000</v>
      </c>
      <c r="D192" s="9" t="s">
        <v>11</v>
      </c>
      <c r="E192" s="10">
        <v>192.6</v>
      </c>
      <c r="F192" s="10">
        <v>193.1</v>
      </c>
      <c r="G192" s="11">
        <v>194.1</v>
      </c>
      <c r="H192" s="17">
        <f t="shared" si="225"/>
        <v>2500</v>
      </c>
      <c r="I192" s="17">
        <f t="shared" ref="I192" si="227">(G192-F192)*C192</f>
        <v>5000</v>
      </c>
      <c r="J192" s="17">
        <f t="shared" si="226"/>
        <v>7500</v>
      </c>
    </row>
    <row r="193" spans="1:10" x14ac:dyDescent="0.25">
      <c r="A193" s="14">
        <v>43532</v>
      </c>
      <c r="B193" s="9" t="s">
        <v>19</v>
      </c>
      <c r="C193" s="9">
        <v>5000</v>
      </c>
      <c r="D193" s="9" t="s">
        <v>11</v>
      </c>
      <c r="E193" s="10">
        <v>146.9</v>
      </c>
      <c r="F193" s="10">
        <v>147.4</v>
      </c>
      <c r="G193" s="11">
        <v>0</v>
      </c>
      <c r="H193" s="17">
        <f t="shared" ref="H193" si="228">IF(D193="LONG",(F193-E193)*C193,(E193-F193)*C193)</f>
        <v>2500</v>
      </c>
      <c r="I193" s="17">
        <v>0</v>
      </c>
      <c r="J193" s="17">
        <f t="shared" ref="J193" si="229">(H193+I193)</f>
        <v>2500</v>
      </c>
    </row>
    <row r="194" spans="1:10" x14ac:dyDescent="0.25">
      <c r="A194" s="14">
        <v>43532</v>
      </c>
      <c r="B194" s="9" t="s">
        <v>12</v>
      </c>
      <c r="C194" s="9">
        <v>5000</v>
      </c>
      <c r="D194" s="15" t="s">
        <v>15</v>
      </c>
      <c r="E194" s="16">
        <v>195.75</v>
      </c>
      <c r="F194" s="16">
        <v>195.5</v>
      </c>
      <c r="G194" s="11">
        <v>0</v>
      </c>
      <c r="H194" s="12">
        <f t="shared" ref="H194:H195" si="230">(E194-F194)*C194</f>
        <v>1250</v>
      </c>
      <c r="I194" s="18">
        <v>0</v>
      </c>
      <c r="J194" s="12">
        <f t="shared" ref="J194:J195" si="231">+I194+H194</f>
        <v>1250</v>
      </c>
    </row>
    <row r="195" spans="1:10" x14ac:dyDescent="0.25">
      <c r="A195" s="14">
        <v>43532</v>
      </c>
      <c r="B195" s="9" t="s">
        <v>21</v>
      </c>
      <c r="C195" s="9">
        <v>100</v>
      </c>
      <c r="D195" s="15" t="s">
        <v>15</v>
      </c>
      <c r="E195" s="16">
        <v>3950</v>
      </c>
      <c r="F195" s="16">
        <v>3930</v>
      </c>
      <c r="G195" s="11">
        <v>0</v>
      </c>
      <c r="H195" s="12">
        <f t="shared" si="230"/>
        <v>2000</v>
      </c>
      <c r="I195" s="18">
        <v>0</v>
      </c>
      <c r="J195" s="12">
        <f t="shared" si="231"/>
        <v>2000</v>
      </c>
    </row>
    <row r="196" spans="1:10" x14ac:dyDescent="0.25">
      <c r="A196" s="14">
        <v>43531</v>
      </c>
      <c r="B196" s="9" t="s">
        <v>21</v>
      </c>
      <c r="C196" s="9">
        <v>100</v>
      </c>
      <c r="D196" s="9" t="s">
        <v>11</v>
      </c>
      <c r="E196" s="10">
        <v>3945</v>
      </c>
      <c r="F196" s="10">
        <v>3965</v>
      </c>
      <c r="G196" s="11">
        <v>0</v>
      </c>
      <c r="H196" s="17">
        <f t="shared" ref="H196" si="232">IF(D196="LONG",(F196-E196)*C196,(E196-F196)*C196)</f>
        <v>2000</v>
      </c>
      <c r="I196" s="17">
        <v>0</v>
      </c>
      <c r="J196" s="17">
        <f t="shared" ref="J196" si="233">(H196+I196)</f>
        <v>2000</v>
      </c>
    </row>
    <row r="197" spans="1:10" x14ac:dyDescent="0.25">
      <c r="A197" s="14">
        <v>43531</v>
      </c>
      <c r="B197" s="9" t="s">
        <v>12</v>
      </c>
      <c r="C197" s="9">
        <v>5000</v>
      </c>
      <c r="D197" s="15" t="s">
        <v>15</v>
      </c>
      <c r="E197" s="16">
        <v>195.75</v>
      </c>
      <c r="F197" s="16">
        <v>195.5</v>
      </c>
      <c r="G197" s="11">
        <v>0</v>
      </c>
      <c r="H197" s="12">
        <f t="shared" ref="H197" si="234">(E197-F197)*C197</f>
        <v>1250</v>
      </c>
      <c r="I197" s="18">
        <v>0</v>
      </c>
      <c r="J197" s="12">
        <f t="shared" ref="J197" si="235">+I197+H197</f>
        <v>1250</v>
      </c>
    </row>
    <row r="198" spans="1:10" x14ac:dyDescent="0.25">
      <c r="A198" s="14">
        <v>43530</v>
      </c>
      <c r="B198" s="9" t="s">
        <v>19</v>
      </c>
      <c r="C198" s="9">
        <v>5000</v>
      </c>
      <c r="D198" s="9" t="s">
        <v>11</v>
      </c>
      <c r="E198" s="10">
        <v>148</v>
      </c>
      <c r="F198" s="10">
        <v>148.5</v>
      </c>
      <c r="G198" s="11">
        <v>0</v>
      </c>
      <c r="H198" s="17">
        <f t="shared" ref="H198:H199" si="236">IF(D198="LONG",(F198-E198)*C198,(E198-F198)*C198)</f>
        <v>2500</v>
      </c>
      <c r="I198" s="17">
        <v>0</v>
      </c>
      <c r="J198" s="17">
        <f t="shared" ref="J198:J199" si="237">(H198+I198)</f>
        <v>2500</v>
      </c>
    </row>
    <row r="199" spans="1:10" x14ac:dyDescent="0.25">
      <c r="A199" s="14">
        <v>43529</v>
      </c>
      <c r="B199" s="9" t="s">
        <v>18</v>
      </c>
      <c r="C199" s="9">
        <v>100</v>
      </c>
      <c r="D199" s="9" t="s">
        <v>11</v>
      </c>
      <c r="E199" s="10">
        <v>32100</v>
      </c>
      <c r="F199" s="10">
        <v>32150</v>
      </c>
      <c r="G199" s="11">
        <v>0</v>
      </c>
      <c r="H199" s="17">
        <f t="shared" si="236"/>
        <v>5000</v>
      </c>
      <c r="I199" s="17">
        <v>0</v>
      </c>
      <c r="J199" s="17">
        <f t="shared" si="237"/>
        <v>5000</v>
      </c>
    </row>
    <row r="200" spans="1:10" x14ac:dyDescent="0.25">
      <c r="A200" s="14">
        <v>43529</v>
      </c>
      <c r="B200" s="9" t="s">
        <v>12</v>
      </c>
      <c r="C200" s="9">
        <v>5000</v>
      </c>
      <c r="D200" s="15" t="s">
        <v>15</v>
      </c>
      <c r="E200" s="16">
        <v>196.5</v>
      </c>
      <c r="F200" s="16">
        <v>196</v>
      </c>
      <c r="G200" s="11">
        <v>0</v>
      </c>
      <c r="H200" s="12">
        <f t="shared" ref="H200" si="238">(E200-F200)*C200</f>
        <v>2500</v>
      </c>
      <c r="I200" s="18">
        <v>0</v>
      </c>
      <c r="J200" s="12">
        <f t="shared" ref="J200" si="239">+I200+H200</f>
        <v>2500</v>
      </c>
    </row>
    <row r="201" spans="1:10" x14ac:dyDescent="0.25">
      <c r="A201" s="14">
        <v>43529</v>
      </c>
      <c r="B201" s="9" t="s">
        <v>21</v>
      </c>
      <c r="C201" s="9">
        <v>100</v>
      </c>
      <c r="D201" s="9" t="s">
        <v>11</v>
      </c>
      <c r="E201" s="10">
        <v>4000</v>
      </c>
      <c r="F201" s="10">
        <v>4025</v>
      </c>
      <c r="G201" s="11">
        <v>0</v>
      </c>
      <c r="H201" s="17">
        <f t="shared" ref="H201:H202" si="240">IF(D201="LONG",(F201-E201)*C201,(E201-F201)*C201)</f>
        <v>2500</v>
      </c>
      <c r="I201" s="17">
        <v>0</v>
      </c>
      <c r="J201" s="17">
        <f t="shared" ref="J201:J202" si="241">(H201+I201)</f>
        <v>2500</v>
      </c>
    </row>
    <row r="202" spans="1:10" x14ac:dyDescent="0.25">
      <c r="A202" s="14">
        <v>43525</v>
      </c>
      <c r="B202" s="9" t="s">
        <v>21</v>
      </c>
      <c r="C202" s="9">
        <v>100</v>
      </c>
      <c r="D202" s="9" t="s">
        <v>11</v>
      </c>
      <c r="E202" s="10">
        <v>4085</v>
      </c>
      <c r="F202" s="10">
        <v>4110</v>
      </c>
      <c r="G202" s="11">
        <v>0</v>
      </c>
      <c r="H202" s="17">
        <f t="shared" si="240"/>
        <v>2500</v>
      </c>
      <c r="I202" s="17">
        <v>0</v>
      </c>
      <c r="J202" s="17">
        <f t="shared" si="241"/>
        <v>2500</v>
      </c>
    </row>
    <row r="203" spans="1:10" x14ac:dyDescent="0.25">
      <c r="A203" s="19"/>
      <c r="B203" s="20"/>
      <c r="C203" s="20"/>
      <c r="D203" s="20"/>
      <c r="E203" s="21"/>
      <c r="F203" s="21"/>
      <c r="G203" s="22"/>
      <c r="H203" s="23"/>
      <c r="I203" s="23"/>
      <c r="J203" s="24"/>
    </row>
    <row r="204" spans="1:10" x14ac:dyDescent="0.25">
      <c r="A204" s="14">
        <v>43496</v>
      </c>
      <c r="B204" s="9" t="s">
        <v>12</v>
      </c>
      <c r="C204" s="9">
        <v>5000</v>
      </c>
      <c r="D204" s="9" t="s">
        <v>11</v>
      </c>
      <c r="E204" s="10">
        <v>191.65</v>
      </c>
      <c r="F204" s="10">
        <v>192.15</v>
      </c>
      <c r="G204" s="11">
        <v>0</v>
      </c>
      <c r="H204" s="17">
        <f>IF(D204="LONG",(F204-E204)*C204,(E204-F204)*C204)</f>
        <v>2500</v>
      </c>
      <c r="I204" s="17">
        <v>0</v>
      </c>
      <c r="J204" s="17">
        <f>(H204+I204)</f>
        <v>2500</v>
      </c>
    </row>
    <row r="205" spans="1:10" x14ac:dyDescent="0.25">
      <c r="A205" s="14">
        <v>43496</v>
      </c>
      <c r="B205" s="9" t="s">
        <v>23</v>
      </c>
      <c r="C205" s="9">
        <v>30</v>
      </c>
      <c r="D205" s="15" t="s">
        <v>15</v>
      </c>
      <c r="E205" s="16">
        <v>40450</v>
      </c>
      <c r="F205" s="16">
        <v>40550</v>
      </c>
      <c r="G205" s="11">
        <v>0</v>
      </c>
      <c r="H205" s="12">
        <f t="shared" ref="H205" si="242">(E205-F205)*C205</f>
        <v>-3000</v>
      </c>
      <c r="I205" s="18">
        <v>0</v>
      </c>
      <c r="J205" s="12">
        <f t="shared" ref="J205" si="243">+I205+H205</f>
        <v>-3000</v>
      </c>
    </row>
    <row r="206" spans="1:10" x14ac:dyDescent="0.25">
      <c r="A206" s="14">
        <v>43496</v>
      </c>
      <c r="B206" s="9" t="s">
        <v>13</v>
      </c>
      <c r="C206" s="9">
        <v>1000</v>
      </c>
      <c r="D206" s="9" t="s">
        <v>11</v>
      </c>
      <c r="E206" s="10">
        <v>438.5</v>
      </c>
      <c r="F206" s="10">
        <v>437.5</v>
      </c>
      <c r="G206" s="11">
        <v>0</v>
      </c>
      <c r="H206" s="17">
        <f t="shared" ref="H206:H208" si="244">IF(D206="LONG",(F206-E206)*C206,(E206-F206)*C206)</f>
        <v>-1000</v>
      </c>
      <c r="I206" s="17">
        <v>0</v>
      </c>
      <c r="J206" s="17">
        <f t="shared" ref="J206:J208" si="245">(H206+I206)</f>
        <v>-1000</v>
      </c>
    </row>
    <row r="207" spans="1:10" x14ac:dyDescent="0.25">
      <c r="A207" s="14">
        <v>43496</v>
      </c>
      <c r="B207" s="9" t="s">
        <v>21</v>
      </c>
      <c r="C207" s="9">
        <v>100</v>
      </c>
      <c r="D207" s="9" t="s">
        <v>11</v>
      </c>
      <c r="E207" s="10">
        <v>3885</v>
      </c>
      <c r="F207" s="10">
        <v>3860</v>
      </c>
      <c r="G207" s="11">
        <v>0</v>
      </c>
      <c r="H207" s="17">
        <f t="shared" si="244"/>
        <v>-2500</v>
      </c>
      <c r="I207" s="17">
        <v>0</v>
      </c>
      <c r="J207" s="17">
        <f t="shared" si="245"/>
        <v>-2500</v>
      </c>
    </row>
    <row r="208" spans="1:10" x14ac:dyDescent="0.25">
      <c r="A208" s="14">
        <v>43495</v>
      </c>
      <c r="B208" s="9" t="s">
        <v>23</v>
      </c>
      <c r="C208" s="9">
        <v>30</v>
      </c>
      <c r="D208" s="9" t="s">
        <v>11</v>
      </c>
      <c r="E208" s="10">
        <v>40325</v>
      </c>
      <c r="F208" s="10">
        <v>40225</v>
      </c>
      <c r="G208" s="11">
        <v>0</v>
      </c>
      <c r="H208" s="17">
        <f t="shared" si="244"/>
        <v>-3000</v>
      </c>
      <c r="I208" s="17">
        <v>0</v>
      </c>
      <c r="J208" s="17">
        <f t="shared" si="245"/>
        <v>-3000</v>
      </c>
    </row>
    <row r="209" spans="1:10" x14ac:dyDescent="0.25">
      <c r="A209" s="14">
        <v>43495</v>
      </c>
      <c r="B209" s="9" t="s">
        <v>24</v>
      </c>
      <c r="C209" s="9">
        <v>1000</v>
      </c>
      <c r="D209" s="15" t="s">
        <v>15</v>
      </c>
      <c r="E209" s="16">
        <v>432</v>
      </c>
      <c r="F209" s="16">
        <v>435</v>
      </c>
      <c r="G209" s="11">
        <v>0</v>
      </c>
      <c r="H209" s="12">
        <f t="shared" ref="H209:H210" si="246">(E209-F209)*C209</f>
        <v>-3000</v>
      </c>
      <c r="I209" s="18">
        <v>0</v>
      </c>
      <c r="J209" s="12">
        <f t="shared" ref="J209:J210" si="247">+I209+H209</f>
        <v>-3000</v>
      </c>
    </row>
    <row r="210" spans="1:10" x14ac:dyDescent="0.25">
      <c r="A210" s="14">
        <v>43495</v>
      </c>
      <c r="B210" s="9" t="s">
        <v>21</v>
      </c>
      <c r="C210" s="9">
        <v>100</v>
      </c>
      <c r="D210" s="15" t="s">
        <v>15</v>
      </c>
      <c r="E210" s="16">
        <v>3815</v>
      </c>
      <c r="F210" s="16">
        <v>3845</v>
      </c>
      <c r="G210" s="11">
        <v>0</v>
      </c>
      <c r="H210" s="12">
        <f t="shared" si="246"/>
        <v>-3000</v>
      </c>
      <c r="I210" s="18">
        <v>0</v>
      </c>
      <c r="J210" s="12">
        <f t="shared" si="247"/>
        <v>-3000</v>
      </c>
    </row>
    <row r="211" spans="1:10" x14ac:dyDescent="0.25">
      <c r="A211" s="14">
        <v>43495</v>
      </c>
      <c r="B211" s="9" t="s">
        <v>17</v>
      </c>
      <c r="C211" s="9">
        <v>5000</v>
      </c>
      <c r="D211" s="9" t="s">
        <v>11</v>
      </c>
      <c r="E211" s="10">
        <v>148</v>
      </c>
      <c r="F211" s="10">
        <v>147.4</v>
      </c>
      <c r="G211" s="11">
        <v>0</v>
      </c>
      <c r="H211" s="17">
        <f t="shared" ref="H211" si="248">IF(D211="LONG",(F211-E211)*C211,(E211-F211)*C211)</f>
        <v>-2999.9999999999718</v>
      </c>
      <c r="I211" s="17">
        <v>0</v>
      </c>
      <c r="J211" s="17">
        <f t="shared" ref="J211" si="249">(H211+I211)</f>
        <v>-2999.9999999999718</v>
      </c>
    </row>
    <row r="212" spans="1:10" x14ac:dyDescent="0.25">
      <c r="A212" s="14">
        <v>43494</v>
      </c>
      <c r="B212" s="9" t="s">
        <v>18</v>
      </c>
      <c r="C212" s="9">
        <v>100</v>
      </c>
      <c r="D212" s="15" t="s">
        <v>15</v>
      </c>
      <c r="E212" s="16">
        <v>32690</v>
      </c>
      <c r="F212" s="16">
        <v>32655</v>
      </c>
      <c r="G212" s="11">
        <v>0</v>
      </c>
      <c r="H212" s="12">
        <f t="shared" ref="H212" si="250">(E212-F212)*C212</f>
        <v>3500</v>
      </c>
      <c r="I212" s="18">
        <v>0</v>
      </c>
      <c r="J212" s="12">
        <f t="shared" ref="J212" si="251">+I212+H212</f>
        <v>3500</v>
      </c>
    </row>
    <row r="213" spans="1:10" x14ac:dyDescent="0.25">
      <c r="A213" s="14">
        <v>43494</v>
      </c>
      <c r="B213" s="9" t="s">
        <v>13</v>
      </c>
      <c r="C213" s="9">
        <v>1000</v>
      </c>
      <c r="D213" s="9" t="s">
        <v>11</v>
      </c>
      <c r="E213" s="10">
        <v>426</v>
      </c>
      <c r="F213" s="10">
        <v>429</v>
      </c>
      <c r="G213" s="11">
        <v>0</v>
      </c>
      <c r="H213" s="17">
        <f t="shared" ref="H213:H216" si="252">IF(D213="LONG",(F213-E213)*C213,(E213-F213)*C213)</f>
        <v>3000</v>
      </c>
      <c r="I213" s="17">
        <v>0</v>
      </c>
      <c r="J213" s="17">
        <f t="shared" ref="J213:J216" si="253">(H213+I213)</f>
        <v>3000</v>
      </c>
    </row>
    <row r="214" spans="1:10" x14ac:dyDescent="0.25">
      <c r="A214" s="14">
        <v>43494</v>
      </c>
      <c r="B214" s="9" t="s">
        <v>25</v>
      </c>
      <c r="C214" s="9">
        <v>5000</v>
      </c>
      <c r="D214" s="9" t="s">
        <v>11</v>
      </c>
      <c r="E214" s="10">
        <v>190.3</v>
      </c>
      <c r="F214" s="10">
        <v>190.8</v>
      </c>
      <c r="G214" s="11">
        <v>0</v>
      </c>
      <c r="H214" s="17">
        <f t="shared" si="252"/>
        <v>2500</v>
      </c>
      <c r="I214" s="17">
        <v>0</v>
      </c>
      <c r="J214" s="17">
        <f t="shared" si="253"/>
        <v>2500</v>
      </c>
    </row>
    <row r="215" spans="1:10" x14ac:dyDescent="0.25">
      <c r="A215" s="14">
        <v>43493</v>
      </c>
      <c r="B215" s="9" t="s">
        <v>10</v>
      </c>
      <c r="C215" s="9">
        <v>100</v>
      </c>
      <c r="D215" s="9" t="s">
        <v>11</v>
      </c>
      <c r="E215" s="10">
        <v>3780</v>
      </c>
      <c r="F215" s="10">
        <v>3755</v>
      </c>
      <c r="G215" s="11">
        <v>0</v>
      </c>
      <c r="H215" s="17">
        <f t="shared" si="252"/>
        <v>-2500</v>
      </c>
      <c r="I215" s="17">
        <v>0</v>
      </c>
      <c r="J215" s="17">
        <f t="shared" si="253"/>
        <v>-2500</v>
      </c>
    </row>
    <row r="216" spans="1:10" x14ac:dyDescent="0.25">
      <c r="A216" s="14">
        <v>43493</v>
      </c>
      <c r="B216" s="9" t="s">
        <v>17</v>
      </c>
      <c r="C216" s="9">
        <v>5000</v>
      </c>
      <c r="D216" s="9" t="s">
        <v>11</v>
      </c>
      <c r="E216" s="10">
        <v>149.5</v>
      </c>
      <c r="F216" s="10">
        <v>150</v>
      </c>
      <c r="G216" s="11">
        <v>0</v>
      </c>
      <c r="H216" s="17">
        <f t="shared" si="252"/>
        <v>2500</v>
      </c>
      <c r="I216" s="17">
        <v>0</v>
      </c>
      <c r="J216" s="17">
        <f t="shared" si="253"/>
        <v>2500</v>
      </c>
    </row>
    <row r="217" spans="1:10" x14ac:dyDescent="0.25">
      <c r="A217" s="14">
        <v>43490</v>
      </c>
      <c r="B217" s="9" t="s">
        <v>18</v>
      </c>
      <c r="C217" s="9">
        <v>100</v>
      </c>
      <c r="D217" s="15" t="s">
        <v>15</v>
      </c>
      <c r="E217" s="16">
        <v>32065</v>
      </c>
      <c r="F217" s="16">
        <v>32125</v>
      </c>
      <c r="G217" s="11">
        <v>0</v>
      </c>
      <c r="H217" s="12">
        <f t="shared" ref="H217" si="254">(E217-F217)*C217</f>
        <v>-6000</v>
      </c>
      <c r="I217" s="18">
        <v>0</v>
      </c>
      <c r="J217" s="12">
        <f t="shared" ref="J217" si="255">+I217+H217</f>
        <v>-6000</v>
      </c>
    </row>
    <row r="218" spans="1:10" x14ac:dyDescent="0.25">
      <c r="A218" s="14">
        <v>43490</v>
      </c>
      <c r="B218" s="9" t="s">
        <v>21</v>
      </c>
      <c r="C218" s="9">
        <v>100</v>
      </c>
      <c r="D218" s="9" t="s">
        <v>11</v>
      </c>
      <c r="E218" s="10">
        <v>3785</v>
      </c>
      <c r="F218" s="10">
        <v>3805</v>
      </c>
      <c r="G218" s="11">
        <v>0</v>
      </c>
      <c r="H218" s="17">
        <f t="shared" ref="H218:H219" si="256">IF(D218="LONG",(F218-E218)*C218,(E218-F218)*C218)</f>
        <v>2000</v>
      </c>
      <c r="I218" s="17">
        <v>0</v>
      </c>
      <c r="J218" s="17">
        <f t="shared" ref="J218:J219" si="257">(H218+I218)</f>
        <v>2000</v>
      </c>
    </row>
    <row r="219" spans="1:10" x14ac:dyDescent="0.25">
      <c r="A219" s="14">
        <v>43490</v>
      </c>
      <c r="B219" s="9" t="s">
        <v>21</v>
      </c>
      <c r="C219" s="9">
        <v>100</v>
      </c>
      <c r="D219" s="9" t="s">
        <v>11</v>
      </c>
      <c r="E219" s="10">
        <v>3835</v>
      </c>
      <c r="F219" s="10">
        <v>3810</v>
      </c>
      <c r="G219" s="11">
        <v>0</v>
      </c>
      <c r="H219" s="17">
        <f t="shared" si="256"/>
        <v>-2500</v>
      </c>
      <c r="I219" s="17">
        <v>0</v>
      </c>
      <c r="J219" s="17">
        <f t="shared" si="257"/>
        <v>-2500</v>
      </c>
    </row>
    <row r="220" spans="1:10" x14ac:dyDescent="0.25">
      <c r="A220" s="14">
        <v>43490</v>
      </c>
      <c r="B220" s="9" t="s">
        <v>12</v>
      </c>
      <c r="C220" s="9">
        <v>5000</v>
      </c>
      <c r="D220" s="15" t="s">
        <v>15</v>
      </c>
      <c r="E220" s="16">
        <v>188.15</v>
      </c>
      <c r="F220" s="16">
        <v>187.65</v>
      </c>
      <c r="G220" s="11">
        <v>0</v>
      </c>
      <c r="H220" s="12">
        <f t="shared" ref="H220" si="258">(E220-F220)*C220</f>
        <v>2500</v>
      </c>
      <c r="I220" s="18">
        <v>0</v>
      </c>
      <c r="J220" s="12">
        <f t="shared" ref="J220" si="259">+I220+H220</f>
        <v>2500</v>
      </c>
    </row>
    <row r="221" spans="1:10" x14ac:dyDescent="0.25">
      <c r="A221" s="14">
        <v>43489</v>
      </c>
      <c r="B221" s="9" t="s">
        <v>21</v>
      </c>
      <c r="C221" s="9">
        <v>100</v>
      </c>
      <c r="D221" s="9" t="s">
        <v>11</v>
      </c>
      <c r="E221" s="10">
        <v>3745</v>
      </c>
      <c r="F221" s="10">
        <v>3765</v>
      </c>
      <c r="G221" s="11">
        <v>0</v>
      </c>
      <c r="H221" s="17">
        <f t="shared" ref="H221" si="260">IF(D221="LONG",(F221-E221)*C221,(E221-F221)*C221)</f>
        <v>2000</v>
      </c>
      <c r="I221" s="17">
        <v>0</v>
      </c>
      <c r="J221" s="17">
        <f t="shared" ref="J221" si="261">(H221+I221)</f>
        <v>2000</v>
      </c>
    </row>
    <row r="222" spans="1:10" x14ac:dyDescent="0.25">
      <c r="A222" s="14">
        <v>43489</v>
      </c>
      <c r="B222" s="9" t="s">
        <v>12</v>
      </c>
      <c r="C222" s="9">
        <v>5000</v>
      </c>
      <c r="D222" s="15" t="s">
        <v>15</v>
      </c>
      <c r="E222" s="16">
        <v>187.1</v>
      </c>
      <c r="F222" s="16">
        <v>186.6</v>
      </c>
      <c r="G222" s="11">
        <v>0</v>
      </c>
      <c r="H222" s="12">
        <f t="shared" ref="H222" si="262">(E222-F222)*C222</f>
        <v>2500</v>
      </c>
      <c r="I222" s="18">
        <v>0</v>
      </c>
      <c r="J222" s="12">
        <f t="shared" ref="J222" si="263">+I222+H222</f>
        <v>2500</v>
      </c>
    </row>
    <row r="223" spans="1:10" x14ac:dyDescent="0.25">
      <c r="A223" s="14">
        <v>43489</v>
      </c>
      <c r="B223" s="9" t="s">
        <v>23</v>
      </c>
      <c r="C223" s="9">
        <v>30</v>
      </c>
      <c r="D223" s="9" t="s">
        <v>11</v>
      </c>
      <c r="E223" s="10">
        <v>39025</v>
      </c>
      <c r="F223" s="10">
        <v>38925</v>
      </c>
      <c r="G223" s="11">
        <v>0</v>
      </c>
      <c r="H223" s="17">
        <f t="shared" ref="H223:H225" si="264">IF(D223="LONG",(F223-E223)*C223,(E223-F223)*C223)</f>
        <v>-3000</v>
      </c>
      <c r="I223" s="17">
        <v>0</v>
      </c>
      <c r="J223" s="17">
        <f t="shared" ref="J223:J225" si="265">(H223+I223)</f>
        <v>-3000</v>
      </c>
    </row>
    <row r="224" spans="1:10" x14ac:dyDescent="0.25">
      <c r="A224" s="14">
        <v>43488</v>
      </c>
      <c r="B224" s="9" t="s">
        <v>12</v>
      </c>
      <c r="C224" s="9">
        <v>5000</v>
      </c>
      <c r="D224" s="9" t="s">
        <v>11</v>
      </c>
      <c r="E224" s="10">
        <v>186.75</v>
      </c>
      <c r="F224" s="10">
        <v>187.25</v>
      </c>
      <c r="G224" s="11">
        <v>188.25</v>
      </c>
      <c r="H224" s="17">
        <f t="shared" si="264"/>
        <v>2500</v>
      </c>
      <c r="I224" s="17">
        <f t="shared" ref="I224" si="266">(G224-F224)*C224</f>
        <v>5000</v>
      </c>
      <c r="J224" s="17">
        <f t="shared" si="265"/>
        <v>7500</v>
      </c>
    </row>
    <row r="225" spans="1:10" x14ac:dyDescent="0.25">
      <c r="A225" s="14">
        <v>43488</v>
      </c>
      <c r="B225" s="9" t="s">
        <v>21</v>
      </c>
      <c r="C225" s="9">
        <v>100</v>
      </c>
      <c r="D225" s="9" t="s">
        <v>11</v>
      </c>
      <c r="E225" s="10">
        <v>3790</v>
      </c>
      <c r="F225" s="10">
        <v>3810</v>
      </c>
      <c r="G225" s="11">
        <v>0</v>
      </c>
      <c r="H225" s="17">
        <f t="shared" si="264"/>
        <v>2000</v>
      </c>
      <c r="I225" s="17">
        <v>0</v>
      </c>
      <c r="J225" s="17">
        <f t="shared" si="265"/>
        <v>2000</v>
      </c>
    </row>
    <row r="226" spans="1:10" x14ac:dyDescent="0.25">
      <c r="A226" s="14">
        <v>43488</v>
      </c>
      <c r="B226" s="9" t="s">
        <v>18</v>
      </c>
      <c r="C226" s="9">
        <v>100</v>
      </c>
      <c r="D226" s="15" t="s">
        <v>15</v>
      </c>
      <c r="E226" s="16">
        <v>32130</v>
      </c>
      <c r="F226" s="16">
        <v>32190</v>
      </c>
      <c r="G226" s="11">
        <v>0</v>
      </c>
      <c r="H226" s="12">
        <f t="shared" ref="H226" si="267">(E226-F226)*C226</f>
        <v>-6000</v>
      </c>
      <c r="I226" s="18">
        <v>0</v>
      </c>
      <c r="J226" s="12">
        <f t="shared" ref="J226" si="268">+I226+H226</f>
        <v>-6000</v>
      </c>
    </row>
    <row r="227" spans="1:10" x14ac:dyDescent="0.25">
      <c r="A227" s="14">
        <v>43487</v>
      </c>
      <c r="B227" s="9" t="s">
        <v>14</v>
      </c>
      <c r="C227" s="9">
        <v>100</v>
      </c>
      <c r="D227" s="9" t="s">
        <v>11</v>
      </c>
      <c r="E227" s="10">
        <v>32010</v>
      </c>
      <c r="F227" s="10">
        <v>32060</v>
      </c>
      <c r="G227" s="11">
        <v>32120</v>
      </c>
      <c r="H227" s="17">
        <f t="shared" ref="H227" si="269">IF(D227="LONG",(F227-E227)*C227,(E227-F227)*C227)</f>
        <v>5000</v>
      </c>
      <c r="I227" s="17">
        <f t="shared" ref="I227" si="270">(G227-F227)*C227</f>
        <v>6000</v>
      </c>
      <c r="J227" s="17">
        <f t="shared" ref="J227" si="271">(H227+I227)</f>
        <v>11000</v>
      </c>
    </row>
    <row r="228" spans="1:10" x14ac:dyDescent="0.25">
      <c r="A228" s="14">
        <v>43487</v>
      </c>
      <c r="B228" s="9" t="s">
        <v>19</v>
      </c>
      <c r="C228" s="9">
        <v>5000</v>
      </c>
      <c r="D228" s="15" t="s">
        <v>15</v>
      </c>
      <c r="E228" s="16">
        <v>142.6</v>
      </c>
      <c r="F228" s="16">
        <v>143.19999999999999</v>
      </c>
      <c r="G228" s="11">
        <v>0</v>
      </c>
      <c r="H228" s="12">
        <f t="shared" ref="H228" si="272">(E228-F228)*C228</f>
        <v>-2999.9999999999718</v>
      </c>
      <c r="I228" s="18">
        <v>0</v>
      </c>
      <c r="J228" s="12">
        <f t="shared" ref="J228" si="273">+I228+H228</f>
        <v>-2999.9999999999718</v>
      </c>
    </row>
    <row r="229" spans="1:10" x14ac:dyDescent="0.25">
      <c r="A229" s="14">
        <v>43486</v>
      </c>
      <c r="B229" s="9" t="s">
        <v>14</v>
      </c>
      <c r="C229" s="9">
        <v>100</v>
      </c>
      <c r="D229" s="9" t="s">
        <v>11</v>
      </c>
      <c r="E229" s="10">
        <v>32150</v>
      </c>
      <c r="F229" s="10">
        <v>32090</v>
      </c>
      <c r="G229" s="11">
        <v>0</v>
      </c>
      <c r="H229" s="17">
        <f t="shared" ref="H229:H231" si="274">IF(D229="LONG",(F229-E229)*C229,(E229-F229)*C229)</f>
        <v>-6000</v>
      </c>
      <c r="I229" s="17">
        <v>0</v>
      </c>
      <c r="J229" s="17">
        <f t="shared" ref="J229:J231" si="275">(H229+I229)</f>
        <v>-6000</v>
      </c>
    </row>
    <row r="230" spans="1:10" x14ac:dyDescent="0.25">
      <c r="A230" s="14">
        <v>43486</v>
      </c>
      <c r="B230" s="9" t="s">
        <v>21</v>
      </c>
      <c r="C230" s="9">
        <v>100</v>
      </c>
      <c r="D230" s="9" t="s">
        <v>11</v>
      </c>
      <c r="E230" s="10">
        <v>3885</v>
      </c>
      <c r="F230" s="10">
        <v>3860</v>
      </c>
      <c r="G230" s="11">
        <v>0</v>
      </c>
      <c r="H230" s="17">
        <f t="shared" si="274"/>
        <v>-2500</v>
      </c>
      <c r="I230" s="17">
        <v>0</v>
      </c>
      <c r="J230" s="17">
        <f t="shared" si="275"/>
        <v>-2500</v>
      </c>
    </row>
    <row r="231" spans="1:10" x14ac:dyDescent="0.25">
      <c r="A231" s="14">
        <v>43486</v>
      </c>
      <c r="B231" s="9" t="s">
        <v>12</v>
      </c>
      <c r="C231" s="9">
        <v>5000</v>
      </c>
      <c r="D231" s="9" t="s">
        <v>11</v>
      </c>
      <c r="E231" s="10">
        <v>185.65</v>
      </c>
      <c r="F231" s="10">
        <v>186.15</v>
      </c>
      <c r="G231" s="11">
        <v>0</v>
      </c>
      <c r="H231" s="17">
        <f t="shared" si="274"/>
        <v>2500</v>
      </c>
      <c r="I231" s="17">
        <v>0</v>
      </c>
      <c r="J231" s="17">
        <f t="shared" si="275"/>
        <v>2500</v>
      </c>
    </row>
    <row r="232" spans="1:10" x14ac:dyDescent="0.25">
      <c r="A232" s="14">
        <v>43486</v>
      </c>
      <c r="B232" s="9" t="s">
        <v>18</v>
      </c>
      <c r="C232" s="9">
        <v>100</v>
      </c>
      <c r="D232" s="15" t="s">
        <v>15</v>
      </c>
      <c r="E232" s="16">
        <v>32025</v>
      </c>
      <c r="F232" s="16">
        <v>31995</v>
      </c>
      <c r="G232" s="11">
        <v>0</v>
      </c>
      <c r="H232" s="12">
        <f t="shared" ref="H232:H233" si="276">(E232-F232)*C232</f>
        <v>3000</v>
      </c>
      <c r="I232" s="18">
        <v>0</v>
      </c>
      <c r="J232" s="12">
        <f t="shared" ref="J232:J233" si="277">+I232+H232</f>
        <v>3000</v>
      </c>
    </row>
    <row r="233" spans="1:10" x14ac:dyDescent="0.25">
      <c r="A233" s="14">
        <v>43486</v>
      </c>
      <c r="B233" s="9" t="s">
        <v>21</v>
      </c>
      <c r="C233" s="9">
        <v>100</v>
      </c>
      <c r="D233" s="15" t="s">
        <v>15</v>
      </c>
      <c r="E233" s="16">
        <v>3860</v>
      </c>
      <c r="F233" s="16">
        <v>3845</v>
      </c>
      <c r="G233" s="11">
        <v>0</v>
      </c>
      <c r="H233" s="12">
        <f t="shared" si="276"/>
        <v>1500</v>
      </c>
      <c r="I233" s="18">
        <v>0</v>
      </c>
      <c r="J233" s="12">
        <f t="shared" si="277"/>
        <v>1500</v>
      </c>
    </row>
    <row r="234" spans="1:10" x14ac:dyDescent="0.25">
      <c r="A234" s="14">
        <v>43483</v>
      </c>
      <c r="B234" s="9" t="s">
        <v>12</v>
      </c>
      <c r="C234" s="9">
        <v>5000</v>
      </c>
      <c r="D234" s="9" t="s">
        <v>11</v>
      </c>
      <c r="E234" s="10">
        <v>184.5</v>
      </c>
      <c r="F234" s="10">
        <v>185</v>
      </c>
      <c r="G234" s="11">
        <v>0</v>
      </c>
      <c r="H234" s="17">
        <f t="shared" ref="H234" si="278">IF(D234="LONG",(F234-E234)*C234,(E234-F234)*C234)</f>
        <v>2500</v>
      </c>
      <c r="I234" s="17">
        <v>0</v>
      </c>
      <c r="J234" s="17">
        <f t="shared" ref="J234" si="279">(H234+I234)</f>
        <v>2500</v>
      </c>
    </row>
    <row r="235" spans="1:10" x14ac:dyDescent="0.25">
      <c r="A235" s="14">
        <v>43483</v>
      </c>
      <c r="B235" s="9" t="s">
        <v>18</v>
      </c>
      <c r="C235" s="9">
        <v>100</v>
      </c>
      <c r="D235" s="15" t="s">
        <v>15</v>
      </c>
      <c r="E235" s="16">
        <v>32150</v>
      </c>
      <c r="F235" s="16">
        <v>32100</v>
      </c>
      <c r="G235" s="11">
        <v>0</v>
      </c>
      <c r="H235" s="12">
        <f t="shared" ref="H235" si="280">(E235-F235)*C235</f>
        <v>5000</v>
      </c>
      <c r="I235" s="18">
        <v>0</v>
      </c>
      <c r="J235" s="12">
        <f t="shared" ref="J235" si="281">+I235+H235</f>
        <v>5000</v>
      </c>
    </row>
    <row r="236" spans="1:10" x14ac:dyDescent="0.25">
      <c r="A236" s="14">
        <v>43483</v>
      </c>
      <c r="B236" s="9" t="s">
        <v>21</v>
      </c>
      <c r="C236" s="9">
        <v>100</v>
      </c>
      <c r="D236" s="9" t="s">
        <v>11</v>
      </c>
      <c r="E236" s="10">
        <v>3745</v>
      </c>
      <c r="F236" s="10">
        <v>3765</v>
      </c>
      <c r="G236" s="11">
        <v>0</v>
      </c>
      <c r="H236" s="17">
        <f t="shared" ref="H236" si="282">IF(D236="LONG",(F236-E236)*C236,(E236-F236)*C236)</f>
        <v>2000</v>
      </c>
      <c r="I236" s="17">
        <v>0</v>
      </c>
      <c r="J236" s="17">
        <f t="shared" ref="J236" si="283">(H236+I236)</f>
        <v>2000</v>
      </c>
    </row>
    <row r="237" spans="1:10" x14ac:dyDescent="0.25">
      <c r="A237" s="14">
        <v>43483</v>
      </c>
      <c r="B237" s="9" t="s">
        <v>12</v>
      </c>
      <c r="C237" s="9">
        <v>5000</v>
      </c>
      <c r="D237" s="15" t="s">
        <v>15</v>
      </c>
      <c r="E237" s="16">
        <v>183</v>
      </c>
      <c r="F237" s="16">
        <v>183.6</v>
      </c>
      <c r="G237" s="11">
        <v>0</v>
      </c>
      <c r="H237" s="12">
        <f t="shared" ref="H237" si="284">(E237-F237)*C237</f>
        <v>-2999.9999999999718</v>
      </c>
      <c r="I237" s="18">
        <v>0</v>
      </c>
      <c r="J237" s="12">
        <f t="shared" ref="J237" si="285">+I237+H237</f>
        <v>-2999.9999999999718</v>
      </c>
    </row>
    <row r="238" spans="1:10" x14ac:dyDescent="0.25">
      <c r="A238" s="14">
        <v>43482</v>
      </c>
      <c r="B238" s="9" t="s">
        <v>14</v>
      </c>
      <c r="C238" s="9">
        <v>100</v>
      </c>
      <c r="D238" s="9" t="s">
        <v>11</v>
      </c>
      <c r="E238" s="10">
        <v>32325</v>
      </c>
      <c r="F238" s="10">
        <v>32375</v>
      </c>
      <c r="G238" s="11">
        <v>0</v>
      </c>
      <c r="H238" s="17">
        <f t="shared" ref="H238:H240" si="286">IF(D238="LONG",(F238-E238)*C238,(E238-F238)*C238)</f>
        <v>5000</v>
      </c>
      <c r="I238" s="17">
        <v>0</v>
      </c>
      <c r="J238" s="17">
        <f t="shared" ref="J238:J240" si="287">(H238+I238)</f>
        <v>5000</v>
      </c>
    </row>
    <row r="239" spans="1:10" x14ac:dyDescent="0.25">
      <c r="A239" s="14">
        <v>43482</v>
      </c>
      <c r="B239" s="9" t="s">
        <v>21</v>
      </c>
      <c r="C239" s="9">
        <v>100</v>
      </c>
      <c r="D239" s="9" t="s">
        <v>11</v>
      </c>
      <c r="E239" s="10">
        <v>3650</v>
      </c>
      <c r="F239" s="10">
        <v>3675</v>
      </c>
      <c r="G239" s="11">
        <v>0</v>
      </c>
      <c r="H239" s="17">
        <f t="shared" si="286"/>
        <v>2500</v>
      </c>
      <c r="I239" s="17">
        <v>0</v>
      </c>
      <c r="J239" s="17">
        <f t="shared" si="287"/>
        <v>2500</v>
      </c>
    </row>
    <row r="240" spans="1:10" x14ac:dyDescent="0.25">
      <c r="A240" s="14">
        <v>43482</v>
      </c>
      <c r="B240" s="9" t="s">
        <v>21</v>
      </c>
      <c r="C240" s="9">
        <v>100</v>
      </c>
      <c r="D240" s="9" t="s">
        <v>11</v>
      </c>
      <c r="E240" s="10">
        <v>3710</v>
      </c>
      <c r="F240" s="10">
        <v>3685</v>
      </c>
      <c r="G240" s="11">
        <v>0</v>
      </c>
      <c r="H240" s="17">
        <f t="shared" si="286"/>
        <v>-2500</v>
      </c>
      <c r="I240" s="17">
        <v>0</v>
      </c>
      <c r="J240" s="17">
        <f t="shared" si="287"/>
        <v>-2500</v>
      </c>
    </row>
    <row r="241" spans="1:10" x14ac:dyDescent="0.25">
      <c r="A241" s="14">
        <v>43482</v>
      </c>
      <c r="B241" s="9" t="s">
        <v>12</v>
      </c>
      <c r="C241" s="9">
        <v>5000</v>
      </c>
      <c r="D241" s="15" t="s">
        <v>15</v>
      </c>
      <c r="E241" s="16">
        <v>178.75</v>
      </c>
      <c r="F241" s="16">
        <v>178.25</v>
      </c>
      <c r="G241" s="11">
        <v>0</v>
      </c>
      <c r="H241" s="12">
        <f t="shared" ref="H241" si="288">(E241-F241)*C241</f>
        <v>2500</v>
      </c>
      <c r="I241" s="18">
        <v>0</v>
      </c>
      <c r="J241" s="12">
        <f t="shared" ref="J241" si="289">+I241+H241</f>
        <v>2500</v>
      </c>
    </row>
    <row r="242" spans="1:10" x14ac:dyDescent="0.25">
      <c r="A242" s="14">
        <v>43481</v>
      </c>
      <c r="B242" s="9" t="s">
        <v>14</v>
      </c>
      <c r="C242" s="9">
        <v>100</v>
      </c>
      <c r="D242" s="9" t="s">
        <v>11</v>
      </c>
      <c r="E242" s="10">
        <v>32190</v>
      </c>
      <c r="F242" s="10">
        <v>32240</v>
      </c>
      <c r="G242" s="11">
        <v>0</v>
      </c>
      <c r="H242" s="17">
        <f t="shared" ref="H242:H248" si="290">IF(D242="LONG",(F242-E242)*C242,(E242-F242)*C242)</f>
        <v>5000</v>
      </c>
      <c r="I242" s="17">
        <v>0</v>
      </c>
      <c r="J242" s="17">
        <f t="shared" ref="J242:J248" si="291">(H242+I242)</f>
        <v>5000</v>
      </c>
    </row>
    <row r="243" spans="1:10" x14ac:dyDescent="0.25">
      <c r="A243" s="14">
        <v>43481</v>
      </c>
      <c r="B243" s="9" t="s">
        <v>21</v>
      </c>
      <c r="C243" s="9">
        <v>100</v>
      </c>
      <c r="D243" s="15" t="s">
        <v>15</v>
      </c>
      <c r="E243" s="16">
        <v>3715</v>
      </c>
      <c r="F243" s="16">
        <v>3740</v>
      </c>
      <c r="G243" s="11">
        <v>0</v>
      </c>
      <c r="H243" s="12">
        <f t="shared" ref="H243:H245" si="292">(E243-F243)*C243</f>
        <v>-2500</v>
      </c>
      <c r="I243" s="18">
        <v>0</v>
      </c>
      <c r="J243" s="12">
        <f t="shared" ref="J243:J245" si="293">+I243+H243</f>
        <v>-2500</v>
      </c>
    </row>
    <row r="244" spans="1:10" x14ac:dyDescent="0.25">
      <c r="A244" s="14">
        <v>43481</v>
      </c>
      <c r="B244" s="9" t="s">
        <v>25</v>
      </c>
      <c r="C244" s="9">
        <v>5000</v>
      </c>
      <c r="D244" s="15" t="s">
        <v>15</v>
      </c>
      <c r="E244" s="16">
        <v>178.4</v>
      </c>
      <c r="F244" s="16">
        <v>177.9</v>
      </c>
      <c r="G244" s="11">
        <v>0</v>
      </c>
      <c r="H244" s="12">
        <f t="shared" si="292"/>
        <v>2500</v>
      </c>
      <c r="I244" s="18">
        <v>0</v>
      </c>
      <c r="J244" s="12">
        <f t="shared" si="293"/>
        <v>2500</v>
      </c>
    </row>
    <row r="245" spans="1:10" x14ac:dyDescent="0.25">
      <c r="A245" s="14">
        <v>43480</v>
      </c>
      <c r="B245" s="9" t="s">
        <v>12</v>
      </c>
      <c r="C245" s="9">
        <v>5000</v>
      </c>
      <c r="D245" s="15" t="s">
        <v>15</v>
      </c>
      <c r="E245" s="16">
        <v>176.75</v>
      </c>
      <c r="F245" s="16">
        <v>176.25</v>
      </c>
      <c r="G245" s="11">
        <v>0</v>
      </c>
      <c r="H245" s="12">
        <f t="shared" si="292"/>
        <v>2500</v>
      </c>
      <c r="I245" s="18">
        <v>0</v>
      </c>
      <c r="J245" s="12">
        <f t="shared" si="293"/>
        <v>2500</v>
      </c>
    </row>
    <row r="246" spans="1:10" x14ac:dyDescent="0.25">
      <c r="A246" s="14">
        <v>43480</v>
      </c>
      <c r="B246" s="27" t="s">
        <v>21</v>
      </c>
      <c r="C246" s="27">
        <v>100</v>
      </c>
      <c r="D246" s="27" t="s">
        <v>11</v>
      </c>
      <c r="E246" s="28">
        <v>3640</v>
      </c>
      <c r="F246" s="28">
        <v>3660</v>
      </c>
      <c r="G246" s="11">
        <v>0</v>
      </c>
      <c r="H246" s="17">
        <f t="shared" si="290"/>
        <v>2000</v>
      </c>
      <c r="I246" s="17">
        <v>0</v>
      </c>
      <c r="J246" s="17">
        <f t="shared" si="291"/>
        <v>2000</v>
      </c>
    </row>
    <row r="247" spans="1:10" x14ac:dyDescent="0.25">
      <c r="A247" s="8">
        <v>43479</v>
      </c>
      <c r="B247" s="27" t="s">
        <v>25</v>
      </c>
      <c r="C247" s="27">
        <v>5000</v>
      </c>
      <c r="D247" s="27" t="s">
        <v>11</v>
      </c>
      <c r="E247" s="28">
        <v>175.75</v>
      </c>
      <c r="F247" s="28">
        <v>176.25</v>
      </c>
      <c r="G247" s="11">
        <v>0</v>
      </c>
      <c r="H247" s="17">
        <f t="shared" si="290"/>
        <v>2500</v>
      </c>
      <c r="I247" s="17">
        <v>0</v>
      </c>
      <c r="J247" s="17">
        <f t="shared" si="291"/>
        <v>2500</v>
      </c>
    </row>
    <row r="248" spans="1:10" x14ac:dyDescent="0.25">
      <c r="A248" s="8">
        <v>43479</v>
      </c>
      <c r="B248" s="9" t="s">
        <v>21</v>
      </c>
      <c r="C248" s="9">
        <v>100</v>
      </c>
      <c r="D248" s="9" t="s">
        <v>11</v>
      </c>
      <c r="E248" s="10">
        <v>3600</v>
      </c>
      <c r="F248" s="10">
        <v>3620</v>
      </c>
      <c r="G248" s="11">
        <v>0</v>
      </c>
      <c r="H248" s="17">
        <f t="shared" si="290"/>
        <v>2000</v>
      </c>
      <c r="I248" s="17">
        <v>0</v>
      </c>
      <c r="J248" s="17">
        <f t="shared" si="291"/>
        <v>2000</v>
      </c>
    </row>
    <row r="249" spans="1:10" x14ac:dyDescent="0.25">
      <c r="A249" s="8">
        <v>43476</v>
      </c>
      <c r="B249" s="9" t="s">
        <v>18</v>
      </c>
      <c r="C249" s="9">
        <v>100</v>
      </c>
      <c r="D249" s="15" t="s">
        <v>15</v>
      </c>
      <c r="E249" s="16">
        <v>32010</v>
      </c>
      <c r="F249" s="16">
        <v>31960</v>
      </c>
      <c r="G249" s="11">
        <v>0</v>
      </c>
      <c r="H249" s="12">
        <f t="shared" ref="H249" si="294">(E249-F249)*C249</f>
        <v>5000</v>
      </c>
      <c r="I249" s="18">
        <v>0</v>
      </c>
      <c r="J249" s="12">
        <f t="shared" ref="J249" si="295">+I249+H249</f>
        <v>5000</v>
      </c>
    </row>
    <row r="250" spans="1:10" x14ac:dyDescent="0.25">
      <c r="A250" s="8">
        <v>43476</v>
      </c>
      <c r="B250" s="9" t="s">
        <v>21</v>
      </c>
      <c r="C250" s="9">
        <v>100</v>
      </c>
      <c r="D250" s="9" t="s">
        <v>11</v>
      </c>
      <c r="E250" s="10">
        <v>3740</v>
      </c>
      <c r="F250" s="10">
        <v>3715</v>
      </c>
      <c r="G250" s="11">
        <v>0</v>
      </c>
      <c r="H250" s="17">
        <f t="shared" ref="H250" si="296">IF(D250="LONG",(F250-E250)*C250,(E250-F250)*C250)</f>
        <v>-2500</v>
      </c>
      <c r="I250" s="17">
        <v>0</v>
      </c>
      <c r="J250" s="17">
        <f t="shared" ref="J250" si="297">(H250+I250)</f>
        <v>-2500</v>
      </c>
    </row>
    <row r="251" spans="1:10" x14ac:dyDescent="0.25">
      <c r="A251" s="8">
        <v>43476</v>
      </c>
      <c r="B251" s="9" t="s">
        <v>12</v>
      </c>
      <c r="C251" s="9">
        <v>5000</v>
      </c>
      <c r="D251" s="15" t="s">
        <v>15</v>
      </c>
      <c r="E251" s="16">
        <v>176.25</v>
      </c>
      <c r="F251" s="16">
        <v>175.75</v>
      </c>
      <c r="G251" s="11">
        <v>0</v>
      </c>
      <c r="H251" s="12">
        <f t="shared" ref="H251:H252" si="298">(E251-F251)*C251</f>
        <v>2500</v>
      </c>
      <c r="I251" s="18">
        <v>0</v>
      </c>
      <c r="J251" s="12">
        <f t="shared" ref="J251:J252" si="299">+I251+H251</f>
        <v>2500</v>
      </c>
    </row>
    <row r="252" spans="1:10" x14ac:dyDescent="0.25">
      <c r="A252" s="8">
        <v>43475</v>
      </c>
      <c r="B252" s="9" t="s">
        <v>18</v>
      </c>
      <c r="C252" s="9">
        <v>100</v>
      </c>
      <c r="D252" s="15" t="s">
        <v>15</v>
      </c>
      <c r="E252" s="16">
        <v>32080</v>
      </c>
      <c r="F252" s="16">
        <v>32030</v>
      </c>
      <c r="G252" s="11">
        <v>0</v>
      </c>
      <c r="H252" s="12">
        <f t="shared" si="298"/>
        <v>5000</v>
      </c>
      <c r="I252" s="18">
        <v>0</v>
      </c>
      <c r="J252" s="12">
        <f t="shared" si="299"/>
        <v>5000</v>
      </c>
    </row>
    <row r="253" spans="1:10" x14ac:dyDescent="0.25">
      <c r="A253" s="8">
        <v>43475</v>
      </c>
      <c r="B253" s="9" t="s">
        <v>17</v>
      </c>
      <c r="C253" s="9">
        <v>5000</v>
      </c>
      <c r="D253" s="9" t="s">
        <v>11</v>
      </c>
      <c r="E253" s="10">
        <v>139.5</v>
      </c>
      <c r="F253" s="10">
        <v>140</v>
      </c>
      <c r="G253" s="11">
        <v>0</v>
      </c>
      <c r="H253" s="17">
        <f t="shared" ref="H253" si="300">IF(D253="LONG",(F253-E253)*C253,(E253-F253)*C253)</f>
        <v>2500</v>
      </c>
      <c r="I253" s="17">
        <v>0</v>
      </c>
      <c r="J253" s="17">
        <f t="shared" ref="J253" si="301">(H253+I253)</f>
        <v>2500</v>
      </c>
    </row>
    <row r="254" spans="1:10" x14ac:dyDescent="0.25">
      <c r="A254" s="8">
        <v>43475</v>
      </c>
      <c r="B254" s="9" t="s">
        <v>23</v>
      </c>
      <c r="C254" s="9">
        <v>30</v>
      </c>
      <c r="D254" s="15" t="s">
        <v>15</v>
      </c>
      <c r="E254" s="16">
        <v>39710</v>
      </c>
      <c r="F254" s="16">
        <v>39560</v>
      </c>
      <c r="G254" s="11">
        <v>0</v>
      </c>
      <c r="H254" s="12">
        <f t="shared" ref="H254" si="302">(E254-F254)*C254</f>
        <v>4500</v>
      </c>
      <c r="I254" s="18">
        <v>0</v>
      </c>
      <c r="J254" s="12">
        <f t="shared" ref="J254" si="303">+I254+H254</f>
        <v>4500</v>
      </c>
    </row>
    <row r="255" spans="1:10" x14ac:dyDescent="0.25">
      <c r="A255" s="8">
        <v>43475</v>
      </c>
      <c r="B255" s="9" t="s">
        <v>21</v>
      </c>
      <c r="C255" s="9">
        <v>100</v>
      </c>
      <c r="D255" s="9" t="s">
        <v>11</v>
      </c>
      <c r="E255" s="10">
        <v>3660</v>
      </c>
      <c r="F255" s="10">
        <v>3690</v>
      </c>
      <c r="G255" s="11">
        <v>0</v>
      </c>
      <c r="H255" s="17">
        <f t="shared" ref="H255" si="304">IF(D255="LONG",(F255-E255)*C255,(E255-F255)*C255)</f>
        <v>3000</v>
      </c>
      <c r="I255" s="17">
        <v>0</v>
      </c>
      <c r="J255" s="17">
        <f t="shared" ref="J255" si="305">(H255+I255)</f>
        <v>3000</v>
      </c>
    </row>
    <row r="256" spans="1:10" x14ac:dyDescent="0.25">
      <c r="A256" s="8">
        <v>43474</v>
      </c>
      <c r="B256" s="9" t="s">
        <v>18</v>
      </c>
      <c r="C256" s="9">
        <v>100</v>
      </c>
      <c r="D256" s="15" t="s">
        <v>15</v>
      </c>
      <c r="E256" s="16">
        <v>31750</v>
      </c>
      <c r="F256" s="16">
        <v>31810</v>
      </c>
      <c r="G256" s="11">
        <v>0</v>
      </c>
      <c r="H256" s="12">
        <f t="shared" ref="H256" si="306">(E256-F256)*C256</f>
        <v>-6000</v>
      </c>
      <c r="I256" s="18">
        <v>0</v>
      </c>
      <c r="J256" s="25">
        <f t="shared" ref="J256" si="307">+I256+H256</f>
        <v>-6000</v>
      </c>
    </row>
    <row r="257" spans="1:10" x14ac:dyDescent="0.25">
      <c r="A257" s="8">
        <v>43474</v>
      </c>
      <c r="B257" s="9" t="s">
        <v>21</v>
      </c>
      <c r="C257" s="9">
        <v>100</v>
      </c>
      <c r="D257" s="9" t="s">
        <v>11</v>
      </c>
      <c r="E257" s="10">
        <v>3600</v>
      </c>
      <c r="F257" s="10">
        <v>3625</v>
      </c>
      <c r="G257" s="11">
        <v>0</v>
      </c>
      <c r="H257" s="17">
        <f t="shared" ref="H257" si="308">IF(D257="LONG",(F257-E257)*C257,(E257-F257)*C257)</f>
        <v>2500</v>
      </c>
      <c r="I257" s="17">
        <v>0</v>
      </c>
      <c r="J257" s="17">
        <f t="shared" ref="J257" si="309">(H257+I257)</f>
        <v>2500</v>
      </c>
    </row>
    <row r="258" spans="1:10" x14ac:dyDescent="0.25">
      <c r="A258" s="8">
        <v>43474</v>
      </c>
      <c r="B258" s="9" t="s">
        <v>12</v>
      </c>
      <c r="C258" s="9">
        <v>5000</v>
      </c>
      <c r="D258" s="15" t="s">
        <v>15</v>
      </c>
      <c r="E258" s="16">
        <v>177.75</v>
      </c>
      <c r="F258" s="16">
        <v>177.3</v>
      </c>
      <c r="G258" s="11">
        <v>0</v>
      </c>
      <c r="H258" s="12">
        <f t="shared" ref="H258" si="310">(E258-F258)*C258</f>
        <v>2249.9999999999432</v>
      </c>
      <c r="I258" s="18">
        <v>0</v>
      </c>
      <c r="J258" s="12">
        <f t="shared" ref="J258" si="311">+I258+H258</f>
        <v>2249.9999999999432</v>
      </c>
    </row>
    <row r="259" spans="1:10" x14ac:dyDescent="0.25">
      <c r="A259" s="8">
        <v>43473</v>
      </c>
      <c r="B259" s="9" t="s">
        <v>12</v>
      </c>
      <c r="C259" s="9">
        <v>5000</v>
      </c>
      <c r="D259" s="9" t="s">
        <v>11</v>
      </c>
      <c r="E259" s="10">
        <v>175.25</v>
      </c>
      <c r="F259" s="10">
        <v>175.75</v>
      </c>
      <c r="G259" s="11">
        <v>176.75</v>
      </c>
      <c r="H259" s="17">
        <f t="shared" ref="H259:H263" si="312">IF(D259="LONG",(F259-E259)*C259,(E259-F259)*C259)</f>
        <v>2500</v>
      </c>
      <c r="I259" s="17">
        <f t="shared" ref="I259:I261" si="313">(G259-F259)*C259</f>
        <v>5000</v>
      </c>
      <c r="J259" s="17">
        <f t="shared" ref="J259:J263" si="314">(H259+I259)</f>
        <v>7500</v>
      </c>
    </row>
    <row r="260" spans="1:10" x14ac:dyDescent="0.25">
      <c r="A260" s="8">
        <v>43473</v>
      </c>
      <c r="B260" s="9" t="s">
        <v>21</v>
      </c>
      <c r="C260" s="9">
        <v>100</v>
      </c>
      <c r="D260" s="9" t="s">
        <v>11</v>
      </c>
      <c r="E260" s="10">
        <v>3415</v>
      </c>
      <c r="F260" s="10">
        <v>3435</v>
      </c>
      <c r="G260" s="11">
        <v>3460</v>
      </c>
      <c r="H260" s="17">
        <f t="shared" si="312"/>
        <v>2000</v>
      </c>
      <c r="I260" s="17">
        <f t="shared" si="313"/>
        <v>2500</v>
      </c>
      <c r="J260" s="17">
        <f t="shared" si="314"/>
        <v>4500</v>
      </c>
    </row>
    <row r="261" spans="1:10" x14ac:dyDescent="0.25">
      <c r="A261" s="8">
        <v>43473</v>
      </c>
      <c r="B261" s="9" t="s">
        <v>18</v>
      </c>
      <c r="C261" s="9">
        <v>100</v>
      </c>
      <c r="D261" s="9" t="s">
        <v>11</v>
      </c>
      <c r="E261" s="10">
        <v>31650</v>
      </c>
      <c r="F261" s="10">
        <v>31700</v>
      </c>
      <c r="G261" s="11">
        <v>31750</v>
      </c>
      <c r="H261" s="17">
        <f t="shared" si="312"/>
        <v>5000</v>
      </c>
      <c r="I261" s="17">
        <f t="shared" si="313"/>
        <v>5000</v>
      </c>
      <c r="J261" s="17">
        <f t="shared" si="314"/>
        <v>10000</v>
      </c>
    </row>
    <row r="262" spans="1:10" x14ac:dyDescent="0.25">
      <c r="A262" s="8">
        <v>43473</v>
      </c>
      <c r="B262" s="9" t="s">
        <v>23</v>
      </c>
      <c r="C262" s="9">
        <v>30</v>
      </c>
      <c r="D262" s="9" t="s">
        <v>11</v>
      </c>
      <c r="E262" s="10">
        <v>39175</v>
      </c>
      <c r="F262" s="10">
        <v>39325</v>
      </c>
      <c r="G262" s="11">
        <v>0</v>
      </c>
      <c r="H262" s="17">
        <f t="shared" si="312"/>
        <v>4500</v>
      </c>
      <c r="I262" s="17">
        <v>0</v>
      </c>
      <c r="J262" s="17">
        <f t="shared" si="314"/>
        <v>4500</v>
      </c>
    </row>
    <row r="263" spans="1:10" x14ac:dyDescent="0.25">
      <c r="A263" s="8">
        <v>43472</v>
      </c>
      <c r="B263" s="9" t="s">
        <v>21</v>
      </c>
      <c r="C263" s="9">
        <v>100</v>
      </c>
      <c r="D263" s="9" t="s">
        <v>11</v>
      </c>
      <c r="E263" s="10">
        <v>3395</v>
      </c>
      <c r="F263" s="10">
        <v>3415</v>
      </c>
      <c r="G263" s="11">
        <v>3440</v>
      </c>
      <c r="H263" s="17">
        <f t="shared" si="312"/>
        <v>2000</v>
      </c>
      <c r="I263" s="17">
        <f t="shared" ref="I263" si="315">(G263-F263)*C263</f>
        <v>2500</v>
      </c>
      <c r="J263" s="17">
        <f t="shared" si="314"/>
        <v>4500</v>
      </c>
    </row>
    <row r="264" spans="1:10" x14ac:dyDescent="0.25">
      <c r="A264" s="8">
        <v>43472</v>
      </c>
      <c r="B264" s="9" t="s">
        <v>17</v>
      </c>
      <c r="C264" s="9">
        <v>5000</v>
      </c>
      <c r="D264" s="15" t="s">
        <v>15</v>
      </c>
      <c r="E264" s="16">
        <v>136.25</v>
      </c>
      <c r="F264" s="16">
        <v>135.75</v>
      </c>
      <c r="G264" s="11">
        <v>0</v>
      </c>
      <c r="H264" s="12">
        <f t="shared" ref="H264:H265" si="316">(E264-F264)*C264</f>
        <v>2500</v>
      </c>
      <c r="I264" s="18">
        <v>0</v>
      </c>
      <c r="J264" s="12">
        <f t="shared" ref="J264:J265" si="317">+I264+H264</f>
        <v>2500</v>
      </c>
    </row>
    <row r="265" spans="1:10" x14ac:dyDescent="0.25">
      <c r="A265" s="8">
        <v>43469</v>
      </c>
      <c r="B265" s="9" t="s">
        <v>18</v>
      </c>
      <c r="C265" s="9">
        <v>100</v>
      </c>
      <c r="D265" s="15" t="s">
        <v>15</v>
      </c>
      <c r="E265" s="16">
        <v>31790</v>
      </c>
      <c r="F265" s="16">
        <v>31740</v>
      </c>
      <c r="G265" s="11">
        <v>31680</v>
      </c>
      <c r="H265" s="12">
        <f t="shared" si="316"/>
        <v>5000</v>
      </c>
      <c r="I265" s="18">
        <f t="shared" ref="I265" si="318">(F265-G265)*C265</f>
        <v>6000</v>
      </c>
      <c r="J265" s="12">
        <f t="shared" si="317"/>
        <v>11000</v>
      </c>
    </row>
    <row r="266" spans="1:10" x14ac:dyDescent="0.25">
      <c r="A266" s="8">
        <v>43469</v>
      </c>
      <c r="B266" s="9" t="s">
        <v>21</v>
      </c>
      <c r="C266" s="9">
        <v>100</v>
      </c>
      <c r="D266" s="9" t="s">
        <v>11</v>
      </c>
      <c r="E266" s="10">
        <v>3325</v>
      </c>
      <c r="F266" s="10">
        <v>3345</v>
      </c>
      <c r="G266" s="11">
        <v>3370</v>
      </c>
      <c r="H266" s="17">
        <f t="shared" ref="H266" si="319">IF(D266="LONG",(F266-E266)*C266,(E266-F266)*C266)</f>
        <v>2000</v>
      </c>
      <c r="I266" s="17">
        <f t="shared" ref="I266" si="320">(G266-F266)*C266</f>
        <v>2500</v>
      </c>
      <c r="J266" s="17">
        <f t="shared" ref="J266" si="321">(H266+I266)</f>
        <v>4500</v>
      </c>
    </row>
    <row r="267" spans="1:10" x14ac:dyDescent="0.25">
      <c r="A267" s="8">
        <v>43469</v>
      </c>
      <c r="B267" s="9" t="s">
        <v>17</v>
      </c>
      <c r="C267" s="9">
        <v>5000</v>
      </c>
      <c r="D267" s="15" t="s">
        <v>15</v>
      </c>
      <c r="E267" s="16">
        <v>136.5</v>
      </c>
      <c r="F267" s="16">
        <v>137.1</v>
      </c>
      <c r="G267" s="11">
        <v>0</v>
      </c>
      <c r="H267" s="12">
        <f t="shared" ref="H267" si="322">(E267-F267)*C267</f>
        <v>-2999.9999999999718</v>
      </c>
      <c r="I267" s="18">
        <v>0</v>
      </c>
      <c r="J267" s="25">
        <f t="shared" ref="J267" si="323">+I267+H267</f>
        <v>-2999.9999999999718</v>
      </c>
    </row>
    <row r="268" spans="1:10" x14ac:dyDescent="0.25">
      <c r="A268" s="8">
        <v>43469</v>
      </c>
      <c r="B268" s="9" t="s">
        <v>25</v>
      </c>
      <c r="C268" s="9">
        <v>5000</v>
      </c>
      <c r="D268" s="9" t="s">
        <v>11</v>
      </c>
      <c r="E268" s="10">
        <v>171.9</v>
      </c>
      <c r="F268" s="10">
        <v>172.4</v>
      </c>
      <c r="G268" s="11">
        <v>0</v>
      </c>
      <c r="H268" s="17">
        <f t="shared" ref="H268" si="324">IF(D268="LONG",(F268-E268)*C268,(E268-F268)*C268)</f>
        <v>2500</v>
      </c>
      <c r="I268" s="17">
        <v>0</v>
      </c>
      <c r="J268" s="17">
        <f t="shared" ref="J268" si="325">(H268+I268)</f>
        <v>2500</v>
      </c>
    </row>
    <row r="269" spans="1:10" x14ac:dyDescent="0.25">
      <c r="A269" s="29">
        <v>43468</v>
      </c>
      <c r="B269" s="9" t="s">
        <v>18</v>
      </c>
      <c r="C269" s="9">
        <v>100</v>
      </c>
      <c r="D269" s="9" t="s">
        <v>11</v>
      </c>
      <c r="E269" s="10">
        <v>31750</v>
      </c>
      <c r="F269" s="10">
        <v>31790</v>
      </c>
      <c r="G269" s="11">
        <v>0</v>
      </c>
      <c r="H269" s="17">
        <f t="shared" ref="H269" si="326">IF(D269="LONG",(F269-E269)*C269,(E269-F269)*C269)</f>
        <v>4000</v>
      </c>
      <c r="I269" s="17">
        <v>0</v>
      </c>
      <c r="J269" s="17">
        <f t="shared" ref="J269" si="327">(H269+I269)</f>
        <v>4000</v>
      </c>
    </row>
    <row r="270" spans="1:10" x14ac:dyDescent="0.25">
      <c r="A270" s="29">
        <v>43468</v>
      </c>
      <c r="B270" s="9" t="s">
        <v>21</v>
      </c>
      <c r="C270" s="9">
        <v>100</v>
      </c>
      <c r="D270" s="9" t="s">
        <v>15</v>
      </c>
      <c r="E270" s="10">
        <v>3210</v>
      </c>
      <c r="F270" s="10">
        <v>3235</v>
      </c>
      <c r="G270" s="11">
        <v>0</v>
      </c>
      <c r="H270" s="12">
        <f t="shared" ref="H270:H271" si="328">(E270-F270)*C270</f>
        <v>-2500</v>
      </c>
      <c r="I270" s="18">
        <v>0</v>
      </c>
      <c r="J270" s="12">
        <f t="shared" ref="J270:J271" si="329">+I270+H270</f>
        <v>-2500</v>
      </c>
    </row>
    <row r="271" spans="1:10" x14ac:dyDescent="0.25">
      <c r="A271" s="29">
        <v>43468</v>
      </c>
      <c r="B271" s="9" t="s">
        <v>23</v>
      </c>
      <c r="C271" s="9">
        <v>30</v>
      </c>
      <c r="D271" s="9" t="s">
        <v>15</v>
      </c>
      <c r="E271" s="10">
        <v>39375</v>
      </c>
      <c r="F271" s="10">
        <v>39225</v>
      </c>
      <c r="G271" s="11">
        <v>0</v>
      </c>
      <c r="H271" s="12">
        <f t="shared" si="328"/>
        <v>4500</v>
      </c>
      <c r="I271" s="18">
        <v>0</v>
      </c>
      <c r="J271" s="12">
        <f t="shared" si="329"/>
        <v>4500</v>
      </c>
    </row>
    <row r="272" spans="1:10" x14ac:dyDescent="0.25">
      <c r="A272" s="29">
        <v>43468</v>
      </c>
      <c r="B272" s="9" t="s">
        <v>17</v>
      </c>
      <c r="C272" s="9">
        <v>5000</v>
      </c>
      <c r="D272" s="9" t="s">
        <v>11</v>
      </c>
      <c r="E272" s="10">
        <v>138</v>
      </c>
      <c r="F272" s="10">
        <v>138.5</v>
      </c>
      <c r="G272" s="11">
        <v>0</v>
      </c>
      <c r="H272" s="17">
        <f t="shared" ref="H272" si="330">IF(D272="LONG",(F272-E272)*C272,(E272-F272)*C272)</f>
        <v>2500</v>
      </c>
      <c r="I272" s="17">
        <v>0</v>
      </c>
      <c r="J272" s="17">
        <f t="shared" ref="J272" si="331">(H272+I272)</f>
        <v>2500</v>
      </c>
    </row>
    <row r="273" spans="1:10" x14ac:dyDescent="0.25">
      <c r="A273" s="29">
        <v>43467</v>
      </c>
      <c r="B273" s="9" t="s">
        <v>18</v>
      </c>
      <c r="C273" s="9">
        <v>100</v>
      </c>
      <c r="D273" s="9" t="s">
        <v>15</v>
      </c>
      <c r="E273" s="10">
        <v>31450</v>
      </c>
      <c r="F273" s="10">
        <v>31510</v>
      </c>
      <c r="G273" s="11">
        <v>0</v>
      </c>
      <c r="H273" s="12">
        <f t="shared" ref="H273:H275" si="332">(E273-F273)*C273</f>
        <v>-6000</v>
      </c>
      <c r="I273" s="18">
        <v>0</v>
      </c>
      <c r="J273" s="12">
        <f t="shared" ref="J273:J275" si="333">+I273+H273</f>
        <v>-6000</v>
      </c>
    </row>
    <row r="274" spans="1:10" x14ac:dyDescent="0.25">
      <c r="A274" s="29">
        <v>43467</v>
      </c>
      <c r="B274" s="9" t="s">
        <v>12</v>
      </c>
      <c r="C274" s="9">
        <v>5000</v>
      </c>
      <c r="D274" s="9" t="s">
        <v>15</v>
      </c>
      <c r="E274" s="10">
        <v>172.5</v>
      </c>
      <c r="F274" s="10">
        <v>172</v>
      </c>
      <c r="G274" s="11">
        <v>171</v>
      </c>
      <c r="H274" s="12">
        <f t="shared" si="332"/>
        <v>2500</v>
      </c>
      <c r="I274" s="18">
        <f t="shared" ref="I274" si="334">(F274-G274)*C274</f>
        <v>5000</v>
      </c>
      <c r="J274" s="12">
        <f t="shared" si="333"/>
        <v>7500</v>
      </c>
    </row>
    <row r="275" spans="1:10" x14ac:dyDescent="0.25">
      <c r="A275" s="29">
        <v>43467</v>
      </c>
      <c r="B275" s="9" t="s">
        <v>21</v>
      </c>
      <c r="C275" s="9">
        <v>100</v>
      </c>
      <c r="D275" s="9" t="s">
        <v>15</v>
      </c>
      <c r="E275" s="10">
        <v>3140</v>
      </c>
      <c r="F275" s="10">
        <v>3120</v>
      </c>
      <c r="G275" s="11">
        <v>0</v>
      </c>
      <c r="H275" s="12">
        <f t="shared" si="332"/>
        <v>2000</v>
      </c>
      <c r="I275" s="18">
        <v>0</v>
      </c>
      <c r="J275" s="12">
        <f t="shared" si="333"/>
        <v>2000</v>
      </c>
    </row>
    <row r="276" spans="1:10" x14ac:dyDescent="0.25">
      <c r="A276" s="29">
        <v>43467</v>
      </c>
      <c r="B276" s="9" t="s">
        <v>13</v>
      </c>
      <c r="C276" s="9">
        <v>1000</v>
      </c>
      <c r="D276" s="9" t="s">
        <v>11</v>
      </c>
      <c r="E276" s="10">
        <v>411</v>
      </c>
      <c r="F276" s="10">
        <v>408</v>
      </c>
      <c r="G276" s="11">
        <v>0</v>
      </c>
      <c r="H276" s="17">
        <f t="shared" ref="H276" si="335">IF(D276="LONG",(F276-E276)*C276,(E276-F276)*C276)</f>
        <v>-3000</v>
      </c>
      <c r="I276" s="17">
        <v>0</v>
      </c>
      <c r="J276" s="17">
        <f t="shared" ref="J276" si="336">(H276+I276)</f>
        <v>-3000</v>
      </c>
    </row>
    <row r="277" spans="1:10" x14ac:dyDescent="0.25">
      <c r="A277" s="29">
        <v>43466</v>
      </c>
      <c r="B277" s="9" t="s">
        <v>21</v>
      </c>
      <c r="C277" s="9">
        <v>100</v>
      </c>
      <c r="D277" s="9" t="s">
        <v>15</v>
      </c>
      <c r="E277" s="10">
        <v>3190</v>
      </c>
      <c r="F277" s="10">
        <v>3170</v>
      </c>
      <c r="G277" s="11">
        <v>0</v>
      </c>
      <c r="H277" s="12">
        <f t="shared" ref="H277" si="337">(E277-F277)*C277</f>
        <v>2000</v>
      </c>
      <c r="I277" s="18">
        <v>0</v>
      </c>
      <c r="J277" s="12">
        <f t="shared" ref="J277" si="338">+I277+H277</f>
        <v>2000</v>
      </c>
    </row>
    <row r="278" spans="1:10" x14ac:dyDescent="0.25">
      <c r="A278" s="30"/>
      <c r="B278" s="20"/>
      <c r="C278" s="20"/>
      <c r="D278" s="20"/>
      <c r="E278" s="21"/>
      <c r="F278" s="21"/>
      <c r="G278" s="22"/>
      <c r="H278" s="23"/>
      <c r="I278" s="23"/>
      <c r="J278" s="24"/>
    </row>
    <row r="279" spans="1:10" x14ac:dyDescent="0.25">
      <c r="A279" s="8">
        <v>43465</v>
      </c>
      <c r="B279" s="9" t="s">
        <v>18</v>
      </c>
      <c r="C279" s="9">
        <v>100</v>
      </c>
      <c r="D279" s="9" t="s">
        <v>11</v>
      </c>
      <c r="E279" s="10">
        <v>31385</v>
      </c>
      <c r="F279" s="10">
        <v>31435</v>
      </c>
      <c r="G279" s="11">
        <v>0</v>
      </c>
      <c r="H279" s="17">
        <f t="shared" ref="H279:H280" si="339">IF(D279="LONG",(F279-E279)*C279,(E279-F279)*C279)</f>
        <v>5000</v>
      </c>
      <c r="I279" s="17">
        <v>0</v>
      </c>
      <c r="J279" s="17">
        <f t="shared" ref="J279:J280" si="340">(H279+I279)</f>
        <v>5000</v>
      </c>
    </row>
    <row r="280" spans="1:10" x14ac:dyDescent="0.25">
      <c r="A280" s="8">
        <v>43465</v>
      </c>
      <c r="B280" s="9" t="s">
        <v>21</v>
      </c>
      <c r="C280" s="9">
        <v>100</v>
      </c>
      <c r="D280" s="9" t="s">
        <v>11</v>
      </c>
      <c r="E280" s="10">
        <v>3220</v>
      </c>
      <c r="F280" s="10">
        <v>3240</v>
      </c>
      <c r="G280" s="11">
        <v>0</v>
      </c>
      <c r="H280" s="17">
        <f t="shared" si="339"/>
        <v>2000</v>
      </c>
      <c r="I280" s="17">
        <v>0</v>
      </c>
      <c r="J280" s="17">
        <f t="shared" si="340"/>
        <v>2000</v>
      </c>
    </row>
    <row r="281" spans="1:10" x14ac:dyDescent="0.25">
      <c r="A281" s="8">
        <v>43465</v>
      </c>
      <c r="B281" s="9" t="s">
        <v>12</v>
      </c>
      <c r="C281" s="9">
        <v>5000</v>
      </c>
      <c r="D281" s="15" t="s">
        <v>15</v>
      </c>
      <c r="E281" s="16">
        <v>176.1</v>
      </c>
      <c r="F281" s="16">
        <v>175.6</v>
      </c>
      <c r="G281" s="11">
        <v>174.6</v>
      </c>
      <c r="H281" s="12">
        <f t="shared" ref="H281:H282" si="341">(E281-F281)*C281</f>
        <v>2500</v>
      </c>
      <c r="I281" s="18">
        <f t="shared" ref="I281" si="342">(F281-G281)*C281</f>
        <v>5000</v>
      </c>
      <c r="J281" s="12">
        <f t="shared" ref="J281:J282" si="343">+I281+H281</f>
        <v>7500</v>
      </c>
    </row>
    <row r="282" spans="1:10" x14ac:dyDescent="0.25">
      <c r="A282" s="8">
        <v>43462</v>
      </c>
      <c r="B282" s="9" t="s">
        <v>18</v>
      </c>
      <c r="C282" s="9">
        <v>100</v>
      </c>
      <c r="D282" s="15" t="s">
        <v>15</v>
      </c>
      <c r="E282" s="16">
        <v>31710</v>
      </c>
      <c r="F282" s="16">
        <v>31660</v>
      </c>
      <c r="G282" s="11">
        <v>0</v>
      </c>
      <c r="H282" s="12">
        <f t="shared" si="341"/>
        <v>5000</v>
      </c>
      <c r="I282" s="18">
        <v>0</v>
      </c>
      <c r="J282" s="12">
        <f t="shared" si="343"/>
        <v>5000</v>
      </c>
    </row>
    <row r="283" spans="1:10" x14ac:dyDescent="0.25">
      <c r="A283" s="8">
        <v>43462</v>
      </c>
      <c r="B283" s="9" t="s">
        <v>12</v>
      </c>
      <c r="C283" s="9">
        <v>5000</v>
      </c>
      <c r="D283" s="9" t="s">
        <v>11</v>
      </c>
      <c r="E283" s="10">
        <v>178.9</v>
      </c>
      <c r="F283" s="10">
        <v>179.4</v>
      </c>
      <c r="G283" s="11">
        <v>0</v>
      </c>
      <c r="H283" s="17">
        <f t="shared" ref="H283" si="344">IF(D283="LONG",(F283-E283)*C283,(E283-F283)*C283)</f>
        <v>2500</v>
      </c>
      <c r="I283" s="17">
        <v>0</v>
      </c>
      <c r="J283" s="17">
        <f t="shared" ref="J283" si="345">(H283+I283)</f>
        <v>2500</v>
      </c>
    </row>
    <row r="284" spans="1:10" x14ac:dyDescent="0.25">
      <c r="A284" s="8">
        <v>43462</v>
      </c>
      <c r="B284" s="9" t="s">
        <v>21</v>
      </c>
      <c r="C284" s="9">
        <v>100</v>
      </c>
      <c r="D284" s="15" t="s">
        <v>15</v>
      </c>
      <c r="E284" s="16">
        <v>3205</v>
      </c>
      <c r="F284" s="16">
        <v>3185</v>
      </c>
      <c r="G284" s="11">
        <v>3160</v>
      </c>
      <c r="H284" s="12">
        <f t="shared" ref="H284:H286" si="346">(E284-F284)*C284</f>
        <v>2000</v>
      </c>
      <c r="I284" s="18">
        <f t="shared" ref="I284" si="347">(F284-G284)*C284</f>
        <v>2500</v>
      </c>
      <c r="J284" s="12">
        <f t="shared" ref="J284:J286" si="348">+I284+H284</f>
        <v>4500</v>
      </c>
    </row>
    <row r="285" spans="1:10" x14ac:dyDescent="0.25">
      <c r="A285" s="8">
        <v>43461</v>
      </c>
      <c r="B285" s="9" t="s">
        <v>18</v>
      </c>
      <c r="C285" s="9">
        <v>100</v>
      </c>
      <c r="D285" s="15" t="s">
        <v>15</v>
      </c>
      <c r="E285" s="16">
        <v>31550</v>
      </c>
      <c r="F285" s="16">
        <v>31610</v>
      </c>
      <c r="G285" s="11">
        <v>0</v>
      </c>
      <c r="H285" s="12">
        <f t="shared" si="346"/>
        <v>-6000</v>
      </c>
      <c r="I285" s="18">
        <v>0</v>
      </c>
      <c r="J285" s="25">
        <f t="shared" si="348"/>
        <v>-6000</v>
      </c>
    </row>
    <row r="286" spans="1:10" x14ac:dyDescent="0.25">
      <c r="A286" s="8">
        <v>43461</v>
      </c>
      <c r="B286" s="9" t="s">
        <v>12</v>
      </c>
      <c r="C286" s="9">
        <v>5000</v>
      </c>
      <c r="D286" s="15" t="s">
        <v>15</v>
      </c>
      <c r="E286" s="16">
        <v>179.5</v>
      </c>
      <c r="F286" s="16">
        <v>179</v>
      </c>
      <c r="G286" s="11">
        <v>0</v>
      </c>
      <c r="H286" s="12">
        <f t="shared" si="346"/>
        <v>2500</v>
      </c>
      <c r="I286" s="18">
        <v>0</v>
      </c>
      <c r="J286" s="12">
        <f t="shared" si="348"/>
        <v>2500</v>
      </c>
    </row>
    <row r="287" spans="1:10" x14ac:dyDescent="0.25">
      <c r="A287" s="8">
        <v>43461</v>
      </c>
      <c r="B287" s="9" t="s">
        <v>21</v>
      </c>
      <c r="C287" s="9">
        <v>100</v>
      </c>
      <c r="D287" s="9" t="s">
        <v>11</v>
      </c>
      <c r="E287" s="10">
        <v>3235</v>
      </c>
      <c r="F287" s="10">
        <v>3255</v>
      </c>
      <c r="G287" s="11">
        <v>0</v>
      </c>
      <c r="H287" s="17">
        <f t="shared" ref="H287:H292" si="349">IF(D287="LONG",(F287-E287)*C287,(E287-F287)*C287)</f>
        <v>2000</v>
      </c>
      <c r="I287" s="17">
        <v>0</v>
      </c>
      <c r="J287" s="17">
        <f t="shared" ref="J287:J292" si="350">(H287+I287)</f>
        <v>2000</v>
      </c>
    </row>
    <row r="288" spans="1:10" x14ac:dyDescent="0.25">
      <c r="A288" s="8">
        <v>43460</v>
      </c>
      <c r="B288" s="9" t="s">
        <v>18</v>
      </c>
      <c r="C288" s="9">
        <v>100</v>
      </c>
      <c r="D288" s="9" t="s">
        <v>11</v>
      </c>
      <c r="E288" s="10">
        <v>31540</v>
      </c>
      <c r="F288" s="10">
        <v>31590</v>
      </c>
      <c r="G288" s="11">
        <v>0</v>
      </c>
      <c r="H288" s="17">
        <f t="shared" si="349"/>
        <v>5000</v>
      </c>
      <c r="I288" s="17">
        <v>0</v>
      </c>
      <c r="J288" s="17">
        <f t="shared" si="350"/>
        <v>5000</v>
      </c>
    </row>
    <row r="289" spans="1:10" x14ac:dyDescent="0.25">
      <c r="A289" s="8">
        <v>43460</v>
      </c>
      <c r="B289" s="9" t="s">
        <v>12</v>
      </c>
      <c r="C289" s="9">
        <v>5000</v>
      </c>
      <c r="D289" s="9" t="s">
        <v>11</v>
      </c>
      <c r="E289" s="10">
        <v>175.75</v>
      </c>
      <c r="F289" s="10">
        <v>176.25</v>
      </c>
      <c r="G289" s="11">
        <v>177.25</v>
      </c>
      <c r="H289" s="17">
        <f t="shared" si="349"/>
        <v>2500</v>
      </c>
      <c r="I289" s="17">
        <f t="shared" ref="I289:I290" si="351">(G289-F289)*C289</f>
        <v>5000</v>
      </c>
      <c r="J289" s="17">
        <f t="shared" si="350"/>
        <v>7500</v>
      </c>
    </row>
    <row r="290" spans="1:10" x14ac:dyDescent="0.25">
      <c r="A290" s="8">
        <v>43460</v>
      </c>
      <c r="B290" s="9" t="s">
        <v>21</v>
      </c>
      <c r="C290" s="9">
        <v>100</v>
      </c>
      <c r="D290" s="9" t="s">
        <v>11</v>
      </c>
      <c r="E290" s="10">
        <v>3010</v>
      </c>
      <c r="F290" s="10">
        <v>3030</v>
      </c>
      <c r="G290" s="11">
        <v>3060</v>
      </c>
      <c r="H290" s="17">
        <f t="shared" si="349"/>
        <v>2000</v>
      </c>
      <c r="I290" s="17">
        <f t="shared" si="351"/>
        <v>3000</v>
      </c>
      <c r="J290" s="17">
        <f t="shared" si="350"/>
        <v>5000</v>
      </c>
    </row>
    <row r="291" spans="1:10" x14ac:dyDescent="0.25">
      <c r="A291" s="8">
        <v>43458</v>
      </c>
      <c r="B291" s="9" t="s">
        <v>22</v>
      </c>
      <c r="C291" s="9">
        <v>30</v>
      </c>
      <c r="D291" s="9" t="s">
        <v>11</v>
      </c>
      <c r="E291" s="10">
        <v>37390</v>
      </c>
      <c r="F291" s="10">
        <v>37540</v>
      </c>
      <c r="G291" s="11">
        <v>0</v>
      </c>
      <c r="H291" s="17">
        <f t="shared" si="349"/>
        <v>4500</v>
      </c>
      <c r="I291" s="17">
        <v>0</v>
      </c>
      <c r="J291" s="17">
        <f t="shared" si="350"/>
        <v>4500</v>
      </c>
    </row>
    <row r="292" spans="1:10" x14ac:dyDescent="0.25">
      <c r="A292" s="8">
        <v>43458</v>
      </c>
      <c r="B292" s="9" t="s">
        <v>18</v>
      </c>
      <c r="C292" s="9">
        <v>100</v>
      </c>
      <c r="D292" s="9" t="s">
        <v>11</v>
      </c>
      <c r="E292" s="10">
        <v>31440</v>
      </c>
      <c r="F292" s="10">
        <v>31469</v>
      </c>
      <c r="G292" s="11">
        <v>0</v>
      </c>
      <c r="H292" s="17">
        <f t="shared" si="349"/>
        <v>2900</v>
      </c>
      <c r="I292" s="17">
        <v>0</v>
      </c>
      <c r="J292" s="17">
        <f t="shared" si="350"/>
        <v>2900</v>
      </c>
    </row>
    <row r="293" spans="1:10" x14ac:dyDescent="0.25">
      <c r="A293" s="8">
        <v>43458</v>
      </c>
      <c r="B293" s="9" t="s">
        <v>12</v>
      </c>
      <c r="C293" s="9">
        <v>5000</v>
      </c>
      <c r="D293" s="15" t="s">
        <v>15</v>
      </c>
      <c r="E293" s="16">
        <v>178.25</v>
      </c>
      <c r="F293" s="16">
        <v>177.75</v>
      </c>
      <c r="G293" s="11">
        <v>176.75</v>
      </c>
      <c r="H293" s="12">
        <f t="shared" ref="H293:H294" si="352">(E293-F293)*C293</f>
        <v>2500</v>
      </c>
      <c r="I293" s="18">
        <f t="shared" ref="I293:I294" si="353">(F293-G293)*C293</f>
        <v>5000</v>
      </c>
      <c r="J293" s="12">
        <f t="shared" ref="J293:J294" si="354">+I293+H293</f>
        <v>7500</v>
      </c>
    </row>
    <row r="294" spans="1:10" x14ac:dyDescent="0.25">
      <c r="A294" s="8">
        <v>43458</v>
      </c>
      <c r="B294" s="9" t="s">
        <v>21</v>
      </c>
      <c r="C294" s="9">
        <v>100</v>
      </c>
      <c r="D294" s="15" t="s">
        <v>15</v>
      </c>
      <c r="E294" s="16">
        <v>3230</v>
      </c>
      <c r="F294" s="16">
        <v>3210</v>
      </c>
      <c r="G294" s="11">
        <v>3185</v>
      </c>
      <c r="H294" s="12">
        <f t="shared" si="352"/>
        <v>2000</v>
      </c>
      <c r="I294" s="18">
        <f t="shared" si="353"/>
        <v>2500</v>
      </c>
      <c r="J294" s="12">
        <f t="shared" si="354"/>
        <v>4500</v>
      </c>
    </row>
    <row r="295" spans="1:10" x14ac:dyDescent="0.25">
      <c r="A295" s="29">
        <v>43455</v>
      </c>
      <c r="B295" s="9" t="s">
        <v>18</v>
      </c>
      <c r="C295" s="9">
        <v>100</v>
      </c>
      <c r="D295" s="9" t="s">
        <v>15</v>
      </c>
      <c r="E295" s="10">
        <v>31300</v>
      </c>
      <c r="F295" s="10">
        <v>31250</v>
      </c>
      <c r="G295" s="11">
        <v>0</v>
      </c>
      <c r="H295" s="12">
        <f t="shared" ref="H295" si="355">(E295-F295)*C295</f>
        <v>5000</v>
      </c>
      <c r="I295" s="18">
        <v>0</v>
      </c>
      <c r="J295" s="12">
        <f t="shared" ref="J295" si="356">+I295+H295</f>
        <v>5000</v>
      </c>
    </row>
    <row r="296" spans="1:10" x14ac:dyDescent="0.25">
      <c r="A296" s="29">
        <v>43455</v>
      </c>
      <c r="B296" s="9" t="s">
        <v>21</v>
      </c>
      <c r="C296" s="9">
        <v>100</v>
      </c>
      <c r="D296" s="9" t="s">
        <v>11</v>
      </c>
      <c r="E296" s="10">
        <v>3220</v>
      </c>
      <c r="F296" s="10">
        <v>3240</v>
      </c>
      <c r="G296" s="11">
        <v>0</v>
      </c>
      <c r="H296" s="17">
        <f t="shared" ref="H296" si="357">IF(D296="LONG",(F296-E296)*C296,(E296-F296)*C296)</f>
        <v>2000</v>
      </c>
      <c r="I296" s="17">
        <v>0</v>
      </c>
      <c r="J296" s="17">
        <f t="shared" ref="J296" si="358">(H296+I296)</f>
        <v>2000</v>
      </c>
    </row>
    <row r="297" spans="1:10" x14ac:dyDescent="0.25">
      <c r="A297" s="29">
        <v>43455</v>
      </c>
      <c r="B297" s="9" t="s">
        <v>23</v>
      </c>
      <c r="C297" s="9">
        <v>30</v>
      </c>
      <c r="D297" s="9" t="s">
        <v>11</v>
      </c>
      <c r="E297" s="10">
        <v>37500</v>
      </c>
      <c r="F297" s="10">
        <v>37350</v>
      </c>
      <c r="G297" s="11">
        <v>0</v>
      </c>
      <c r="H297" s="17">
        <f t="shared" ref="H297" si="359">IF(D297="LONG",(F297-E297)*C297,(E297-F297)*C297)</f>
        <v>-4500</v>
      </c>
      <c r="I297" s="17">
        <v>0</v>
      </c>
      <c r="J297" s="26">
        <f t="shared" ref="J297" si="360">(H297+I297)</f>
        <v>-4500</v>
      </c>
    </row>
    <row r="298" spans="1:10" x14ac:dyDescent="0.25">
      <c r="A298" s="8">
        <v>43455</v>
      </c>
      <c r="B298" s="9" t="s">
        <v>21</v>
      </c>
      <c r="C298" s="9">
        <v>100</v>
      </c>
      <c r="D298" s="9" t="s">
        <v>11</v>
      </c>
      <c r="E298" s="10">
        <v>3270</v>
      </c>
      <c r="F298" s="10">
        <v>3245</v>
      </c>
      <c r="G298" s="11">
        <v>0</v>
      </c>
      <c r="H298" s="17">
        <f>IF(D298="LONG",(F298-E298)*C298,(E298-F298)*C298)</f>
        <v>-2500</v>
      </c>
      <c r="I298" s="17">
        <v>0</v>
      </c>
      <c r="J298" s="26">
        <f>(H298+I298)</f>
        <v>-2500</v>
      </c>
    </row>
    <row r="299" spans="1:10" x14ac:dyDescent="0.25">
      <c r="A299" s="8">
        <v>43455</v>
      </c>
      <c r="B299" s="9" t="s">
        <v>12</v>
      </c>
      <c r="C299" s="9">
        <v>5000</v>
      </c>
      <c r="D299" s="9" t="s">
        <v>11</v>
      </c>
      <c r="E299" s="10">
        <v>180.9</v>
      </c>
      <c r="F299" s="10">
        <v>181.4</v>
      </c>
      <c r="G299" s="11">
        <v>0</v>
      </c>
      <c r="H299" s="17">
        <f t="shared" ref="H299" si="361">IF(D299="LONG",(F299-E299)*C299,(E299-F299)*C299)</f>
        <v>2500</v>
      </c>
      <c r="I299" s="17">
        <v>0</v>
      </c>
      <c r="J299" s="17">
        <f t="shared" ref="J299" si="362">(H299+I299)</f>
        <v>2500</v>
      </c>
    </row>
    <row r="300" spans="1:10" x14ac:dyDescent="0.25">
      <c r="A300" s="8">
        <v>43454</v>
      </c>
      <c r="B300" s="9" t="s">
        <v>23</v>
      </c>
      <c r="C300" s="9">
        <v>30</v>
      </c>
      <c r="D300" s="9" t="s">
        <v>11</v>
      </c>
      <c r="E300" s="10">
        <v>37300</v>
      </c>
      <c r="F300" s="10">
        <v>37450</v>
      </c>
      <c r="G300" s="11">
        <v>37650</v>
      </c>
      <c r="H300" s="17">
        <f t="shared" ref="H300" si="363">IF(D300="LONG",(F300-E300)*C300,(E300-F300)*C300)</f>
        <v>4500</v>
      </c>
      <c r="I300" s="17">
        <f t="shared" ref="I300" si="364">(G300-F300)*C300</f>
        <v>6000</v>
      </c>
      <c r="J300" s="17">
        <f t="shared" ref="J300" si="365">(H300+I300)</f>
        <v>10500</v>
      </c>
    </row>
    <row r="301" spans="1:10" x14ac:dyDescent="0.25">
      <c r="A301" s="8">
        <v>43454</v>
      </c>
      <c r="B301" s="9" t="s">
        <v>12</v>
      </c>
      <c r="C301" s="9">
        <v>5000</v>
      </c>
      <c r="D301" s="15" t="s">
        <v>15</v>
      </c>
      <c r="E301" s="16">
        <v>180.5</v>
      </c>
      <c r="F301" s="16">
        <v>180</v>
      </c>
      <c r="G301" s="11">
        <v>0</v>
      </c>
      <c r="H301" s="12">
        <f t="shared" ref="H301" si="366">(E301-F301)*C301</f>
        <v>2500</v>
      </c>
      <c r="I301" s="18">
        <v>0</v>
      </c>
      <c r="J301" s="12">
        <f t="shared" ref="J301" si="367">+I301+H301</f>
        <v>2500</v>
      </c>
    </row>
    <row r="302" spans="1:10" x14ac:dyDescent="0.25">
      <c r="A302" s="8">
        <v>43453</v>
      </c>
      <c r="B302" s="9" t="s">
        <v>22</v>
      </c>
      <c r="C302" s="9">
        <v>30</v>
      </c>
      <c r="D302" s="15" t="s">
        <v>15</v>
      </c>
      <c r="E302" s="16">
        <v>37500</v>
      </c>
      <c r="F302" s="16">
        <v>37390</v>
      </c>
      <c r="G302" s="11">
        <v>0</v>
      </c>
      <c r="H302" s="12">
        <f t="shared" ref="H302" si="368">(E302-F302)*C302</f>
        <v>3300</v>
      </c>
      <c r="I302" s="18">
        <v>0</v>
      </c>
      <c r="J302" s="12">
        <f t="shared" ref="J302" si="369">+I302+H302</f>
        <v>3300</v>
      </c>
    </row>
    <row r="303" spans="1:10" x14ac:dyDescent="0.25">
      <c r="A303" s="8">
        <v>43453</v>
      </c>
      <c r="B303" s="9" t="s">
        <v>21</v>
      </c>
      <c r="C303" s="9">
        <v>100</v>
      </c>
      <c r="D303" s="9" t="s">
        <v>11</v>
      </c>
      <c r="E303" s="10">
        <v>3310</v>
      </c>
      <c r="F303" s="10">
        <v>3285</v>
      </c>
      <c r="G303" s="11">
        <v>0</v>
      </c>
      <c r="H303" s="17">
        <f t="shared" ref="H303" si="370">IF(D303="LONG",(F303-E303)*C303,(E303-F303)*C303)</f>
        <v>-2500</v>
      </c>
      <c r="I303" s="17">
        <v>0</v>
      </c>
      <c r="J303" s="26">
        <f t="shared" ref="J303" si="371">(H303+I303)</f>
        <v>-2500</v>
      </c>
    </row>
    <row r="304" spans="1:10" x14ac:dyDescent="0.25">
      <c r="A304" s="8">
        <v>43452</v>
      </c>
      <c r="B304" s="9" t="s">
        <v>19</v>
      </c>
      <c r="C304" s="9">
        <v>5000</v>
      </c>
      <c r="D304" s="9" t="s">
        <v>11</v>
      </c>
      <c r="E304" s="10">
        <v>137.5</v>
      </c>
      <c r="F304" s="10">
        <v>138</v>
      </c>
      <c r="G304" s="11">
        <v>139</v>
      </c>
      <c r="H304" s="17">
        <f t="shared" ref="H304" si="372">IF(D304="LONG",(F304-E304)*C304,(E304-F304)*C304)</f>
        <v>2500</v>
      </c>
      <c r="I304" s="17">
        <v>0</v>
      </c>
      <c r="J304" s="17">
        <f t="shared" ref="J304" si="373">(H304+I304)</f>
        <v>2500</v>
      </c>
    </row>
    <row r="305" spans="1:10" x14ac:dyDescent="0.25">
      <c r="A305" s="8">
        <v>43452</v>
      </c>
      <c r="B305" s="9" t="s">
        <v>21</v>
      </c>
      <c r="C305" s="9">
        <v>100</v>
      </c>
      <c r="D305" s="15" t="s">
        <v>15</v>
      </c>
      <c r="E305" s="16">
        <v>3505</v>
      </c>
      <c r="F305" s="16">
        <v>3485</v>
      </c>
      <c r="G305" s="11">
        <v>3460</v>
      </c>
      <c r="H305" s="12">
        <f t="shared" ref="H305" si="374">(E305-F305)*C305</f>
        <v>2000</v>
      </c>
      <c r="I305" s="18">
        <f t="shared" ref="I305" si="375">(F305-G305)*C305</f>
        <v>2500</v>
      </c>
      <c r="J305" s="12">
        <f t="shared" ref="J305" si="376">+I305+H305</f>
        <v>4500</v>
      </c>
    </row>
    <row r="306" spans="1:10" x14ac:dyDescent="0.25">
      <c r="A306" s="8">
        <v>43451</v>
      </c>
      <c r="B306" s="9" t="s">
        <v>22</v>
      </c>
      <c r="C306" s="9">
        <v>30</v>
      </c>
      <c r="D306" s="9" t="s">
        <v>11</v>
      </c>
      <c r="E306" s="10">
        <v>38000</v>
      </c>
      <c r="F306" s="10">
        <v>38150</v>
      </c>
      <c r="G306" s="11">
        <v>0</v>
      </c>
      <c r="H306" s="17">
        <f t="shared" ref="H306" si="377">IF(D306="LONG",(F306-E306)*C306,(E306-F306)*C306)</f>
        <v>4500</v>
      </c>
      <c r="I306" s="17">
        <v>0</v>
      </c>
      <c r="J306" s="17">
        <f t="shared" ref="J306" si="378">(H306+I306)</f>
        <v>4500</v>
      </c>
    </row>
    <row r="307" spans="1:10" x14ac:dyDescent="0.25">
      <c r="A307" s="8">
        <v>43451</v>
      </c>
      <c r="B307" s="9" t="s">
        <v>12</v>
      </c>
      <c r="C307" s="9">
        <v>5000</v>
      </c>
      <c r="D307" s="9" t="s">
        <v>11</v>
      </c>
      <c r="E307" s="10">
        <v>184.8</v>
      </c>
      <c r="F307" s="10">
        <v>185.3</v>
      </c>
      <c r="G307" s="11">
        <v>0</v>
      </c>
      <c r="H307" s="17">
        <f t="shared" ref="H307" si="379">IF(D307="LONG",(F307-E307)*C307,(E307-F307)*C307)</f>
        <v>2500</v>
      </c>
      <c r="I307" s="17">
        <v>0</v>
      </c>
      <c r="J307" s="17">
        <f t="shared" ref="J307" si="380">(H307+I307)</f>
        <v>2500</v>
      </c>
    </row>
    <row r="308" spans="1:10" x14ac:dyDescent="0.25">
      <c r="A308" s="8">
        <v>43451</v>
      </c>
      <c r="B308" s="9" t="s">
        <v>21</v>
      </c>
      <c r="C308" s="9">
        <v>100</v>
      </c>
      <c r="D308" s="15" t="s">
        <v>15</v>
      </c>
      <c r="E308" s="16">
        <v>3685</v>
      </c>
      <c r="F308" s="16">
        <v>3665</v>
      </c>
      <c r="G308" s="11">
        <v>0</v>
      </c>
      <c r="H308" s="12">
        <f t="shared" ref="H308" si="381">(E308-F308)*C308</f>
        <v>2000</v>
      </c>
      <c r="I308" s="18">
        <v>0</v>
      </c>
      <c r="J308" s="12">
        <f t="shared" ref="J308" si="382">+I308+H308</f>
        <v>2000</v>
      </c>
    </row>
    <row r="309" spans="1:10" x14ac:dyDescent="0.25">
      <c r="A309" s="8">
        <v>43448</v>
      </c>
      <c r="B309" s="9" t="s">
        <v>22</v>
      </c>
      <c r="C309" s="9">
        <v>30</v>
      </c>
      <c r="D309" s="9" t="s">
        <v>11</v>
      </c>
      <c r="E309" s="10">
        <v>38250</v>
      </c>
      <c r="F309" s="10">
        <v>38100</v>
      </c>
      <c r="G309" s="11">
        <v>0</v>
      </c>
      <c r="H309" s="17">
        <f t="shared" ref="H309" si="383">IF(D309="LONG",(F309-E309)*C309,(E309-F309)*C309)</f>
        <v>-4500</v>
      </c>
      <c r="I309" s="17">
        <v>0</v>
      </c>
      <c r="J309" s="26">
        <f t="shared" ref="J309" si="384">(H309+I309)</f>
        <v>-4500</v>
      </c>
    </row>
    <row r="310" spans="1:10" x14ac:dyDescent="0.25">
      <c r="A310" s="8">
        <v>43448</v>
      </c>
      <c r="B310" s="9" t="s">
        <v>17</v>
      </c>
      <c r="C310" s="9">
        <v>5000</v>
      </c>
      <c r="D310" s="9" t="s">
        <v>11</v>
      </c>
      <c r="E310" s="10">
        <v>139.75</v>
      </c>
      <c r="F310" s="10">
        <v>140.25</v>
      </c>
      <c r="G310" s="11">
        <v>0</v>
      </c>
      <c r="H310" s="17">
        <f t="shared" ref="H310:H311" si="385">IF(D310="LONG",(F310-E310)*C310,(E310-F310)*C310)</f>
        <v>2500</v>
      </c>
      <c r="I310" s="17">
        <v>0</v>
      </c>
      <c r="J310" s="17">
        <f t="shared" ref="J310:J311" si="386">(H310+I310)</f>
        <v>2500</v>
      </c>
    </row>
    <row r="311" spans="1:10" x14ac:dyDescent="0.25">
      <c r="A311" s="8">
        <v>43448</v>
      </c>
      <c r="B311" s="9" t="s">
        <v>21</v>
      </c>
      <c r="C311" s="9">
        <v>100</v>
      </c>
      <c r="D311" s="9" t="s">
        <v>11</v>
      </c>
      <c r="E311" s="10">
        <v>3760</v>
      </c>
      <c r="F311" s="10">
        <v>3780</v>
      </c>
      <c r="G311" s="11">
        <v>0</v>
      </c>
      <c r="H311" s="17">
        <f t="shared" si="385"/>
        <v>2000</v>
      </c>
      <c r="I311" s="17">
        <v>0</v>
      </c>
      <c r="J311" s="17">
        <f t="shared" si="386"/>
        <v>2000</v>
      </c>
    </row>
    <row r="312" spans="1:10" x14ac:dyDescent="0.25">
      <c r="A312" s="8">
        <v>43447</v>
      </c>
      <c r="B312" s="9" t="s">
        <v>12</v>
      </c>
      <c r="C312" s="9">
        <v>5000</v>
      </c>
      <c r="D312" s="15" t="s">
        <v>15</v>
      </c>
      <c r="E312" s="16">
        <v>188.5</v>
      </c>
      <c r="F312" s="16">
        <v>188</v>
      </c>
      <c r="G312" s="11">
        <v>0</v>
      </c>
      <c r="H312" s="12">
        <f t="shared" ref="H312:H313" si="387">(E312-F312)*C312</f>
        <v>2500</v>
      </c>
      <c r="I312" s="18">
        <v>0</v>
      </c>
      <c r="J312" s="12">
        <f t="shared" ref="J312:J313" si="388">+I312+H312</f>
        <v>2500</v>
      </c>
    </row>
    <row r="313" spans="1:10" x14ac:dyDescent="0.25">
      <c r="A313" s="8">
        <v>43447</v>
      </c>
      <c r="B313" s="9" t="s">
        <v>21</v>
      </c>
      <c r="C313" s="9">
        <v>100</v>
      </c>
      <c r="D313" s="15" t="s">
        <v>15</v>
      </c>
      <c r="E313" s="16">
        <v>3680</v>
      </c>
      <c r="F313" s="16">
        <v>3660</v>
      </c>
      <c r="G313" s="11">
        <v>0</v>
      </c>
      <c r="H313" s="12">
        <f t="shared" si="387"/>
        <v>2000</v>
      </c>
      <c r="I313" s="18">
        <v>0</v>
      </c>
      <c r="J313" s="12">
        <f t="shared" si="388"/>
        <v>2000</v>
      </c>
    </row>
    <row r="314" spans="1:10" x14ac:dyDescent="0.25">
      <c r="A314" s="8">
        <v>43446</v>
      </c>
      <c r="B314" s="9" t="s">
        <v>22</v>
      </c>
      <c r="C314" s="9">
        <v>30</v>
      </c>
      <c r="D314" s="9" t="s">
        <v>11</v>
      </c>
      <c r="E314" s="10">
        <v>38300</v>
      </c>
      <c r="F314" s="10">
        <v>38450</v>
      </c>
      <c r="G314" s="11">
        <v>0</v>
      </c>
      <c r="H314" s="17">
        <f t="shared" ref="H314" si="389">IF(D314="LONG",(F314-E314)*C314,(E314-F314)*C314)</f>
        <v>4500</v>
      </c>
      <c r="I314" s="17">
        <v>0</v>
      </c>
      <c r="J314" s="17">
        <f t="shared" ref="J314" si="390">(H314+I314)</f>
        <v>4500</v>
      </c>
    </row>
    <row r="315" spans="1:10" x14ac:dyDescent="0.25">
      <c r="A315" s="8">
        <v>43446</v>
      </c>
      <c r="B315" s="9" t="s">
        <v>21</v>
      </c>
      <c r="C315" s="9">
        <v>100</v>
      </c>
      <c r="D315" s="9" t="s">
        <v>11</v>
      </c>
      <c r="E315" s="10">
        <v>3755</v>
      </c>
      <c r="F315" s="10">
        <v>3775</v>
      </c>
      <c r="G315" s="11">
        <v>3800</v>
      </c>
      <c r="H315" s="17">
        <f t="shared" ref="H315" si="391">IF(D315="LONG",(F315-E315)*C315,(E315-F315)*C315)</f>
        <v>2000</v>
      </c>
      <c r="I315" s="17">
        <f t="shared" ref="I315" si="392">(G315-F315)*C315</f>
        <v>2500</v>
      </c>
      <c r="J315" s="17">
        <f t="shared" ref="J315" si="393">(H315+I315)</f>
        <v>4500</v>
      </c>
    </row>
    <row r="316" spans="1:10" x14ac:dyDescent="0.25">
      <c r="A316" s="8">
        <v>43446</v>
      </c>
      <c r="B316" s="9" t="s">
        <v>12</v>
      </c>
      <c r="C316" s="9">
        <v>5000</v>
      </c>
      <c r="D316" s="15" t="s">
        <v>15</v>
      </c>
      <c r="E316" s="16">
        <v>189.5</v>
      </c>
      <c r="F316" s="16">
        <v>189</v>
      </c>
      <c r="G316" s="11">
        <v>0</v>
      </c>
      <c r="H316" s="12">
        <f t="shared" ref="H316" si="394">(E316-F316)*C316</f>
        <v>2500</v>
      </c>
      <c r="I316" s="18">
        <v>0</v>
      </c>
      <c r="J316" s="12">
        <f t="shared" ref="J316" si="395">+I316+H316</f>
        <v>2500</v>
      </c>
    </row>
    <row r="317" spans="1:10" x14ac:dyDescent="0.25">
      <c r="A317" s="8">
        <v>43445</v>
      </c>
      <c r="B317" s="9" t="s">
        <v>21</v>
      </c>
      <c r="C317" s="9">
        <v>100</v>
      </c>
      <c r="D317" s="9" t="s">
        <v>11</v>
      </c>
      <c r="E317" s="10">
        <v>3675</v>
      </c>
      <c r="F317" s="10">
        <v>3695</v>
      </c>
      <c r="G317" s="11">
        <v>0</v>
      </c>
      <c r="H317" s="17">
        <f>IF(D317="LONG",(F317-E317)*C317,(E317-F317)*C317)</f>
        <v>2000</v>
      </c>
      <c r="I317" s="17">
        <v>0</v>
      </c>
      <c r="J317" s="17">
        <f>(H317+I317)</f>
        <v>2000</v>
      </c>
    </row>
    <row r="318" spans="1:10" x14ac:dyDescent="0.25">
      <c r="A318" s="8">
        <v>43445</v>
      </c>
      <c r="B318" s="9" t="s">
        <v>12</v>
      </c>
      <c r="C318" s="9">
        <v>5000</v>
      </c>
      <c r="D318" s="15" t="s">
        <v>15</v>
      </c>
      <c r="E318" s="16">
        <v>189.9</v>
      </c>
      <c r="F318" s="16">
        <v>189.4</v>
      </c>
      <c r="G318" s="11">
        <v>188.4</v>
      </c>
      <c r="H318" s="12">
        <f t="shared" ref="H318" si="396">(E318-F318)*C318</f>
        <v>2500</v>
      </c>
      <c r="I318" s="18">
        <f t="shared" ref="I318" si="397">(F318-G318)*C318</f>
        <v>5000</v>
      </c>
      <c r="J318" s="12">
        <f t="shared" ref="J318" si="398">+I318+H318</f>
        <v>7500</v>
      </c>
    </row>
    <row r="319" spans="1:10" x14ac:dyDescent="0.25">
      <c r="A319" s="8">
        <v>43444</v>
      </c>
      <c r="B319" s="9" t="s">
        <v>23</v>
      </c>
      <c r="C319" s="9">
        <v>30</v>
      </c>
      <c r="D319" s="9" t="s">
        <v>11</v>
      </c>
      <c r="E319" s="10">
        <v>37800</v>
      </c>
      <c r="F319" s="10">
        <v>37950</v>
      </c>
      <c r="G319" s="11">
        <v>0</v>
      </c>
      <c r="H319" s="17">
        <f>IF(D319="LONG",(F319-E319)*C319,(E319-F319)*C319)</f>
        <v>4500</v>
      </c>
      <c r="I319" s="17">
        <v>0</v>
      </c>
      <c r="J319" s="17">
        <f>(H319+I319)</f>
        <v>4500</v>
      </c>
    </row>
    <row r="320" spans="1:10" x14ac:dyDescent="0.25">
      <c r="A320" s="8">
        <v>43444</v>
      </c>
      <c r="B320" s="9" t="s">
        <v>10</v>
      </c>
      <c r="C320" s="9">
        <v>100</v>
      </c>
      <c r="D320" s="15" t="s">
        <v>15</v>
      </c>
      <c r="E320" s="16">
        <v>3745</v>
      </c>
      <c r="F320" s="16">
        <v>3725</v>
      </c>
      <c r="G320" s="11">
        <v>0</v>
      </c>
      <c r="H320" s="12">
        <f t="shared" ref="H320" si="399">(E320-F320)*C320</f>
        <v>2000</v>
      </c>
      <c r="I320" s="18">
        <v>0</v>
      </c>
      <c r="J320" s="12">
        <f t="shared" ref="J320" si="400">+I320+H320</f>
        <v>2000</v>
      </c>
    </row>
    <row r="321" spans="1:10" x14ac:dyDescent="0.25">
      <c r="A321" s="8">
        <v>43444</v>
      </c>
      <c r="B321" s="9" t="s">
        <v>12</v>
      </c>
      <c r="C321" s="9">
        <v>5000</v>
      </c>
      <c r="D321" s="9" t="s">
        <v>11</v>
      </c>
      <c r="E321" s="10">
        <v>186.75</v>
      </c>
      <c r="F321" s="10">
        <v>187.25</v>
      </c>
      <c r="G321" s="11">
        <v>0</v>
      </c>
      <c r="H321" s="17">
        <f>IF(D321="LONG",(F321-E321)*C321,(E321-F321)*C321)</f>
        <v>2500</v>
      </c>
      <c r="I321" s="17">
        <v>0</v>
      </c>
      <c r="J321" s="17">
        <f>(H321+I321)</f>
        <v>2500</v>
      </c>
    </row>
    <row r="322" spans="1:10" x14ac:dyDescent="0.25">
      <c r="A322" s="8">
        <v>43441</v>
      </c>
      <c r="B322" s="9" t="s">
        <v>22</v>
      </c>
      <c r="C322" s="9">
        <v>30</v>
      </c>
      <c r="D322" s="9" t="s">
        <v>11</v>
      </c>
      <c r="E322" s="10">
        <v>37300</v>
      </c>
      <c r="F322" s="10">
        <v>37450</v>
      </c>
      <c r="G322" s="11">
        <v>37650</v>
      </c>
      <c r="H322" s="17">
        <f t="shared" ref="H322" si="401">IF(D322="LONG",(F322-E322)*C322,(E322-F322)*C322)</f>
        <v>4500</v>
      </c>
      <c r="I322" s="17">
        <f t="shared" ref="I322" si="402">(G322-F322)*C322</f>
        <v>6000</v>
      </c>
      <c r="J322" s="17">
        <f t="shared" ref="J322" si="403">(H322+I322)</f>
        <v>10500</v>
      </c>
    </row>
    <row r="323" spans="1:10" x14ac:dyDescent="0.25">
      <c r="A323" s="8">
        <v>43441</v>
      </c>
      <c r="B323" s="9" t="s">
        <v>12</v>
      </c>
      <c r="C323" s="9">
        <v>5000</v>
      </c>
      <c r="D323" s="9" t="s">
        <v>11</v>
      </c>
      <c r="E323" s="10">
        <v>187.75</v>
      </c>
      <c r="F323" s="10">
        <v>188.25</v>
      </c>
      <c r="G323" s="11">
        <v>189.25</v>
      </c>
      <c r="H323" s="17">
        <f t="shared" ref="H323" si="404">IF(D323="LONG",(F323-E323)*C323,(E323-F323)*C323)</f>
        <v>2500</v>
      </c>
      <c r="I323" s="17">
        <f t="shared" ref="I323" si="405">(G323-F323)*C323</f>
        <v>5000</v>
      </c>
      <c r="J323" s="17">
        <f t="shared" ref="J323" si="406">(H323+I323)</f>
        <v>7500</v>
      </c>
    </row>
    <row r="324" spans="1:10" x14ac:dyDescent="0.25">
      <c r="A324" s="8">
        <v>43441</v>
      </c>
      <c r="B324" s="9" t="s">
        <v>10</v>
      </c>
      <c r="C324" s="9">
        <v>100</v>
      </c>
      <c r="D324" s="9" t="s">
        <v>11</v>
      </c>
      <c r="E324" s="10">
        <v>3620</v>
      </c>
      <c r="F324" s="10">
        <v>3640</v>
      </c>
      <c r="G324" s="11">
        <v>3665</v>
      </c>
      <c r="H324" s="17">
        <f t="shared" ref="H324" si="407">IF(D324="LONG",(F324-E324)*C324,(E324-F324)*C324)</f>
        <v>2000</v>
      </c>
      <c r="I324" s="17">
        <f t="shared" ref="I324" si="408">(G324-F324)*C324</f>
        <v>2500</v>
      </c>
      <c r="J324" s="17">
        <f t="shared" ref="J324" si="409">(H324+I324)</f>
        <v>4500</v>
      </c>
    </row>
    <row r="325" spans="1:10" x14ac:dyDescent="0.25">
      <c r="A325" s="8">
        <v>43440</v>
      </c>
      <c r="B325" s="9" t="s">
        <v>18</v>
      </c>
      <c r="C325" s="9">
        <v>100</v>
      </c>
      <c r="D325" s="9" t="s">
        <v>11</v>
      </c>
      <c r="E325" s="10">
        <v>31260</v>
      </c>
      <c r="F325" s="10">
        <v>31190</v>
      </c>
      <c r="G325" s="11">
        <v>0</v>
      </c>
      <c r="H325" s="17">
        <f>IF(D325="LONG",(F325-E325)*C325,(E325-F325)*C325)</f>
        <v>-7000</v>
      </c>
      <c r="I325" s="17">
        <v>0</v>
      </c>
      <c r="J325" s="26">
        <f>(H325+I325)</f>
        <v>-7000</v>
      </c>
    </row>
    <row r="326" spans="1:10" x14ac:dyDescent="0.25">
      <c r="A326" s="8">
        <v>43440</v>
      </c>
      <c r="B326" s="9" t="s">
        <v>12</v>
      </c>
      <c r="C326" s="9">
        <v>5000</v>
      </c>
      <c r="D326" s="9" t="s">
        <v>11</v>
      </c>
      <c r="E326" s="10">
        <v>187.4</v>
      </c>
      <c r="F326" s="10">
        <v>188</v>
      </c>
      <c r="G326" s="11">
        <v>0</v>
      </c>
      <c r="H326" s="17">
        <f>IF(D326="LONG",(F326-E326)*C326,(E326-F326)*C326)</f>
        <v>2999.9999999999718</v>
      </c>
      <c r="I326" s="17">
        <v>0</v>
      </c>
      <c r="J326" s="17">
        <f>(H326+I326)</f>
        <v>2999.9999999999718</v>
      </c>
    </row>
    <row r="327" spans="1:10" x14ac:dyDescent="0.25">
      <c r="A327" s="8">
        <v>43440</v>
      </c>
      <c r="B327" s="9" t="s">
        <v>10</v>
      </c>
      <c r="C327" s="9">
        <v>100</v>
      </c>
      <c r="D327" s="9" t="s">
        <v>11</v>
      </c>
      <c r="E327" s="10">
        <v>3640</v>
      </c>
      <c r="F327" s="10">
        <v>3660</v>
      </c>
      <c r="G327" s="11">
        <v>0</v>
      </c>
      <c r="H327" s="17">
        <f t="shared" ref="H327" si="410">IF(D327="LONG",(F327-E327)*C327,(E327-F327)*C327)</f>
        <v>2000</v>
      </c>
      <c r="I327" s="17">
        <v>0</v>
      </c>
      <c r="J327" s="17">
        <f t="shared" ref="J327" si="411">(H327+I327)</f>
        <v>2000</v>
      </c>
    </row>
    <row r="328" spans="1:10" x14ac:dyDescent="0.25">
      <c r="A328" s="8">
        <v>43439</v>
      </c>
      <c r="B328" s="9" t="s">
        <v>18</v>
      </c>
      <c r="C328" s="9">
        <v>100</v>
      </c>
      <c r="D328" s="9" t="s">
        <v>11</v>
      </c>
      <c r="E328" s="10">
        <v>30950</v>
      </c>
      <c r="F328" s="10">
        <v>31000</v>
      </c>
      <c r="G328" s="11">
        <v>31100</v>
      </c>
      <c r="H328" s="17">
        <f t="shared" ref="H328:H329" si="412">IF(D328="LONG",(F328-E328)*C328,(E328-F328)*C328)</f>
        <v>5000</v>
      </c>
      <c r="I328" s="17">
        <f t="shared" ref="I328" si="413">(G328-F328)*C328</f>
        <v>10000</v>
      </c>
      <c r="J328" s="17">
        <f t="shared" ref="J328:J329" si="414">(H328+I328)</f>
        <v>15000</v>
      </c>
    </row>
    <row r="329" spans="1:10" x14ac:dyDescent="0.25">
      <c r="A329" s="8">
        <v>43439</v>
      </c>
      <c r="B329" s="9" t="s">
        <v>12</v>
      </c>
      <c r="C329" s="9">
        <v>5000</v>
      </c>
      <c r="D329" s="9" t="s">
        <v>11</v>
      </c>
      <c r="E329" s="10">
        <v>185.75</v>
      </c>
      <c r="F329" s="10">
        <v>185.15</v>
      </c>
      <c r="G329" s="11">
        <v>0</v>
      </c>
      <c r="H329" s="17">
        <f t="shared" si="412"/>
        <v>-2999.9999999999718</v>
      </c>
      <c r="I329" s="17">
        <v>0</v>
      </c>
      <c r="J329" s="26">
        <f t="shared" si="414"/>
        <v>-2999.9999999999718</v>
      </c>
    </row>
    <row r="330" spans="1:10" x14ac:dyDescent="0.25">
      <c r="A330" s="8">
        <v>43439</v>
      </c>
      <c r="B330" s="9" t="s">
        <v>10</v>
      </c>
      <c r="C330" s="9">
        <v>100</v>
      </c>
      <c r="D330" s="15" t="s">
        <v>15</v>
      </c>
      <c r="E330" s="16">
        <v>3700</v>
      </c>
      <c r="F330" s="16">
        <v>3725</v>
      </c>
      <c r="G330" s="11">
        <v>0</v>
      </c>
      <c r="H330" s="12">
        <f t="shared" ref="H330" si="415">(E330-F330)*C330</f>
        <v>-2500</v>
      </c>
      <c r="I330" s="18">
        <v>0</v>
      </c>
      <c r="J330" s="25">
        <f t="shared" ref="J330" si="416">+I330+H330</f>
        <v>-2500</v>
      </c>
    </row>
    <row r="331" spans="1:10" x14ac:dyDescent="0.25">
      <c r="A331" s="8">
        <v>43439</v>
      </c>
      <c r="B331" s="9" t="s">
        <v>10</v>
      </c>
      <c r="C331" s="9">
        <v>100</v>
      </c>
      <c r="D331" s="9" t="s">
        <v>11</v>
      </c>
      <c r="E331" s="10">
        <v>3755</v>
      </c>
      <c r="F331" s="10">
        <v>3775</v>
      </c>
      <c r="G331" s="11">
        <v>3800</v>
      </c>
      <c r="H331" s="17">
        <f t="shared" ref="H331" si="417">IF(D331="LONG",(F331-E331)*C331,(E331-F331)*C331)</f>
        <v>2000</v>
      </c>
      <c r="I331" s="17">
        <f t="shared" ref="I331" si="418">(G331-F331)*C331</f>
        <v>2500</v>
      </c>
      <c r="J331" s="17">
        <f t="shared" ref="J331" si="419">(H331+I331)</f>
        <v>4500</v>
      </c>
    </row>
    <row r="332" spans="1:10" x14ac:dyDescent="0.25">
      <c r="A332" s="8">
        <v>43438</v>
      </c>
      <c r="B332" s="9" t="s">
        <v>18</v>
      </c>
      <c r="C332" s="9">
        <v>100</v>
      </c>
      <c r="D332" s="9" t="s">
        <v>11</v>
      </c>
      <c r="E332" s="10">
        <v>30950</v>
      </c>
      <c r="F332" s="10">
        <v>31000</v>
      </c>
      <c r="G332" s="11">
        <v>31100</v>
      </c>
      <c r="H332" s="17">
        <f t="shared" ref="H332:H334" si="420">IF(D332="LONG",(F332-E332)*C332,(E332-F332)*C332)</f>
        <v>5000</v>
      </c>
      <c r="I332" s="17">
        <f t="shared" ref="I332:I333" si="421">(G332-F332)*C332</f>
        <v>10000</v>
      </c>
      <c r="J332" s="17">
        <f t="shared" ref="J332:J334" si="422">(H332+I332)</f>
        <v>15000</v>
      </c>
    </row>
    <row r="333" spans="1:10" x14ac:dyDescent="0.25">
      <c r="A333" s="8">
        <v>43438</v>
      </c>
      <c r="B333" s="9" t="s">
        <v>10</v>
      </c>
      <c r="C333" s="9">
        <v>100</v>
      </c>
      <c r="D333" s="9" t="s">
        <v>11</v>
      </c>
      <c r="E333" s="10">
        <v>3770</v>
      </c>
      <c r="F333" s="10">
        <v>3790</v>
      </c>
      <c r="G333" s="11">
        <v>3820</v>
      </c>
      <c r="H333" s="17">
        <f t="shared" si="420"/>
        <v>2000</v>
      </c>
      <c r="I333" s="17">
        <f t="shared" si="421"/>
        <v>3000</v>
      </c>
      <c r="J333" s="17">
        <f t="shared" si="422"/>
        <v>5000</v>
      </c>
    </row>
    <row r="334" spans="1:10" x14ac:dyDescent="0.25">
      <c r="A334" s="8">
        <v>43438</v>
      </c>
      <c r="B334" s="9" t="s">
        <v>19</v>
      </c>
      <c r="C334" s="9">
        <v>5000</v>
      </c>
      <c r="D334" s="9" t="s">
        <v>11</v>
      </c>
      <c r="E334" s="10">
        <v>139.30000000000001</v>
      </c>
      <c r="F334" s="10">
        <v>139.80000000000001</v>
      </c>
      <c r="G334" s="11">
        <v>0</v>
      </c>
      <c r="H334" s="17">
        <f t="shared" si="420"/>
        <v>2500</v>
      </c>
      <c r="I334" s="17">
        <v>0</v>
      </c>
      <c r="J334" s="17">
        <f t="shared" si="422"/>
        <v>2500</v>
      </c>
    </row>
    <row r="335" spans="1:10" x14ac:dyDescent="0.25">
      <c r="A335" s="8">
        <v>43437</v>
      </c>
      <c r="B335" s="9" t="s">
        <v>18</v>
      </c>
      <c r="C335" s="9">
        <v>100</v>
      </c>
      <c r="D335" s="9" t="s">
        <v>11</v>
      </c>
      <c r="E335" s="10">
        <v>30500</v>
      </c>
      <c r="F335" s="10">
        <v>30550</v>
      </c>
      <c r="G335" s="11">
        <v>30650</v>
      </c>
      <c r="H335" s="17">
        <f t="shared" ref="H335:H337" si="423">IF(D335="LONG",(F335-E335)*C335,(E335-F335)*C335)</f>
        <v>5000</v>
      </c>
      <c r="I335" s="17">
        <f t="shared" ref="I335:I336" si="424">(G335-F335)*C335</f>
        <v>10000</v>
      </c>
      <c r="J335" s="17">
        <f t="shared" ref="J335:J337" si="425">(H335+I335)</f>
        <v>15000</v>
      </c>
    </row>
    <row r="336" spans="1:10" x14ac:dyDescent="0.25">
      <c r="A336" s="8">
        <v>43437</v>
      </c>
      <c r="B336" s="9" t="s">
        <v>12</v>
      </c>
      <c r="C336" s="9">
        <v>5000</v>
      </c>
      <c r="D336" s="9" t="s">
        <v>11</v>
      </c>
      <c r="E336" s="10">
        <v>183.5</v>
      </c>
      <c r="F336" s="10">
        <v>184.5</v>
      </c>
      <c r="G336" s="11">
        <v>185.5</v>
      </c>
      <c r="H336" s="17">
        <f t="shared" si="423"/>
        <v>5000</v>
      </c>
      <c r="I336" s="17">
        <f t="shared" si="424"/>
        <v>5000</v>
      </c>
      <c r="J336" s="17">
        <f t="shared" si="425"/>
        <v>10000</v>
      </c>
    </row>
    <row r="337" spans="1:10" x14ac:dyDescent="0.25">
      <c r="A337" s="8">
        <v>43437</v>
      </c>
      <c r="B337" s="9" t="s">
        <v>10</v>
      </c>
      <c r="C337" s="9">
        <v>100</v>
      </c>
      <c r="D337" s="9" t="s">
        <v>11</v>
      </c>
      <c r="E337" s="10">
        <v>3770</v>
      </c>
      <c r="F337" s="10">
        <v>3745</v>
      </c>
      <c r="G337" s="11">
        <v>0</v>
      </c>
      <c r="H337" s="17">
        <f t="shared" si="423"/>
        <v>-2500</v>
      </c>
      <c r="I337" s="17">
        <v>0</v>
      </c>
      <c r="J337" s="26">
        <f t="shared" si="425"/>
        <v>-2500</v>
      </c>
    </row>
    <row r="338" spans="1:10" x14ac:dyDescent="0.25">
      <c r="A338" s="19"/>
      <c r="B338" s="20"/>
      <c r="C338" s="20"/>
      <c r="D338" s="20"/>
      <c r="E338" s="21"/>
      <c r="F338" s="21"/>
      <c r="G338" s="22"/>
      <c r="H338" s="23"/>
      <c r="I338" s="23"/>
      <c r="J338" s="24"/>
    </row>
    <row r="339" spans="1:10" x14ac:dyDescent="0.25">
      <c r="A339" s="8">
        <v>43434</v>
      </c>
      <c r="B339" s="9" t="s">
        <v>18</v>
      </c>
      <c r="C339" s="9">
        <v>100</v>
      </c>
      <c r="D339" s="9" t="s">
        <v>11</v>
      </c>
      <c r="E339" s="10">
        <v>30225</v>
      </c>
      <c r="F339" s="10">
        <v>30270</v>
      </c>
      <c r="G339" s="11">
        <v>0</v>
      </c>
      <c r="H339" s="17">
        <f t="shared" ref="H339" si="426">IF(D339="LONG",(F339-E339)*C339,(E339-F339)*C339)</f>
        <v>4500</v>
      </c>
      <c r="I339" s="17">
        <v>0</v>
      </c>
      <c r="J339" s="17">
        <f t="shared" ref="J339" si="427">(H339+I339)</f>
        <v>4500</v>
      </c>
    </row>
    <row r="340" spans="1:10" x14ac:dyDescent="0.25">
      <c r="A340" s="8">
        <v>43434</v>
      </c>
      <c r="B340" s="9" t="s">
        <v>12</v>
      </c>
      <c r="C340" s="9">
        <v>5000</v>
      </c>
      <c r="D340" s="9" t="s">
        <v>11</v>
      </c>
      <c r="E340" s="10">
        <v>179</v>
      </c>
      <c r="F340" s="10">
        <v>179.5</v>
      </c>
      <c r="G340" s="11">
        <v>180.5</v>
      </c>
      <c r="H340" s="17">
        <f t="shared" ref="H340:H342" si="428">IF(D340="LONG",(F340-E340)*C340,(E340-F340)*C340)</f>
        <v>2500</v>
      </c>
      <c r="I340" s="17">
        <f t="shared" ref="I340" si="429">(G340-F340)*C340</f>
        <v>5000</v>
      </c>
      <c r="J340" s="17">
        <f t="shared" ref="J340:J342" si="430">(H340+I340)</f>
        <v>7500</v>
      </c>
    </row>
    <row r="341" spans="1:10" x14ac:dyDescent="0.25">
      <c r="A341" s="8">
        <v>43434</v>
      </c>
      <c r="B341" s="9" t="s">
        <v>21</v>
      </c>
      <c r="C341" s="9">
        <v>100</v>
      </c>
      <c r="D341" s="9" t="s">
        <v>11</v>
      </c>
      <c r="E341" s="10">
        <v>3550</v>
      </c>
      <c r="F341" s="10">
        <v>3570</v>
      </c>
      <c r="G341" s="11">
        <v>3600</v>
      </c>
      <c r="H341" s="17">
        <f t="shared" ref="H341" si="431">IF(D341="LONG",(F341-E341)*C341,(E341-F341)*C341)</f>
        <v>2000</v>
      </c>
      <c r="I341" s="17">
        <f t="shared" ref="I341" si="432">(G341-F341)*C341</f>
        <v>3000</v>
      </c>
      <c r="J341" s="17">
        <f t="shared" ref="J341" si="433">(H341+I341)</f>
        <v>5000</v>
      </c>
    </row>
    <row r="342" spans="1:10" x14ac:dyDescent="0.25">
      <c r="A342" s="8">
        <v>43434</v>
      </c>
      <c r="B342" s="9" t="s">
        <v>10</v>
      </c>
      <c r="C342" s="9">
        <v>100</v>
      </c>
      <c r="D342" s="9" t="s">
        <v>11</v>
      </c>
      <c r="E342" s="10">
        <v>3605</v>
      </c>
      <c r="F342" s="10">
        <v>3580</v>
      </c>
      <c r="G342" s="11">
        <v>0</v>
      </c>
      <c r="H342" s="17">
        <f t="shared" si="428"/>
        <v>-2500</v>
      </c>
      <c r="I342" s="17">
        <v>0</v>
      </c>
      <c r="J342" s="26">
        <f t="shared" si="430"/>
        <v>-2500</v>
      </c>
    </row>
    <row r="343" spans="1:10" x14ac:dyDescent="0.25">
      <c r="A343" s="8">
        <v>43433</v>
      </c>
      <c r="B343" s="9" t="s">
        <v>19</v>
      </c>
      <c r="C343" s="9">
        <v>5000</v>
      </c>
      <c r="D343" s="9" t="s">
        <v>11</v>
      </c>
      <c r="E343" s="10">
        <v>134.5</v>
      </c>
      <c r="F343" s="10">
        <v>135</v>
      </c>
      <c r="G343" s="11">
        <v>136</v>
      </c>
      <c r="H343" s="17">
        <f t="shared" ref="H343" si="434">IF(D343="LONG",(F343-E343)*C343,(E343-F343)*C343)</f>
        <v>2500</v>
      </c>
      <c r="I343" s="17">
        <f t="shared" ref="I343" si="435">(G343-F343)*C343</f>
        <v>5000</v>
      </c>
      <c r="J343" s="17">
        <f t="shared" ref="J343" si="436">(H343+I343)</f>
        <v>7500</v>
      </c>
    </row>
    <row r="344" spans="1:10" x14ac:dyDescent="0.25">
      <c r="A344" s="8">
        <v>43433</v>
      </c>
      <c r="B344" s="9" t="s">
        <v>21</v>
      </c>
      <c r="C344" s="9">
        <v>100</v>
      </c>
      <c r="D344" s="9" t="s">
        <v>11</v>
      </c>
      <c r="E344" s="10">
        <v>3555</v>
      </c>
      <c r="F344" s="10">
        <v>3575</v>
      </c>
      <c r="G344" s="11">
        <v>0</v>
      </c>
      <c r="H344" s="17">
        <f t="shared" ref="H344" si="437">IF(D344="LONG",(F344-E344)*C344,(E344-F344)*C344)</f>
        <v>2000</v>
      </c>
      <c r="I344" s="17">
        <v>0</v>
      </c>
      <c r="J344" s="17">
        <f t="shared" ref="J344" si="438">(H344+I344)</f>
        <v>2000</v>
      </c>
    </row>
    <row r="345" spans="1:10" x14ac:dyDescent="0.25">
      <c r="A345" s="8">
        <v>43433</v>
      </c>
      <c r="B345" s="9" t="s">
        <v>18</v>
      </c>
      <c r="C345" s="9">
        <v>100</v>
      </c>
      <c r="D345" s="15" t="s">
        <v>15</v>
      </c>
      <c r="E345" s="16">
        <v>30300</v>
      </c>
      <c r="F345" s="16">
        <v>30250</v>
      </c>
      <c r="G345" s="11">
        <v>30200</v>
      </c>
      <c r="H345" s="12">
        <f t="shared" ref="H345" si="439">(E345-F345)*C345</f>
        <v>5000</v>
      </c>
      <c r="I345" s="18">
        <f t="shared" ref="I345" si="440">(F345-G345)*C345</f>
        <v>5000</v>
      </c>
      <c r="J345" s="12">
        <f t="shared" ref="J345" si="441">+I345+H345</f>
        <v>10000</v>
      </c>
    </row>
    <row r="346" spans="1:10" x14ac:dyDescent="0.25">
      <c r="A346" s="8">
        <v>43433</v>
      </c>
      <c r="B346" s="9" t="s">
        <v>12</v>
      </c>
      <c r="C346" s="9">
        <v>5000</v>
      </c>
      <c r="D346" s="15" t="s">
        <v>15</v>
      </c>
      <c r="E346" s="16">
        <v>177.5</v>
      </c>
      <c r="F346" s="16">
        <v>177.3</v>
      </c>
      <c r="G346" s="11">
        <v>0</v>
      </c>
      <c r="H346" s="12">
        <f t="shared" ref="H346" si="442">(E346-F346)*C346</f>
        <v>999.99999999994316</v>
      </c>
      <c r="I346" s="18">
        <v>0</v>
      </c>
      <c r="J346" s="12">
        <f t="shared" ref="J346" si="443">+I346+H346</f>
        <v>999.99999999994316</v>
      </c>
    </row>
    <row r="347" spans="1:10" x14ac:dyDescent="0.25">
      <c r="A347" s="8">
        <v>43432</v>
      </c>
      <c r="B347" s="9" t="s">
        <v>12</v>
      </c>
      <c r="C347" s="9">
        <v>5000</v>
      </c>
      <c r="D347" s="9" t="s">
        <v>11</v>
      </c>
      <c r="E347" s="10">
        <v>177</v>
      </c>
      <c r="F347" s="10">
        <v>176.4</v>
      </c>
      <c r="G347" s="11">
        <v>0</v>
      </c>
      <c r="H347" s="17">
        <f t="shared" ref="H347:H349" si="444">IF(D347="LONG",(F347-E347)*C347,(E347-F347)*C347)</f>
        <v>-2999.9999999999718</v>
      </c>
      <c r="I347" s="17">
        <v>0</v>
      </c>
      <c r="J347" s="26">
        <f t="shared" ref="J347:J349" si="445">(H347+I347)</f>
        <v>-2999.9999999999718</v>
      </c>
    </row>
    <row r="348" spans="1:10" x14ac:dyDescent="0.25">
      <c r="A348" s="8">
        <v>43432</v>
      </c>
      <c r="B348" s="9" t="s">
        <v>18</v>
      </c>
      <c r="C348" s="9">
        <v>100</v>
      </c>
      <c r="D348" s="15" t="s">
        <v>15</v>
      </c>
      <c r="E348" s="16">
        <v>30340</v>
      </c>
      <c r="F348" s="16">
        <v>30290</v>
      </c>
      <c r="G348" s="11">
        <v>0</v>
      </c>
      <c r="H348" s="12">
        <f t="shared" ref="H348" si="446">(E348-F348)*C348</f>
        <v>5000</v>
      </c>
      <c r="I348" s="18">
        <v>0</v>
      </c>
      <c r="J348" s="12">
        <f t="shared" ref="J348" si="447">+I348+H348</f>
        <v>5000</v>
      </c>
    </row>
    <row r="349" spans="1:10" x14ac:dyDescent="0.25">
      <c r="A349" s="8">
        <v>43432</v>
      </c>
      <c r="B349" s="9" t="s">
        <v>21</v>
      </c>
      <c r="C349" s="9">
        <v>100</v>
      </c>
      <c r="D349" s="9" t="s">
        <v>11</v>
      </c>
      <c r="E349" s="10">
        <v>3700</v>
      </c>
      <c r="F349" s="10">
        <v>3720</v>
      </c>
      <c r="G349" s="11">
        <v>0</v>
      </c>
      <c r="H349" s="17">
        <f t="shared" si="444"/>
        <v>2000</v>
      </c>
      <c r="I349" s="17">
        <v>0</v>
      </c>
      <c r="J349" s="17">
        <f t="shared" si="445"/>
        <v>2000</v>
      </c>
    </row>
    <row r="350" spans="1:10" x14ac:dyDescent="0.25">
      <c r="A350" s="8">
        <v>43431</v>
      </c>
      <c r="B350" s="9" t="s">
        <v>18</v>
      </c>
      <c r="C350" s="9">
        <v>100</v>
      </c>
      <c r="D350" s="15" t="s">
        <v>15</v>
      </c>
      <c r="E350" s="16">
        <v>30565</v>
      </c>
      <c r="F350" s="16">
        <v>30515</v>
      </c>
      <c r="G350" s="11">
        <v>0</v>
      </c>
      <c r="H350" s="12">
        <f t="shared" ref="H350:H351" si="448">(E350-F350)*C350</f>
        <v>5000</v>
      </c>
      <c r="I350" s="18">
        <v>0</v>
      </c>
      <c r="J350" s="12">
        <f t="shared" ref="J350:J351" si="449">+I350+H350</f>
        <v>5000</v>
      </c>
    </row>
    <row r="351" spans="1:10" x14ac:dyDescent="0.25">
      <c r="A351" s="8">
        <v>43431</v>
      </c>
      <c r="B351" s="9" t="s">
        <v>21</v>
      </c>
      <c r="C351" s="9">
        <v>100</v>
      </c>
      <c r="D351" s="15" t="s">
        <v>15</v>
      </c>
      <c r="E351" s="16">
        <v>3655</v>
      </c>
      <c r="F351" s="16">
        <v>3635</v>
      </c>
      <c r="G351" s="11">
        <v>3610</v>
      </c>
      <c r="H351" s="12">
        <f t="shared" si="448"/>
        <v>2000</v>
      </c>
      <c r="I351" s="18">
        <f t="shared" ref="I351" si="450">(F351-G351)*C351</f>
        <v>2500</v>
      </c>
      <c r="J351" s="12">
        <f t="shared" si="449"/>
        <v>4500</v>
      </c>
    </row>
    <row r="352" spans="1:10" x14ac:dyDescent="0.25">
      <c r="A352" s="8">
        <v>43431</v>
      </c>
      <c r="B352" s="9" t="s">
        <v>12</v>
      </c>
      <c r="C352" s="9">
        <v>5000</v>
      </c>
      <c r="D352" s="9" t="s">
        <v>11</v>
      </c>
      <c r="E352" s="10">
        <v>176.75</v>
      </c>
      <c r="F352" s="10">
        <v>177.25</v>
      </c>
      <c r="G352" s="11">
        <v>0</v>
      </c>
      <c r="H352" s="17">
        <f t="shared" ref="H352" si="451">IF(D352="LONG",(F352-E352)*C352,(E352-F352)*C352)</f>
        <v>2500</v>
      </c>
      <c r="I352" s="17">
        <v>0</v>
      </c>
      <c r="J352" s="17">
        <f t="shared" ref="J352" si="452">(H352+I352)</f>
        <v>2500</v>
      </c>
    </row>
    <row r="353" spans="1:10" x14ac:dyDescent="0.25">
      <c r="A353" s="8">
        <v>43430</v>
      </c>
      <c r="B353" s="9" t="s">
        <v>18</v>
      </c>
      <c r="C353" s="9">
        <v>100</v>
      </c>
      <c r="D353" s="9" t="s">
        <v>11</v>
      </c>
      <c r="E353" s="10">
        <v>30480</v>
      </c>
      <c r="F353" s="10">
        <v>30530</v>
      </c>
      <c r="G353" s="11">
        <v>30590</v>
      </c>
      <c r="H353" s="17">
        <f t="shared" ref="H353" si="453">IF(D353="LONG",(F353-E353)*C353,(E353-F353)*C353)</f>
        <v>5000</v>
      </c>
      <c r="I353" s="17">
        <f t="shared" ref="I353" si="454">(G353-F353)*C353</f>
        <v>6000</v>
      </c>
      <c r="J353" s="17">
        <f t="shared" ref="J353" si="455">(H353+I353)</f>
        <v>11000</v>
      </c>
    </row>
    <row r="354" spans="1:10" x14ac:dyDescent="0.25">
      <c r="A354" s="8">
        <v>43430</v>
      </c>
      <c r="B354" s="9" t="s">
        <v>21</v>
      </c>
      <c r="C354" s="9">
        <v>100</v>
      </c>
      <c r="D354" s="9" t="s">
        <v>11</v>
      </c>
      <c r="E354" s="10">
        <v>3620</v>
      </c>
      <c r="F354" s="10">
        <v>3640</v>
      </c>
      <c r="G354" s="11">
        <v>0</v>
      </c>
      <c r="H354" s="17">
        <f t="shared" ref="H354" si="456">IF(D354="LONG",(F354-E354)*C354,(E354-F354)*C354)</f>
        <v>2000</v>
      </c>
      <c r="I354" s="17">
        <v>0</v>
      </c>
      <c r="J354" s="17">
        <f t="shared" ref="J354" si="457">(H354+I354)</f>
        <v>2000</v>
      </c>
    </row>
    <row r="355" spans="1:10" x14ac:dyDescent="0.25">
      <c r="A355" s="8">
        <v>43430</v>
      </c>
      <c r="B355" s="9" t="s">
        <v>12</v>
      </c>
      <c r="C355" s="9">
        <v>5000</v>
      </c>
      <c r="D355" s="9" t="s">
        <v>11</v>
      </c>
      <c r="E355" s="10">
        <v>182.3</v>
      </c>
      <c r="F355" s="10">
        <v>181.7</v>
      </c>
      <c r="G355" s="11">
        <v>0</v>
      </c>
      <c r="H355" s="17">
        <f t="shared" ref="H355" si="458">IF(D355="LONG",(F355-E355)*C355,(E355-F355)*C355)</f>
        <v>-3000.0000000001137</v>
      </c>
      <c r="I355" s="17">
        <v>0</v>
      </c>
      <c r="J355" s="26">
        <f t="shared" ref="J355" si="459">(H355+I355)</f>
        <v>-3000.0000000001137</v>
      </c>
    </row>
    <row r="356" spans="1:10" x14ac:dyDescent="0.25">
      <c r="A356" s="8">
        <v>43426</v>
      </c>
      <c r="B356" s="9" t="s">
        <v>18</v>
      </c>
      <c r="C356" s="9">
        <v>100</v>
      </c>
      <c r="D356" s="15" t="s">
        <v>15</v>
      </c>
      <c r="E356" s="16">
        <v>30850</v>
      </c>
      <c r="F356" s="16">
        <v>30800</v>
      </c>
      <c r="G356" s="11">
        <v>30700</v>
      </c>
      <c r="H356" s="12">
        <f t="shared" ref="H356:H357" si="460">(E356-F356)*C356</f>
        <v>5000</v>
      </c>
      <c r="I356" s="18">
        <f t="shared" ref="I356:I357" si="461">(F356-G356)*C356</f>
        <v>10000</v>
      </c>
      <c r="J356" s="12">
        <f t="shared" ref="J356:J357" si="462">+I356+H356</f>
        <v>15000</v>
      </c>
    </row>
    <row r="357" spans="1:10" x14ac:dyDescent="0.25">
      <c r="A357" s="8">
        <v>43426</v>
      </c>
      <c r="B357" s="9" t="s">
        <v>21</v>
      </c>
      <c r="C357" s="9">
        <v>100</v>
      </c>
      <c r="D357" s="15" t="s">
        <v>15</v>
      </c>
      <c r="E357" s="16">
        <v>3885</v>
      </c>
      <c r="F357" s="16">
        <v>3865</v>
      </c>
      <c r="G357" s="11">
        <v>3840</v>
      </c>
      <c r="H357" s="12">
        <f t="shared" si="460"/>
        <v>2000</v>
      </c>
      <c r="I357" s="18">
        <f t="shared" si="461"/>
        <v>2500</v>
      </c>
      <c r="J357" s="12">
        <f t="shared" si="462"/>
        <v>4500</v>
      </c>
    </row>
    <row r="358" spans="1:10" x14ac:dyDescent="0.25">
      <c r="A358" s="8">
        <v>43426</v>
      </c>
      <c r="B358" s="9" t="s">
        <v>12</v>
      </c>
      <c r="C358" s="9">
        <v>5000</v>
      </c>
      <c r="D358" s="9" t="s">
        <v>11</v>
      </c>
      <c r="E358" s="10">
        <v>187</v>
      </c>
      <c r="F358" s="10">
        <v>187.5</v>
      </c>
      <c r="G358" s="11">
        <v>188.5</v>
      </c>
      <c r="H358" s="17">
        <f t="shared" ref="H358" si="463">IF(D358="LONG",(F358-E358)*C358,(E358-F358)*C358)</f>
        <v>2500</v>
      </c>
      <c r="I358" s="17">
        <v>0</v>
      </c>
      <c r="J358" s="17">
        <f t="shared" ref="J358" si="464">(H358+I358)</f>
        <v>2500</v>
      </c>
    </row>
    <row r="359" spans="1:10" x14ac:dyDescent="0.25">
      <c r="A359" s="8">
        <v>43425</v>
      </c>
      <c r="B359" s="9" t="s">
        <v>18</v>
      </c>
      <c r="C359" s="9">
        <v>100</v>
      </c>
      <c r="D359" s="15" t="s">
        <v>15</v>
      </c>
      <c r="E359" s="16">
        <v>30810</v>
      </c>
      <c r="F359" s="16">
        <v>30760</v>
      </c>
      <c r="G359" s="11">
        <v>0</v>
      </c>
      <c r="H359" s="12">
        <f t="shared" ref="H359" si="465">(E359-F359)*C359</f>
        <v>5000</v>
      </c>
      <c r="I359" s="18">
        <v>0</v>
      </c>
      <c r="J359" s="31">
        <f t="shared" ref="J359" si="466">+I359+H359</f>
        <v>5000</v>
      </c>
    </row>
    <row r="360" spans="1:10" x14ac:dyDescent="0.25">
      <c r="A360" s="8">
        <v>43425</v>
      </c>
      <c r="B360" s="9" t="s">
        <v>21</v>
      </c>
      <c r="C360" s="9">
        <v>100</v>
      </c>
      <c r="D360" s="15" t="s">
        <v>15</v>
      </c>
      <c r="E360" s="16">
        <v>3900</v>
      </c>
      <c r="F360" s="16">
        <v>3880</v>
      </c>
      <c r="G360" s="11">
        <v>0</v>
      </c>
      <c r="H360" s="12">
        <f t="shared" ref="H360" si="467">(E360-F360)*C360</f>
        <v>2000</v>
      </c>
      <c r="I360" s="18">
        <v>0</v>
      </c>
      <c r="J360" s="31">
        <f t="shared" ref="J360" si="468">+I360+H360</f>
        <v>2000</v>
      </c>
    </row>
    <row r="361" spans="1:10" x14ac:dyDescent="0.25">
      <c r="A361" s="8">
        <v>43425</v>
      </c>
      <c r="B361" s="9" t="s">
        <v>12</v>
      </c>
      <c r="C361" s="9">
        <v>5000</v>
      </c>
      <c r="D361" s="9" t="s">
        <v>11</v>
      </c>
      <c r="E361" s="10">
        <v>186.4</v>
      </c>
      <c r="F361" s="10">
        <v>187</v>
      </c>
      <c r="G361" s="11">
        <v>0</v>
      </c>
      <c r="H361" s="17">
        <f t="shared" ref="H361" si="469">IF(D361="LONG",(F361-E361)*C361,(E361-F361)*C361)</f>
        <v>2999.9999999999718</v>
      </c>
      <c r="I361" s="17">
        <v>0</v>
      </c>
      <c r="J361" s="17">
        <f t="shared" ref="J361" si="470">(H361+I361)</f>
        <v>2999.9999999999718</v>
      </c>
    </row>
    <row r="362" spans="1:10" x14ac:dyDescent="0.25">
      <c r="A362" s="8">
        <v>43424</v>
      </c>
      <c r="B362" s="9" t="s">
        <v>18</v>
      </c>
      <c r="C362" s="9">
        <v>100</v>
      </c>
      <c r="D362" s="9" t="s">
        <v>11</v>
      </c>
      <c r="E362" s="10">
        <v>30875</v>
      </c>
      <c r="F362" s="10">
        <v>30925</v>
      </c>
      <c r="G362" s="11">
        <v>0</v>
      </c>
      <c r="H362" s="17">
        <f t="shared" ref="H362" si="471">IF(D362="LONG",(F362-E362)*C362,(E362-F362)*C362)</f>
        <v>5000</v>
      </c>
      <c r="I362" s="17">
        <v>0</v>
      </c>
      <c r="J362" s="17">
        <f t="shared" ref="J362" si="472">(H362+I362)</f>
        <v>5000</v>
      </c>
    </row>
    <row r="363" spans="1:10" x14ac:dyDescent="0.25">
      <c r="A363" s="8">
        <v>43424</v>
      </c>
      <c r="B363" s="9" t="s">
        <v>21</v>
      </c>
      <c r="C363" s="9">
        <v>100</v>
      </c>
      <c r="D363" s="15" t="s">
        <v>15</v>
      </c>
      <c r="E363" s="16">
        <v>4080</v>
      </c>
      <c r="F363" s="16">
        <v>4060</v>
      </c>
      <c r="G363" s="11">
        <v>0</v>
      </c>
      <c r="H363" s="12">
        <f t="shared" ref="H363" si="473">(E363-F363)*C363</f>
        <v>2000</v>
      </c>
      <c r="I363" s="18">
        <v>0</v>
      </c>
      <c r="J363" s="31">
        <f t="shared" ref="J363" si="474">+I363+H363</f>
        <v>2000</v>
      </c>
    </row>
    <row r="364" spans="1:10" x14ac:dyDescent="0.25">
      <c r="A364" s="8">
        <v>43424</v>
      </c>
      <c r="B364" s="9" t="s">
        <v>12</v>
      </c>
      <c r="C364" s="9">
        <v>5000</v>
      </c>
      <c r="D364" s="15" t="s">
        <v>15</v>
      </c>
      <c r="E364" s="16">
        <v>190</v>
      </c>
      <c r="F364" s="16">
        <v>189.5</v>
      </c>
      <c r="G364" s="11">
        <v>0</v>
      </c>
      <c r="H364" s="12">
        <f t="shared" ref="H364" si="475">(E364-F364)*C364</f>
        <v>2500</v>
      </c>
      <c r="I364" s="18">
        <v>0</v>
      </c>
      <c r="J364" s="31">
        <f t="shared" ref="J364" si="476">+I364+H364</f>
        <v>2500</v>
      </c>
    </row>
    <row r="365" spans="1:10" x14ac:dyDescent="0.25">
      <c r="A365" s="8">
        <v>43423</v>
      </c>
      <c r="B365" s="9" t="s">
        <v>12</v>
      </c>
      <c r="C365" s="9">
        <v>5000</v>
      </c>
      <c r="D365" s="9" t="s">
        <v>11</v>
      </c>
      <c r="E365" s="10">
        <v>191.5</v>
      </c>
      <c r="F365" s="10">
        <v>192</v>
      </c>
      <c r="G365" s="11">
        <v>193</v>
      </c>
      <c r="H365" s="17">
        <f t="shared" ref="H365:H366" si="477">IF(D365="LONG",(F365-E365)*C365,(E365-F365)*C365)</f>
        <v>2500</v>
      </c>
      <c r="I365" s="17">
        <f t="shared" ref="I365" si="478">(G365-F365)*C365</f>
        <v>5000</v>
      </c>
      <c r="J365" s="17">
        <f t="shared" ref="J365:J366" si="479">(H365+I365)</f>
        <v>7500</v>
      </c>
    </row>
    <row r="366" spans="1:10" x14ac:dyDescent="0.25">
      <c r="A366" s="8">
        <v>43423</v>
      </c>
      <c r="B366" s="9" t="s">
        <v>10</v>
      </c>
      <c r="C366" s="9">
        <v>100</v>
      </c>
      <c r="D366" s="9" t="s">
        <v>11</v>
      </c>
      <c r="E366" s="10">
        <v>4150</v>
      </c>
      <c r="F366" s="10">
        <v>4125</v>
      </c>
      <c r="G366" s="11">
        <v>0</v>
      </c>
      <c r="H366" s="17">
        <f t="shared" si="477"/>
        <v>-2500</v>
      </c>
      <c r="I366" s="17">
        <v>0</v>
      </c>
      <c r="J366" s="26">
        <f t="shared" si="479"/>
        <v>-2500</v>
      </c>
    </row>
    <row r="367" spans="1:10" x14ac:dyDescent="0.25">
      <c r="A367" s="8">
        <v>43420</v>
      </c>
      <c r="B367" s="9" t="s">
        <v>18</v>
      </c>
      <c r="C367" s="9">
        <v>100</v>
      </c>
      <c r="D367" s="9" t="s">
        <v>11</v>
      </c>
      <c r="E367" s="10">
        <v>30850</v>
      </c>
      <c r="F367" s="10">
        <v>30900</v>
      </c>
      <c r="G367" s="11">
        <v>0</v>
      </c>
      <c r="H367" s="17">
        <f t="shared" ref="H367" si="480">IF(D367="LONG",(F367-E367)*C367,(E367-F367)*C367)</f>
        <v>5000</v>
      </c>
      <c r="I367" s="17">
        <v>0</v>
      </c>
      <c r="J367" s="17">
        <f t="shared" ref="J367" si="481">(H367+I367)</f>
        <v>5000</v>
      </c>
    </row>
    <row r="368" spans="1:10" x14ac:dyDescent="0.25">
      <c r="A368" s="8">
        <v>43420</v>
      </c>
      <c r="B368" s="9" t="s">
        <v>10</v>
      </c>
      <c r="C368" s="9">
        <v>100</v>
      </c>
      <c r="D368" s="15" t="s">
        <v>15</v>
      </c>
      <c r="E368" s="16">
        <v>4085</v>
      </c>
      <c r="F368" s="16">
        <v>4065</v>
      </c>
      <c r="G368" s="11">
        <v>0</v>
      </c>
      <c r="H368" s="12">
        <f t="shared" ref="H368" si="482">(E368-F368)*C368</f>
        <v>2000</v>
      </c>
      <c r="I368" s="18">
        <v>0</v>
      </c>
      <c r="J368" s="31">
        <f t="shared" ref="J368" si="483">+I368+H368</f>
        <v>2000</v>
      </c>
    </row>
    <row r="369" spans="1:10" x14ac:dyDescent="0.25">
      <c r="A369" s="8">
        <v>43420</v>
      </c>
      <c r="B369" s="9" t="s">
        <v>25</v>
      </c>
      <c r="C369" s="9">
        <v>5000</v>
      </c>
      <c r="D369" s="9" t="s">
        <v>11</v>
      </c>
      <c r="E369" s="10">
        <v>189.25</v>
      </c>
      <c r="F369" s="10">
        <v>189.75</v>
      </c>
      <c r="G369" s="11">
        <v>187.1</v>
      </c>
      <c r="H369" s="17">
        <f t="shared" ref="H369" si="484">IF(D369="LONG",(F369-E369)*C369,(E369-F369)*C369)</f>
        <v>2500</v>
      </c>
      <c r="I369" s="17">
        <v>0</v>
      </c>
      <c r="J369" s="17">
        <f t="shared" ref="J369" si="485">(H369+I369)</f>
        <v>2500</v>
      </c>
    </row>
    <row r="370" spans="1:10" x14ac:dyDescent="0.25">
      <c r="A370" s="8">
        <v>43419</v>
      </c>
      <c r="B370" s="9" t="s">
        <v>25</v>
      </c>
      <c r="C370" s="9">
        <v>5000</v>
      </c>
      <c r="D370" s="9" t="s">
        <v>11</v>
      </c>
      <c r="E370" s="10">
        <v>185.6</v>
      </c>
      <c r="F370" s="10">
        <v>186.1</v>
      </c>
      <c r="G370" s="11">
        <v>187.1</v>
      </c>
      <c r="H370" s="17">
        <f t="shared" ref="H370" si="486">IF(D370="LONG",(F370-E370)*C370,(E370-F370)*C370)</f>
        <v>2500</v>
      </c>
      <c r="I370" s="17">
        <f t="shared" ref="I370" si="487">(G370-F370)*C370</f>
        <v>5000</v>
      </c>
      <c r="J370" s="17">
        <f t="shared" ref="J370" si="488">(H370+I370)</f>
        <v>7500</v>
      </c>
    </row>
    <row r="371" spans="1:10" x14ac:dyDescent="0.25">
      <c r="A371" s="8">
        <v>43419</v>
      </c>
      <c r="B371" s="9" t="s">
        <v>10</v>
      </c>
      <c r="C371" s="9">
        <v>100</v>
      </c>
      <c r="D371" s="15" t="s">
        <v>15</v>
      </c>
      <c r="E371" s="16">
        <v>4050</v>
      </c>
      <c r="F371" s="16">
        <v>4035</v>
      </c>
      <c r="G371" s="11">
        <v>0</v>
      </c>
      <c r="H371" s="12">
        <f t="shared" ref="H371" si="489">(E371-F371)*C371</f>
        <v>1500</v>
      </c>
      <c r="I371" s="18">
        <v>0</v>
      </c>
      <c r="J371" s="31">
        <f t="shared" ref="J371" si="490">+I371+H371</f>
        <v>1500</v>
      </c>
    </row>
    <row r="372" spans="1:10" x14ac:dyDescent="0.25">
      <c r="A372" s="8">
        <v>43418</v>
      </c>
      <c r="B372" s="9" t="s">
        <v>18</v>
      </c>
      <c r="C372" s="9">
        <v>100</v>
      </c>
      <c r="D372" s="9" t="s">
        <v>11</v>
      </c>
      <c r="E372" s="10">
        <v>30675</v>
      </c>
      <c r="F372" s="10">
        <v>30725</v>
      </c>
      <c r="G372" s="11">
        <v>30785</v>
      </c>
      <c r="H372" s="17">
        <f t="shared" ref="H372" si="491">IF(D372="LONG",(F372-E372)*C372,(E372-F372)*C372)</f>
        <v>5000</v>
      </c>
      <c r="I372" s="17">
        <f t="shared" ref="I372" si="492">(G372-F372)*C372</f>
        <v>6000</v>
      </c>
      <c r="J372" s="17">
        <f t="shared" ref="J372" si="493">(H372+I372)</f>
        <v>11000</v>
      </c>
    </row>
    <row r="373" spans="1:10" x14ac:dyDescent="0.25">
      <c r="A373" s="8">
        <v>43418</v>
      </c>
      <c r="B373" s="9" t="s">
        <v>12</v>
      </c>
      <c r="C373" s="9">
        <v>5000</v>
      </c>
      <c r="D373" s="9" t="s">
        <v>11</v>
      </c>
      <c r="E373" s="10">
        <v>183.9</v>
      </c>
      <c r="F373" s="10">
        <v>184.3</v>
      </c>
      <c r="G373" s="11">
        <v>0</v>
      </c>
      <c r="H373" s="17">
        <f t="shared" ref="H373:H374" si="494">IF(D373="LONG",(F373-E373)*C373,(E373-F373)*C373)</f>
        <v>2000.0000000000284</v>
      </c>
      <c r="I373" s="17">
        <v>0</v>
      </c>
      <c r="J373" s="32">
        <f t="shared" ref="J373:J374" si="495">(H373+I373)</f>
        <v>2000.0000000000284</v>
      </c>
    </row>
    <row r="374" spans="1:10" x14ac:dyDescent="0.25">
      <c r="A374" s="8">
        <v>43418</v>
      </c>
      <c r="B374" s="9" t="s">
        <v>21</v>
      </c>
      <c r="C374" s="9">
        <v>100</v>
      </c>
      <c r="D374" s="9" t="s">
        <v>11</v>
      </c>
      <c r="E374" s="10">
        <v>4000</v>
      </c>
      <c r="F374" s="10">
        <v>4020</v>
      </c>
      <c r="G374" s="11">
        <v>4050</v>
      </c>
      <c r="H374" s="17">
        <f t="shared" si="494"/>
        <v>2000</v>
      </c>
      <c r="I374" s="17">
        <f t="shared" ref="I374" si="496">(G374-F374)*C374</f>
        <v>3000</v>
      </c>
      <c r="J374" s="17">
        <f t="shared" si="495"/>
        <v>5000</v>
      </c>
    </row>
    <row r="375" spans="1:10" x14ac:dyDescent="0.25">
      <c r="A375" s="8">
        <v>43417</v>
      </c>
      <c r="B375" s="9" t="s">
        <v>21</v>
      </c>
      <c r="C375" s="9">
        <v>100</v>
      </c>
      <c r="D375" s="9" t="s">
        <v>11</v>
      </c>
      <c r="E375" s="10">
        <v>4300</v>
      </c>
      <c r="F375" s="10">
        <v>4275</v>
      </c>
      <c r="G375" s="11">
        <v>0</v>
      </c>
      <c r="H375" s="17">
        <f t="shared" ref="H375" si="497">IF(D375="LONG",(F375-E375)*C375,(E375-F375)*C375)</f>
        <v>-2500</v>
      </c>
      <c r="I375" s="17">
        <v>0</v>
      </c>
      <c r="J375" s="26">
        <f t="shared" ref="J375" si="498">(H375+I375)</f>
        <v>-2500</v>
      </c>
    </row>
    <row r="376" spans="1:10" x14ac:dyDescent="0.25">
      <c r="A376" s="8">
        <v>43417</v>
      </c>
      <c r="B376" s="9" t="s">
        <v>19</v>
      </c>
      <c r="C376" s="9">
        <v>5000</v>
      </c>
      <c r="D376" s="15" t="s">
        <v>15</v>
      </c>
      <c r="E376" s="16">
        <v>139.6</v>
      </c>
      <c r="F376" s="16">
        <v>140.19999999999999</v>
      </c>
      <c r="G376" s="11">
        <v>0</v>
      </c>
      <c r="H376" s="12">
        <f t="shared" ref="H376" si="499">(E376-F376)*C376</f>
        <v>-2999.9999999999718</v>
      </c>
      <c r="I376" s="18">
        <v>0</v>
      </c>
      <c r="J376" s="25">
        <f t="shared" ref="J376" si="500">+I376+H376</f>
        <v>-2999.9999999999718</v>
      </c>
    </row>
    <row r="377" spans="1:10" x14ac:dyDescent="0.25">
      <c r="A377" s="8">
        <v>43416</v>
      </c>
      <c r="B377" s="9" t="s">
        <v>12</v>
      </c>
      <c r="C377" s="9">
        <v>5000</v>
      </c>
      <c r="D377" s="9" t="s">
        <v>11</v>
      </c>
      <c r="E377" s="10">
        <v>186</v>
      </c>
      <c r="F377" s="10">
        <v>186.45</v>
      </c>
      <c r="G377" s="11">
        <v>0</v>
      </c>
      <c r="H377" s="17">
        <f t="shared" ref="H377" si="501">IF(D377="LONG",(F377-E377)*C377,(E377-F377)*C377)</f>
        <v>2249.9999999999432</v>
      </c>
      <c r="I377" s="17">
        <v>0</v>
      </c>
      <c r="J377" s="32">
        <f t="shared" ref="J377" si="502">(H377+I377)</f>
        <v>2249.9999999999432</v>
      </c>
    </row>
    <row r="378" spans="1:10" x14ac:dyDescent="0.25">
      <c r="A378" s="8">
        <v>43416</v>
      </c>
      <c r="B378" s="9" t="s">
        <v>21</v>
      </c>
      <c r="C378" s="9">
        <v>100</v>
      </c>
      <c r="D378" s="9" t="s">
        <v>11</v>
      </c>
      <c r="E378" s="10">
        <v>4465</v>
      </c>
      <c r="F378" s="10">
        <v>4440</v>
      </c>
      <c r="G378" s="11">
        <v>0</v>
      </c>
      <c r="H378" s="17">
        <f t="shared" ref="H378" si="503">IF(D378="LONG",(F378-E378)*C378,(E378-F378)*C378)</f>
        <v>-2500</v>
      </c>
      <c r="I378" s="17">
        <v>0</v>
      </c>
      <c r="J378" s="26">
        <f t="shared" ref="J378" si="504">(H378+I378)</f>
        <v>-2500</v>
      </c>
    </row>
    <row r="379" spans="1:10" x14ac:dyDescent="0.25">
      <c r="A379" s="8">
        <v>43413</v>
      </c>
      <c r="B379" s="9" t="s">
        <v>21</v>
      </c>
      <c r="C379" s="9">
        <v>100</v>
      </c>
      <c r="D379" s="15" t="s">
        <v>15</v>
      </c>
      <c r="E379" s="16">
        <v>4385</v>
      </c>
      <c r="F379" s="16">
        <v>4365</v>
      </c>
      <c r="G379" s="11">
        <v>0</v>
      </c>
      <c r="H379" s="12">
        <f t="shared" ref="H379" si="505">(E379-F379)*C379</f>
        <v>2000</v>
      </c>
      <c r="I379" s="18">
        <v>0</v>
      </c>
      <c r="J379" s="31">
        <f t="shared" ref="J379" si="506">+I379+H379</f>
        <v>2000</v>
      </c>
    </row>
    <row r="380" spans="1:10" x14ac:dyDescent="0.25">
      <c r="A380" s="8">
        <v>43413</v>
      </c>
      <c r="B380" s="9" t="s">
        <v>19</v>
      </c>
      <c r="C380" s="9">
        <v>5000</v>
      </c>
      <c r="D380" s="15" t="s">
        <v>15</v>
      </c>
      <c r="E380" s="16">
        <v>143.80000000000001</v>
      </c>
      <c r="F380" s="16">
        <v>143.30000000000001</v>
      </c>
      <c r="G380" s="11">
        <v>142.30000000000001</v>
      </c>
      <c r="H380" s="12">
        <f t="shared" ref="H380" si="507">(E380-F380)*C380</f>
        <v>2500</v>
      </c>
      <c r="I380" s="18">
        <f t="shared" ref="I380" si="508">(F380-G380)*C380</f>
        <v>5000</v>
      </c>
      <c r="J380" s="31">
        <f t="shared" ref="J380" si="509">+I380+H380</f>
        <v>7500</v>
      </c>
    </row>
    <row r="381" spans="1:10" x14ac:dyDescent="0.25">
      <c r="A381" s="8">
        <v>43410</v>
      </c>
      <c r="B381" s="9" t="s">
        <v>22</v>
      </c>
      <c r="C381" s="9">
        <v>30</v>
      </c>
      <c r="D381" s="9" t="s">
        <v>11</v>
      </c>
      <c r="E381" s="10">
        <v>38450</v>
      </c>
      <c r="F381" s="10">
        <v>38300</v>
      </c>
      <c r="G381" s="11">
        <v>0</v>
      </c>
      <c r="H381" s="17">
        <f t="shared" ref="H381" si="510">IF(D381="LONG",(F381-E381)*C381,(E381-F381)*C381)</f>
        <v>-4500</v>
      </c>
      <c r="I381" s="17">
        <v>0</v>
      </c>
      <c r="J381" s="26">
        <f t="shared" ref="J381" si="511">(H381+I381)</f>
        <v>-4500</v>
      </c>
    </row>
    <row r="382" spans="1:10" x14ac:dyDescent="0.25">
      <c r="A382" s="8">
        <v>43410</v>
      </c>
      <c r="B382" s="9" t="s">
        <v>21</v>
      </c>
      <c r="C382" s="9">
        <v>100</v>
      </c>
      <c r="D382" s="9" t="s">
        <v>11</v>
      </c>
      <c r="E382" s="10">
        <v>4600</v>
      </c>
      <c r="F382" s="10">
        <v>4625</v>
      </c>
      <c r="G382" s="11">
        <v>0</v>
      </c>
      <c r="H382" s="17">
        <f t="shared" ref="H382" si="512">IF(D382="LONG",(F382-E382)*C382,(E382-F382)*C382)</f>
        <v>2500</v>
      </c>
      <c r="I382" s="17">
        <v>0</v>
      </c>
      <c r="J382" s="32">
        <f t="shared" ref="J382" si="513">(H382+I382)</f>
        <v>2500</v>
      </c>
    </row>
    <row r="383" spans="1:10" x14ac:dyDescent="0.25">
      <c r="A383" s="8">
        <v>43410</v>
      </c>
      <c r="B383" s="9" t="s">
        <v>12</v>
      </c>
      <c r="C383" s="9">
        <v>5000</v>
      </c>
      <c r="D383" s="9" t="s">
        <v>11</v>
      </c>
      <c r="E383" s="10">
        <v>187.65</v>
      </c>
      <c r="F383" s="10">
        <v>188.15</v>
      </c>
      <c r="G383" s="11">
        <v>0</v>
      </c>
      <c r="H383" s="17">
        <f t="shared" ref="H383" si="514">IF(D383="LONG",(F383-E383)*C383,(E383-F383)*C383)</f>
        <v>2500</v>
      </c>
      <c r="I383" s="17">
        <v>0</v>
      </c>
      <c r="J383" s="32">
        <f t="shared" ref="J383" si="515">(H383+I383)</f>
        <v>2500</v>
      </c>
    </row>
    <row r="384" spans="1:10" x14ac:dyDescent="0.25">
      <c r="A384" s="8">
        <v>43409</v>
      </c>
      <c r="B384" s="9" t="s">
        <v>18</v>
      </c>
      <c r="C384" s="9">
        <v>100</v>
      </c>
      <c r="D384" s="9" t="s">
        <v>11</v>
      </c>
      <c r="E384" s="10">
        <v>31760</v>
      </c>
      <c r="F384" s="10">
        <v>31810</v>
      </c>
      <c r="G384" s="11">
        <v>0</v>
      </c>
      <c r="H384" s="17">
        <f t="shared" ref="H384" si="516">IF(D384="LONG",(F384-E384)*C384,(E384-F384)*C384)</f>
        <v>5000</v>
      </c>
      <c r="I384" s="17">
        <v>0</v>
      </c>
      <c r="J384" s="32">
        <f t="shared" ref="J384" si="517">(H384+I384)</f>
        <v>5000</v>
      </c>
    </row>
    <row r="385" spans="1:10" x14ac:dyDescent="0.25">
      <c r="A385" s="8">
        <v>43409</v>
      </c>
      <c r="B385" s="9" t="s">
        <v>21</v>
      </c>
      <c r="C385" s="9">
        <v>100</v>
      </c>
      <c r="D385" s="9" t="s">
        <v>11</v>
      </c>
      <c r="E385" s="10">
        <v>4610</v>
      </c>
      <c r="F385" s="10">
        <v>4630</v>
      </c>
      <c r="G385" s="11">
        <v>0</v>
      </c>
      <c r="H385" s="17">
        <f t="shared" ref="H385" si="518">IF(D385="LONG",(F385-E385)*C385,(E385-F385)*C385)</f>
        <v>2000</v>
      </c>
      <c r="I385" s="17">
        <v>0</v>
      </c>
      <c r="J385" s="32">
        <f t="shared" ref="J385" si="519">(H385+I385)</f>
        <v>2000</v>
      </c>
    </row>
    <row r="386" spans="1:10" x14ac:dyDescent="0.25">
      <c r="A386" s="8">
        <v>43409</v>
      </c>
      <c r="B386" s="9" t="s">
        <v>12</v>
      </c>
      <c r="C386" s="9">
        <v>5000</v>
      </c>
      <c r="D386" s="9" t="s">
        <v>11</v>
      </c>
      <c r="E386" s="10">
        <v>188.9</v>
      </c>
      <c r="F386" s="10">
        <v>188.3</v>
      </c>
      <c r="G386" s="11">
        <v>0</v>
      </c>
      <c r="H386" s="17">
        <f t="shared" ref="H386" si="520">IF(D386="LONG",(F386-E386)*C386,(E386-F386)*C386)</f>
        <v>-2999.9999999999718</v>
      </c>
      <c r="I386" s="17">
        <v>0</v>
      </c>
      <c r="J386" s="26">
        <f t="shared" ref="J386" si="521">(H386+I386)</f>
        <v>-2999.9999999999718</v>
      </c>
    </row>
    <row r="387" spans="1:10" x14ac:dyDescent="0.25">
      <c r="A387" s="8">
        <v>43406</v>
      </c>
      <c r="B387" s="9" t="s">
        <v>18</v>
      </c>
      <c r="C387" s="9">
        <v>100</v>
      </c>
      <c r="D387" s="9" t="s">
        <v>11</v>
      </c>
      <c r="E387" s="10">
        <v>31700</v>
      </c>
      <c r="F387" s="10">
        <v>31750</v>
      </c>
      <c r="G387" s="11">
        <v>0</v>
      </c>
      <c r="H387" s="17">
        <f t="shared" ref="H387:H388" si="522">IF(D387="LONG",(F387-E387)*C387,(E387-F387)*C387)</f>
        <v>5000</v>
      </c>
      <c r="I387" s="17">
        <v>0</v>
      </c>
      <c r="J387" s="32">
        <f t="shared" ref="J387:J388" si="523">(H387+I387)</f>
        <v>5000</v>
      </c>
    </row>
    <row r="388" spans="1:10" x14ac:dyDescent="0.25">
      <c r="A388" s="8">
        <v>43406</v>
      </c>
      <c r="B388" s="9" t="s">
        <v>19</v>
      </c>
      <c r="C388" s="9">
        <v>5000</v>
      </c>
      <c r="D388" s="9" t="s">
        <v>11</v>
      </c>
      <c r="E388" s="10">
        <v>143</v>
      </c>
      <c r="F388" s="10">
        <v>143.5</v>
      </c>
      <c r="G388" s="11">
        <v>0</v>
      </c>
      <c r="H388" s="17">
        <f t="shared" si="522"/>
        <v>2500</v>
      </c>
      <c r="I388" s="17">
        <v>0</v>
      </c>
      <c r="J388" s="32">
        <f t="shared" si="523"/>
        <v>2500</v>
      </c>
    </row>
    <row r="389" spans="1:10" x14ac:dyDescent="0.25">
      <c r="A389" s="8">
        <v>43406</v>
      </c>
      <c r="B389" s="9" t="s">
        <v>21</v>
      </c>
      <c r="C389" s="9">
        <v>100</v>
      </c>
      <c r="D389" s="15" t="s">
        <v>15</v>
      </c>
      <c r="E389" s="16">
        <v>4650</v>
      </c>
      <c r="F389" s="16">
        <v>4630</v>
      </c>
      <c r="G389" s="11">
        <v>0</v>
      </c>
      <c r="H389" s="12">
        <f t="shared" ref="H389" si="524">(E389-F389)*C389</f>
        <v>2000</v>
      </c>
      <c r="I389" s="18">
        <v>0</v>
      </c>
      <c r="J389" s="31">
        <f t="shared" ref="J389" si="525">+I389+H389</f>
        <v>2000</v>
      </c>
    </row>
    <row r="390" spans="1:10" x14ac:dyDescent="0.25">
      <c r="A390" s="8">
        <v>43405</v>
      </c>
      <c r="B390" s="9" t="s">
        <v>18</v>
      </c>
      <c r="C390" s="9">
        <v>100</v>
      </c>
      <c r="D390" s="9" t="s">
        <v>11</v>
      </c>
      <c r="E390" s="10">
        <v>31800</v>
      </c>
      <c r="F390" s="10">
        <v>31850</v>
      </c>
      <c r="G390" s="11">
        <v>0</v>
      </c>
      <c r="H390" s="17">
        <f t="shared" ref="H390:H392" si="526">IF(D390="LONG",(F390-E390)*C390,(E390-F390)*C390)</f>
        <v>5000</v>
      </c>
      <c r="I390" s="17">
        <v>0</v>
      </c>
      <c r="J390" s="32">
        <f t="shared" ref="J390:J392" si="527">(H390+I390)</f>
        <v>5000</v>
      </c>
    </row>
    <row r="391" spans="1:10" x14ac:dyDescent="0.25">
      <c r="A391" s="8">
        <v>43405</v>
      </c>
      <c r="B391" s="9" t="s">
        <v>19</v>
      </c>
      <c r="C391" s="9">
        <v>5000</v>
      </c>
      <c r="D391" s="9" t="s">
        <v>11</v>
      </c>
      <c r="E391" s="10">
        <v>142.80000000000001</v>
      </c>
      <c r="F391" s="10">
        <v>143.30000000000001</v>
      </c>
      <c r="G391" s="11">
        <v>0</v>
      </c>
      <c r="H391" s="17">
        <f t="shared" si="526"/>
        <v>2500</v>
      </c>
      <c r="I391" s="17">
        <v>0</v>
      </c>
      <c r="J391" s="32">
        <f t="shared" si="527"/>
        <v>2500</v>
      </c>
    </row>
    <row r="392" spans="1:10" x14ac:dyDescent="0.25">
      <c r="A392" s="8">
        <v>43405</v>
      </c>
      <c r="B392" s="9" t="s">
        <v>21</v>
      </c>
      <c r="C392" s="9">
        <v>100</v>
      </c>
      <c r="D392" s="9" t="s">
        <v>11</v>
      </c>
      <c r="E392" s="10">
        <v>4805</v>
      </c>
      <c r="F392" s="10">
        <v>4780</v>
      </c>
      <c r="G392" s="11">
        <v>0</v>
      </c>
      <c r="H392" s="17">
        <f t="shared" si="526"/>
        <v>-2500</v>
      </c>
      <c r="I392" s="17">
        <v>0</v>
      </c>
      <c r="J392" s="26">
        <f t="shared" si="527"/>
        <v>-2500</v>
      </c>
    </row>
    <row r="393" spans="1:10" x14ac:dyDescent="0.25">
      <c r="A393" s="8">
        <v>43405</v>
      </c>
      <c r="B393" s="9" t="s">
        <v>21</v>
      </c>
      <c r="C393" s="9">
        <v>100</v>
      </c>
      <c r="D393" s="15" t="s">
        <v>15</v>
      </c>
      <c r="E393" s="16">
        <v>4775</v>
      </c>
      <c r="F393" s="16">
        <v>4755</v>
      </c>
      <c r="G393" s="11">
        <v>0</v>
      </c>
      <c r="H393" s="12">
        <f t="shared" ref="H393" si="528">(E393-F393)*C393</f>
        <v>2000</v>
      </c>
      <c r="I393" s="18">
        <v>0</v>
      </c>
      <c r="J393" s="31">
        <f t="shared" ref="J393" si="529">+I393+H393</f>
        <v>2000</v>
      </c>
    </row>
    <row r="394" spans="1:10" x14ac:dyDescent="0.25">
      <c r="A394" s="19"/>
      <c r="B394" s="20"/>
      <c r="C394" s="20"/>
      <c r="D394" s="20"/>
      <c r="E394" s="21"/>
      <c r="F394" s="21"/>
      <c r="G394" s="22"/>
      <c r="H394" s="23"/>
      <c r="I394" s="23"/>
      <c r="J394" s="24"/>
    </row>
    <row r="395" spans="1:10" x14ac:dyDescent="0.25">
      <c r="A395" s="8">
        <v>43404</v>
      </c>
      <c r="B395" s="9" t="s">
        <v>18</v>
      </c>
      <c r="C395" s="9">
        <v>100</v>
      </c>
      <c r="D395" s="15" t="s">
        <v>15</v>
      </c>
      <c r="E395" s="16">
        <v>31875</v>
      </c>
      <c r="F395" s="16">
        <v>31825</v>
      </c>
      <c r="G395" s="11">
        <v>0</v>
      </c>
      <c r="H395" s="12">
        <f t="shared" ref="H395" si="530">(E395-F395)*C395</f>
        <v>5000</v>
      </c>
      <c r="I395" s="18">
        <v>0</v>
      </c>
      <c r="J395" s="12">
        <f t="shared" ref="J395" si="531">+I395+H395</f>
        <v>5000</v>
      </c>
    </row>
    <row r="396" spans="1:10" x14ac:dyDescent="0.25">
      <c r="A396" s="8">
        <v>43404</v>
      </c>
      <c r="B396" s="9" t="s">
        <v>12</v>
      </c>
      <c r="C396" s="9">
        <v>5000</v>
      </c>
      <c r="D396" s="9" t="s">
        <v>11</v>
      </c>
      <c r="E396" s="10">
        <v>193</v>
      </c>
      <c r="F396" s="10">
        <v>193.5</v>
      </c>
      <c r="G396" s="11">
        <v>0</v>
      </c>
      <c r="H396" s="17">
        <f t="shared" ref="H396" si="532">IF(D396="LONG",(F396-E396)*C396,(E396-F396)*C396)</f>
        <v>2500</v>
      </c>
      <c r="I396" s="17">
        <v>0</v>
      </c>
      <c r="J396" s="17">
        <f t="shared" ref="J396" si="533">(H396+I396)</f>
        <v>2500</v>
      </c>
    </row>
    <row r="397" spans="1:10" x14ac:dyDescent="0.25">
      <c r="A397" s="8">
        <v>43404</v>
      </c>
      <c r="B397" s="9" t="s">
        <v>21</v>
      </c>
      <c r="C397" s="9">
        <v>100</v>
      </c>
      <c r="D397" s="9" t="s">
        <v>11</v>
      </c>
      <c r="E397" s="10">
        <v>4950</v>
      </c>
      <c r="F397" s="10">
        <v>4925</v>
      </c>
      <c r="G397" s="11">
        <v>0</v>
      </c>
      <c r="H397" s="17">
        <f t="shared" ref="H397:H398" si="534">IF(D397="LONG",(F397-E397)*C397,(E397-F397)*C397)</f>
        <v>-2500</v>
      </c>
      <c r="I397" s="17">
        <v>0</v>
      </c>
      <c r="J397" s="17">
        <f t="shared" ref="J397:J398" si="535">(H397+I397)</f>
        <v>-2500</v>
      </c>
    </row>
    <row r="398" spans="1:10" x14ac:dyDescent="0.25">
      <c r="A398" s="8">
        <v>43404</v>
      </c>
      <c r="B398" s="9" t="s">
        <v>13</v>
      </c>
      <c r="C398" s="9">
        <v>1000</v>
      </c>
      <c r="D398" s="9" t="s">
        <v>11</v>
      </c>
      <c r="E398" s="10">
        <v>437</v>
      </c>
      <c r="F398" s="10">
        <v>439.5</v>
      </c>
      <c r="G398" s="11">
        <v>0</v>
      </c>
      <c r="H398" s="17">
        <f t="shared" si="534"/>
        <v>2500</v>
      </c>
      <c r="I398" s="17">
        <v>0</v>
      </c>
      <c r="J398" s="17">
        <f t="shared" si="535"/>
        <v>2500</v>
      </c>
    </row>
    <row r="399" spans="1:10" x14ac:dyDescent="0.25">
      <c r="A399" s="8">
        <v>43403</v>
      </c>
      <c r="B399" s="9" t="s">
        <v>18</v>
      </c>
      <c r="C399" s="9">
        <v>100</v>
      </c>
      <c r="D399" s="15" t="s">
        <v>15</v>
      </c>
      <c r="E399" s="16">
        <v>31885</v>
      </c>
      <c r="F399" s="16">
        <v>31835</v>
      </c>
      <c r="G399" s="11">
        <v>0</v>
      </c>
      <c r="H399" s="12">
        <f t="shared" ref="H399:H401" si="536">(E399-F399)*C399</f>
        <v>5000</v>
      </c>
      <c r="I399" s="18">
        <v>0</v>
      </c>
      <c r="J399" s="12">
        <f t="shared" ref="J399:J401" si="537">+I399+H399</f>
        <v>5000</v>
      </c>
    </row>
    <row r="400" spans="1:10" x14ac:dyDescent="0.25">
      <c r="A400" s="8">
        <v>43403</v>
      </c>
      <c r="B400" s="9" t="s">
        <v>12</v>
      </c>
      <c r="C400" s="9">
        <v>5000</v>
      </c>
      <c r="D400" s="15" t="s">
        <v>15</v>
      </c>
      <c r="E400" s="16">
        <v>196.5</v>
      </c>
      <c r="F400" s="16">
        <v>196</v>
      </c>
      <c r="G400" s="11">
        <v>0</v>
      </c>
      <c r="H400" s="12">
        <f t="shared" si="536"/>
        <v>2500</v>
      </c>
      <c r="I400" s="18">
        <v>0</v>
      </c>
      <c r="J400" s="12">
        <f t="shared" si="537"/>
        <v>2500</v>
      </c>
    </row>
    <row r="401" spans="1:10" x14ac:dyDescent="0.25">
      <c r="A401" s="8">
        <v>43403</v>
      </c>
      <c r="B401" s="9" t="s">
        <v>21</v>
      </c>
      <c r="C401" s="9">
        <v>100</v>
      </c>
      <c r="D401" s="15" t="s">
        <v>15</v>
      </c>
      <c r="E401" s="16">
        <v>4945</v>
      </c>
      <c r="F401" s="16">
        <v>4925</v>
      </c>
      <c r="G401" s="11">
        <v>4900</v>
      </c>
      <c r="H401" s="12">
        <f t="shared" si="536"/>
        <v>2000</v>
      </c>
      <c r="I401" s="18">
        <f t="shared" ref="I401" si="538">(F401-G401)*C401</f>
        <v>2500</v>
      </c>
      <c r="J401" s="12">
        <f t="shared" si="537"/>
        <v>4500</v>
      </c>
    </row>
    <row r="402" spans="1:10" x14ac:dyDescent="0.25">
      <c r="A402" s="8">
        <v>43402</v>
      </c>
      <c r="B402" s="9" t="s">
        <v>18</v>
      </c>
      <c r="C402" s="9">
        <v>100</v>
      </c>
      <c r="D402" s="15" t="s">
        <v>15</v>
      </c>
      <c r="E402" s="16">
        <v>31940</v>
      </c>
      <c r="F402" s="16">
        <v>31890</v>
      </c>
      <c r="G402" s="11">
        <v>0</v>
      </c>
      <c r="H402" s="12">
        <f t="shared" ref="H402" si="539">(E402-F402)*C402</f>
        <v>5000</v>
      </c>
      <c r="I402" s="18">
        <v>0</v>
      </c>
      <c r="J402" s="12">
        <f t="shared" ref="J402" si="540">+I402+H402</f>
        <v>5000</v>
      </c>
    </row>
    <row r="403" spans="1:10" x14ac:dyDescent="0.25">
      <c r="A403" s="8">
        <v>43402</v>
      </c>
      <c r="B403" s="9" t="s">
        <v>21</v>
      </c>
      <c r="C403" s="9">
        <v>100</v>
      </c>
      <c r="D403" s="9" t="s">
        <v>11</v>
      </c>
      <c r="E403" s="10">
        <v>4955</v>
      </c>
      <c r="F403" s="10">
        <v>4970</v>
      </c>
      <c r="G403" s="11">
        <v>0</v>
      </c>
      <c r="H403" s="17">
        <f t="shared" ref="H403" si="541">IF(D403="LONG",(F403-E403)*C403,(E403-F403)*C403)</f>
        <v>1500</v>
      </c>
      <c r="I403" s="17">
        <v>0</v>
      </c>
      <c r="J403" s="17">
        <f t="shared" ref="J403" si="542">(H403+I403)</f>
        <v>1500</v>
      </c>
    </row>
    <row r="404" spans="1:10" x14ac:dyDescent="0.25">
      <c r="A404" s="8">
        <v>43402</v>
      </c>
      <c r="B404" s="9" t="s">
        <v>12</v>
      </c>
      <c r="C404" s="9">
        <v>5000</v>
      </c>
      <c r="D404" s="9" t="s">
        <v>11</v>
      </c>
      <c r="E404" s="10">
        <v>197.65</v>
      </c>
      <c r="F404" s="10">
        <v>198.25</v>
      </c>
      <c r="G404" s="11">
        <v>0</v>
      </c>
      <c r="H404" s="17">
        <f t="shared" ref="H404" si="543">IF(D404="LONG",(F404-E404)*C404,(E404-F404)*C404)</f>
        <v>2999.9999999999718</v>
      </c>
      <c r="I404" s="17">
        <v>0</v>
      </c>
      <c r="J404" s="17">
        <f t="shared" ref="J404" si="544">(H404+I404)</f>
        <v>2999.9999999999718</v>
      </c>
    </row>
    <row r="405" spans="1:10" x14ac:dyDescent="0.25">
      <c r="A405" s="8">
        <v>43399</v>
      </c>
      <c r="B405" s="9" t="s">
        <v>18</v>
      </c>
      <c r="C405" s="9">
        <v>100</v>
      </c>
      <c r="D405" s="9" t="s">
        <v>11</v>
      </c>
      <c r="E405" s="10">
        <v>32050</v>
      </c>
      <c r="F405" s="10">
        <v>32100</v>
      </c>
      <c r="G405" s="11">
        <v>0</v>
      </c>
      <c r="H405" s="17">
        <f t="shared" ref="H405:H407" si="545">IF(D405="LONG",(F405-E405)*C405,(E405-F405)*C405)</f>
        <v>5000</v>
      </c>
      <c r="I405" s="17">
        <v>0</v>
      </c>
      <c r="J405" s="17">
        <f t="shared" ref="J405:J407" si="546">(H405+I405)</f>
        <v>5000</v>
      </c>
    </row>
    <row r="406" spans="1:10" x14ac:dyDescent="0.25">
      <c r="A406" s="8">
        <v>43399</v>
      </c>
      <c r="B406" s="9" t="s">
        <v>12</v>
      </c>
      <c r="C406" s="9">
        <v>5000</v>
      </c>
      <c r="D406" s="9" t="s">
        <v>11</v>
      </c>
      <c r="E406" s="10">
        <v>195.75</v>
      </c>
      <c r="F406" s="10">
        <v>196.25</v>
      </c>
      <c r="G406" s="11">
        <v>0</v>
      </c>
      <c r="H406" s="17">
        <f t="shared" si="545"/>
        <v>2500</v>
      </c>
      <c r="I406" s="17">
        <v>0</v>
      </c>
      <c r="J406" s="32">
        <f t="shared" si="546"/>
        <v>2500</v>
      </c>
    </row>
    <row r="407" spans="1:10" x14ac:dyDescent="0.25">
      <c r="A407" s="8">
        <v>43399</v>
      </c>
      <c r="B407" s="9" t="s">
        <v>21</v>
      </c>
      <c r="C407" s="9">
        <v>100</v>
      </c>
      <c r="D407" s="9" t="s">
        <v>11</v>
      </c>
      <c r="E407" s="10">
        <v>4905</v>
      </c>
      <c r="F407" s="10">
        <v>4925</v>
      </c>
      <c r="G407" s="11">
        <v>4950</v>
      </c>
      <c r="H407" s="17">
        <f t="shared" si="545"/>
        <v>2000</v>
      </c>
      <c r="I407" s="17">
        <f t="shared" ref="I407" si="547">(G407-F407)*C407</f>
        <v>2500</v>
      </c>
      <c r="J407" s="17">
        <f t="shared" si="546"/>
        <v>4500</v>
      </c>
    </row>
    <row r="408" spans="1:10" x14ac:dyDescent="0.25">
      <c r="A408" s="8">
        <v>43399</v>
      </c>
      <c r="B408" s="9" t="s">
        <v>13</v>
      </c>
      <c r="C408" s="9">
        <v>1000</v>
      </c>
      <c r="D408" s="9" t="s">
        <v>11</v>
      </c>
      <c r="E408" s="10">
        <v>443.5</v>
      </c>
      <c r="F408" s="10">
        <v>445</v>
      </c>
      <c r="G408" s="11">
        <v>0</v>
      </c>
      <c r="H408" s="17">
        <f t="shared" ref="H408" si="548">IF(D408="LONG",(F408-E408)*C408,(E408-F408)*C408)</f>
        <v>1500</v>
      </c>
      <c r="I408" s="17">
        <v>0</v>
      </c>
      <c r="J408" s="17">
        <f t="shared" ref="J408" si="549">(H408+I408)</f>
        <v>1500</v>
      </c>
    </row>
    <row r="409" spans="1:10" x14ac:dyDescent="0.25">
      <c r="A409" s="8">
        <v>43398</v>
      </c>
      <c r="B409" s="9" t="s">
        <v>18</v>
      </c>
      <c r="C409" s="9">
        <v>100</v>
      </c>
      <c r="D409" s="9" t="s">
        <v>11</v>
      </c>
      <c r="E409" s="10">
        <v>31950</v>
      </c>
      <c r="F409" s="10">
        <v>32000</v>
      </c>
      <c r="G409" s="11">
        <v>0</v>
      </c>
      <c r="H409" s="17">
        <f t="shared" ref="H409" si="550">IF(D409="LONG",(F409-E409)*C409,(E409-F409)*C409)</f>
        <v>5000</v>
      </c>
      <c r="I409" s="17">
        <v>0</v>
      </c>
      <c r="J409" s="17">
        <f t="shared" ref="J409" si="551">(H409+I409)</f>
        <v>5000</v>
      </c>
    </row>
    <row r="410" spans="1:10" x14ac:dyDescent="0.25">
      <c r="A410" s="8">
        <v>43398</v>
      </c>
      <c r="B410" s="9" t="s">
        <v>21</v>
      </c>
      <c r="C410" s="9">
        <v>100</v>
      </c>
      <c r="D410" s="9" t="s">
        <v>11</v>
      </c>
      <c r="E410" s="10">
        <v>4895</v>
      </c>
      <c r="F410" s="10">
        <v>4915</v>
      </c>
      <c r="G410" s="11">
        <v>4940</v>
      </c>
      <c r="H410" s="17">
        <f t="shared" ref="H410" si="552">IF(D410="LONG",(F410-E410)*C410,(E410-F410)*C410)</f>
        <v>2000</v>
      </c>
      <c r="I410" s="17">
        <f t="shared" ref="I410" si="553">(G410-F410)*C410</f>
        <v>2500</v>
      </c>
      <c r="J410" s="17">
        <f t="shared" ref="J410" si="554">(H410+I410)</f>
        <v>4500</v>
      </c>
    </row>
    <row r="411" spans="1:10" x14ac:dyDescent="0.25">
      <c r="A411" s="8">
        <v>43398</v>
      </c>
      <c r="B411" s="9" t="s">
        <v>12</v>
      </c>
      <c r="C411" s="9">
        <v>5000</v>
      </c>
      <c r="D411" s="9" t="s">
        <v>11</v>
      </c>
      <c r="E411" s="10">
        <v>198</v>
      </c>
      <c r="F411" s="10">
        <v>197.4</v>
      </c>
      <c r="G411" s="11">
        <v>0</v>
      </c>
      <c r="H411" s="17">
        <f t="shared" ref="H411" si="555">IF(D411="LONG",(F411-E411)*C411,(E411-F411)*C411)</f>
        <v>-2999.9999999999718</v>
      </c>
      <c r="I411" s="17">
        <v>0</v>
      </c>
      <c r="J411" s="26">
        <f t="shared" ref="J411" si="556">(H411+I411)</f>
        <v>-2999.9999999999718</v>
      </c>
    </row>
    <row r="412" spans="1:10" x14ac:dyDescent="0.25">
      <c r="A412" s="8">
        <v>43397</v>
      </c>
      <c r="B412" s="9" t="s">
        <v>18</v>
      </c>
      <c r="C412" s="9">
        <v>100</v>
      </c>
      <c r="D412" s="9" t="s">
        <v>11</v>
      </c>
      <c r="E412" s="10">
        <v>31925</v>
      </c>
      <c r="F412" s="10">
        <v>31865</v>
      </c>
      <c r="G412" s="11">
        <v>0</v>
      </c>
      <c r="H412" s="17">
        <f t="shared" ref="H412:H413" si="557">IF(D412="LONG",(F412-E412)*C412,(E412-F412)*C412)</f>
        <v>-6000</v>
      </c>
      <c r="I412" s="17">
        <v>0</v>
      </c>
      <c r="J412" s="26">
        <f t="shared" ref="J412:J413" si="558">(H412+I412)</f>
        <v>-6000</v>
      </c>
    </row>
    <row r="413" spans="1:10" x14ac:dyDescent="0.25">
      <c r="A413" s="8">
        <v>43397</v>
      </c>
      <c r="B413" s="9" t="s">
        <v>22</v>
      </c>
      <c r="C413" s="9">
        <v>30</v>
      </c>
      <c r="D413" s="9" t="s">
        <v>11</v>
      </c>
      <c r="E413" s="10">
        <v>39030</v>
      </c>
      <c r="F413" s="10">
        <v>38930</v>
      </c>
      <c r="G413" s="11">
        <v>0</v>
      </c>
      <c r="H413" s="17">
        <f t="shared" si="557"/>
        <v>-3000</v>
      </c>
      <c r="I413" s="17">
        <v>0</v>
      </c>
      <c r="J413" s="26">
        <f t="shared" si="558"/>
        <v>-3000</v>
      </c>
    </row>
    <row r="414" spans="1:10" x14ac:dyDescent="0.25">
      <c r="A414" s="8">
        <v>43397</v>
      </c>
      <c r="B414" s="9" t="s">
        <v>21</v>
      </c>
      <c r="C414" s="9">
        <v>100</v>
      </c>
      <c r="D414" s="15" t="s">
        <v>15</v>
      </c>
      <c r="E414" s="16">
        <v>4875</v>
      </c>
      <c r="F414" s="16">
        <v>4855</v>
      </c>
      <c r="G414" s="11">
        <v>0</v>
      </c>
      <c r="H414" s="12">
        <f t="shared" ref="H414" si="559">(E414-F414)*C414</f>
        <v>2000</v>
      </c>
      <c r="I414" s="18">
        <v>0</v>
      </c>
      <c r="J414" s="31">
        <f t="shared" ref="J414" si="560">+I414+H414</f>
        <v>2000</v>
      </c>
    </row>
    <row r="415" spans="1:10" x14ac:dyDescent="0.25">
      <c r="A415" s="8">
        <v>43397</v>
      </c>
      <c r="B415" s="9" t="s">
        <v>12</v>
      </c>
      <c r="C415" s="9">
        <v>5000</v>
      </c>
      <c r="D415" s="15" t="s">
        <v>15</v>
      </c>
      <c r="E415" s="16">
        <v>202.5</v>
      </c>
      <c r="F415" s="16">
        <v>202</v>
      </c>
      <c r="G415" s="11">
        <v>201</v>
      </c>
      <c r="H415" s="12">
        <f t="shared" ref="H415" si="561">(E415-F415)*C415</f>
        <v>2500</v>
      </c>
      <c r="I415" s="18">
        <f t="shared" ref="I415" si="562">(F415-G415)*C415</f>
        <v>5000</v>
      </c>
      <c r="J415" s="12">
        <f t="shared" ref="J415" si="563">+I415+H415</f>
        <v>7500</v>
      </c>
    </row>
    <row r="416" spans="1:10" x14ac:dyDescent="0.25">
      <c r="A416" s="8">
        <v>43396</v>
      </c>
      <c r="B416" s="9" t="s">
        <v>22</v>
      </c>
      <c r="C416" s="9">
        <v>30</v>
      </c>
      <c r="D416" s="9" t="s">
        <v>11</v>
      </c>
      <c r="E416" s="10">
        <v>39100</v>
      </c>
      <c r="F416" s="10">
        <v>39200</v>
      </c>
      <c r="G416" s="11">
        <v>0</v>
      </c>
      <c r="H416" s="17">
        <f t="shared" ref="H416:H417" si="564">IF(D416="LONG",(F416-E416)*C416,(E416-F416)*C416)</f>
        <v>3000</v>
      </c>
      <c r="I416" s="17">
        <v>0</v>
      </c>
      <c r="J416" s="17">
        <f t="shared" ref="J416:J417" si="565">(H416+I416)</f>
        <v>3000</v>
      </c>
    </row>
    <row r="417" spans="1:10" x14ac:dyDescent="0.25">
      <c r="A417" s="8">
        <v>43396</v>
      </c>
      <c r="B417" s="9" t="s">
        <v>18</v>
      </c>
      <c r="C417" s="9">
        <v>100</v>
      </c>
      <c r="D417" s="9" t="s">
        <v>11</v>
      </c>
      <c r="E417" s="10">
        <v>32175</v>
      </c>
      <c r="F417" s="10">
        <v>32225</v>
      </c>
      <c r="G417" s="11">
        <v>0</v>
      </c>
      <c r="H417" s="17">
        <f t="shared" si="564"/>
        <v>5000</v>
      </c>
      <c r="I417" s="17">
        <v>0</v>
      </c>
      <c r="J417" s="17">
        <f t="shared" si="565"/>
        <v>5000</v>
      </c>
    </row>
    <row r="418" spans="1:10" x14ac:dyDescent="0.25">
      <c r="A418" s="8">
        <v>43396</v>
      </c>
      <c r="B418" s="9" t="s">
        <v>21</v>
      </c>
      <c r="C418" s="9">
        <v>100</v>
      </c>
      <c r="D418" s="15" t="s">
        <v>15</v>
      </c>
      <c r="E418" s="16">
        <v>5105</v>
      </c>
      <c r="F418" s="16">
        <v>5085</v>
      </c>
      <c r="G418" s="11">
        <v>5060</v>
      </c>
      <c r="H418" s="12">
        <f t="shared" ref="H418" si="566">(E418-F418)*C418</f>
        <v>2000</v>
      </c>
      <c r="I418" s="18">
        <f t="shared" ref="I418" si="567">(F418-G418)*C418</f>
        <v>2500</v>
      </c>
      <c r="J418" s="12">
        <f t="shared" ref="J418" si="568">+I418+H418</f>
        <v>4500</v>
      </c>
    </row>
    <row r="419" spans="1:10" x14ac:dyDescent="0.25">
      <c r="A419" s="8">
        <v>43396</v>
      </c>
      <c r="B419" s="9" t="s">
        <v>17</v>
      </c>
      <c r="C419" s="9">
        <v>5000</v>
      </c>
      <c r="D419" s="15" t="s">
        <v>15</v>
      </c>
      <c r="E419" s="16">
        <v>146.6</v>
      </c>
      <c r="F419" s="16">
        <v>147.19999999999999</v>
      </c>
      <c r="G419" s="11">
        <v>0</v>
      </c>
      <c r="H419" s="12">
        <f t="shared" ref="H419" si="569">(E419-F419)*C419</f>
        <v>-2999.9999999999718</v>
      </c>
      <c r="I419" s="18">
        <v>0</v>
      </c>
      <c r="J419" s="25">
        <f t="shared" ref="J419" si="570">+I419+H419</f>
        <v>-2999.9999999999718</v>
      </c>
    </row>
    <row r="420" spans="1:10" x14ac:dyDescent="0.25">
      <c r="A420" s="8">
        <v>43395</v>
      </c>
      <c r="B420" s="9" t="s">
        <v>21</v>
      </c>
      <c r="C420" s="9">
        <v>100</v>
      </c>
      <c r="D420" s="9" t="s">
        <v>11</v>
      </c>
      <c r="E420" s="10">
        <v>5115</v>
      </c>
      <c r="F420" s="10">
        <v>5135</v>
      </c>
      <c r="G420" s="11">
        <v>0</v>
      </c>
      <c r="H420" s="17">
        <f t="shared" ref="H420" si="571">IF(D420="LONG",(F420-E420)*C420,(E420-F420)*C420)</f>
        <v>2000</v>
      </c>
      <c r="I420" s="17">
        <v>0</v>
      </c>
      <c r="J420" s="17">
        <f t="shared" ref="J420" si="572">(H420+I420)</f>
        <v>2000</v>
      </c>
    </row>
    <row r="421" spans="1:10" x14ac:dyDescent="0.25">
      <c r="A421" s="8">
        <v>43395</v>
      </c>
      <c r="B421" s="9" t="s">
        <v>12</v>
      </c>
      <c r="C421" s="9">
        <v>5000</v>
      </c>
      <c r="D421" s="9" t="s">
        <v>11</v>
      </c>
      <c r="E421" s="10">
        <v>198</v>
      </c>
      <c r="F421" s="10">
        <v>198.5</v>
      </c>
      <c r="G421" s="11">
        <v>199.5</v>
      </c>
      <c r="H421" s="17">
        <f t="shared" ref="H421" si="573">IF(D421="LONG",(F421-E421)*C421,(E421-F421)*C421)</f>
        <v>2500</v>
      </c>
      <c r="I421" s="17">
        <f t="shared" ref="I421" si="574">(G421-F421)*C421</f>
        <v>5000</v>
      </c>
      <c r="J421" s="17">
        <f t="shared" ref="J421" si="575">(H421+I421)</f>
        <v>7500</v>
      </c>
    </row>
    <row r="422" spans="1:10" x14ac:dyDescent="0.25">
      <c r="A422" s="8">
        <v>43395</v>
      </c>
      <c r="B422" s="9" t="s">
        <v>18</v>
      </c>
      <c r="C422" s="9">
        <v>100</v>
      </c>
      <c r="D422" s="9" t="s">
        <v>11</v>
      </c>
      <c r="E422" s="10">
        <v>31870</v>
      </c>
      <c r="F422" s="10">
        <v>31810</v>
      </c>
      <c r="G422" s="11">
        <v>0</v>
      </c>
      <c r="H422" s="17">
        <f t="shared" ref="H422" si="576">IF(D422="LONG",(F422-E422)*C422,(E422-F422)*C422)</f>
        <v>-6000</v>
      </c>
      <c r="I422" s="17">
        <v>0</v>
      </c>
      <c r="J422" s="26">
        <f t="shared" ref="J422" si="577">(H422+I422)</f>
        <v>-6000</v>
      </c>
    </row>
    <row r="423" spans="1:10" x14ac:dyDescent="0.25">
      <c r="A423" s="8">
        <v>43392</v>
      </c>
      <c r="B423" s="9" t="s">
        <v>18</v>
      </c>
      <c r="C423" s="9">
        <v>100</v>
      </c>
      <c r="D423" s="15" t="s">
        <v>15</v>
      </c>
      <c r="E423" s="16">
        <v>31900</v>
      </c>
      <c r="F423" s="16">
        <v>31900</v>
      </c>
      <c r="G423" s="11">
        <v>0</v>
      </c>
      <c r="H423" s="12">
        <f t="shared" ref="H423" si="578">(E423-F423)*C423</f>
        <v>0</v>
      </c>
      <c r="I423" s="18">
        <v>0</v>
      </c>
      <c r="J423" s="12">
        <f t="shared" ref="J423" si="579">+I423+H423</f>
        <v>0</v>
      </c>
    </row>
    <row r="424" spans="1:10" x14ac:dyDescent="0.25">
      <c r="A424" s="8">
        <v>43392</v>
      </c>
      <c r="B424" s="9" t="s">
        <v>12</v>
      </c>
      <c r="C424" s="9">
        <v>5000</v>
      </c>
      <c r="D424" s="15" t="s">
        <v>15</v>
      </c>
      <c r="E424" s="16">
        <v>199.5</v>
      </c>
      <c r="F424" s="16">
        <v>199</v>
      </c>
      <c r="G424" s="11">
        <v>0</v>
      </c>
      <c r="H424" s="12">
        <f t="shared" ref="H424:H425" si="580">(E424-F424)*C424</f>
        <v>2500</v>
      </c>
      <c r="I424" s="18">
        <v>0</v>
      </c>
      <c r="J424" s="12">
        <f t="shared" ref="J424:J425" si="581">+I424+H424</f>
        <v>2500</v>
      </c>
    </row>
    <row r="425" spans="1:10" x14ac:dyDescent="0.25">
      <c r="A425" s="8">
        <v>43392</v>
      </c>
      <c r="B425" s="9" t="s">
        <v>21</v>
      </c>
      <c r="C425" s="9">
        <v>100</v>
      </c>
      <c r="D425" s="15" t="s">
        <v>15</v>
      </c>
      <c r="E425" s="16">
        <v>5055</v>
      </c>
      <c r="F425" s="16">
        <v>5035</v>
      </c>
      <c r="G425" s="11">
        <v>0</v>
      </c>
      <c r="H425" s="12">
        <f t="shared" si="580"/>
        <v>2000</v>
      </c>
      <c r="I425" s="18">
        <v>0</v>
      </c>
      <c r="J425" s="12">
        <f t="shared" si="581"/>
        <v>2000</v>
      </c>
    </row>
    <row r="426" spans="1:10" x14ac:dyDescent="0.25">
      <c r="A426" s="8">
        <v>43390</v>
      </c>
      <c r="B426" s="9" t="s">
        <v>14</v>
      </c>
      <c r="C426" s="9">
        <v>100</v>
      </c>
      <c r="D426" s="15" t="s">
        <v>15</v>
      </c>
      <c r="E426" s="16">
        <v>31975</v>
      </c>
      <c r="F426" s="16">
        <v>31925</v>
      </c>
      <c r="G426" s="11">
        <v>0</v>
      </c>
      <c r="H426" s="12">
        <f t="shared" ref="H426" si="582">(E426-F426)*C426</f>
        <v>5000</v>
      </c>
      <c r="I426" s="18">
        <v>0</v>
      </c>
      <c r="J426" s="12">
        <f t="shared" ref="J426" si="583">+I426+H426</f>
        <v>5000</v>
      </c>
    </row>
    <row r="427" spans="1:10" x14ac:dyDescent="0.25">
      <c r="A427" s="8">
        <v>43390</v>
      </c>
      <c r="B427" s="9" t="s">
        <v>21</v>
      </c>
      <c r="C427" s="9">
        <v>100</v>
      </c>
      <c r="D427" s="15" t="s">
        <v>15</v>
      </c>
      <c r="E427" s="16">
        <v>5265</v>
      </c>
      <c r="F427" s="16">
        <v>5245</v>
      </c>
      <c r="G427" s="11">
        <v>0</v>
      </c>
      <c r="H427" s="12">
        <f t="shared" ref="H427:H428" si="584">(E427-F427)*C427</f>
        <v>2000</v>
      </c>
      <c r="I427" s="18">
        <v>0</v>
      </c>
      <c r="J427" s="12">
        <f t="shared" ref="J427:J428" si="585">+I427+H427</f>
        <v>2000</v>
      </c>
    </row>
    <row r="428" spans="1:10" x14ac:dyDescent="0.25">
      <c r="A428" s="8">
        <v>43390</v>
      </c>
      <c r="B428" s="9" t="s">
        <v>13</v>
      </c>
      <c r="C428" s="9">
        <v>1000</v>
      </c>
      <c r="D428" s="15" t="s">
        <v>15</v>
      </c>
      <c r="E428" s="16">
        <v>454.5</v>
      </c>
      <c r="F428" s="16">
        <v>452.5</v>
      </c>
      <c r="G428" s="11">
        <v>449.5</v>
      </c>
      <c r="H428" s="12">
        <f t="shared" si="584"/>
        <v>2000</v>
      </c>
      <c r="I428" s="18">
        <f t="shared" ref="I428" si="586">(F428-G428)*C428</f>
        <v>3000</v>
      </c>
      <c r="J428" s="12">
        <f t="shared" si="585"/>
        <v>5000</v>
      </c>
    </row>
    <row r="429" spans="1:10" x14ac:dyDescent="0.25">
      <c r="A429" s="8">
        <v>43390</v>
      </c>
      <c r="B429" s="9" t="s">
        <v>12</v>
      </c>
      <c r="C429" s="9">
        <v>5000</v>
      </c>
      <c r="D429" s="15" t="s">
        <v>15</v>
      </c>
      <c r="E429" s="16">
        <v>195.75</v>
      </c>
      <c r="F429" s="16">
        <v>196.35</v>
      </c>
      <c r="G429" s="11">
        <v>0</v>
      </c>
      <c r="H429" s="12">
        <f>(E429-F429)*C429</f>
        <v>-2999.9999999999718</v>
      </c>
      <c r="I429" s="18">
        <v>0</v>
      </c>
      <c r="J429" s="25">
        <f>+I429+H429</f>
        <v>-2999.9999999999718</v>
      </c>
    </row>
    <row r="430" spans="1:10" x14ac:dyDescent="0.25">
      <c r="A430" s="8">
        <v>43389</v>
      </c>
      <c r="B430" s="9" t="s">
        <v>14</v>
      </c>
      <c r="C430" s="9">
        <v>100</v>
      </c>
      <c r="D430" s="15" t="s">
        <v>15</v>
      </c>
      <c r="E430" s="16">
        <v>32120</v>
      </c>
      <c r="F430" s="16">
        <v>32070</v>
      </c>
      <c r="G430" s="11">
        <v>31970</v>
      </c>
      <c r="H430" s="12">
        <f t="shared" ref="H430" si="587">(E430-F430)*C430</f>
        <v>5000</v>
      </c>
      <c r="I430" s="18">
        <f t="shared" ref="I430" si="588">(F430-G430)*C430</f>
        <v>10000</v>
      </c>
      <c r="J430" s="12">
        <f t="shared" ref="J430" si="589">+I430+H430</f>
        <v>15000</v>
      </c>
    </row>
    <row r="431" spans="1:10" x14ac:dyDescent="0.25">
      <c r="A431" s="8">
        <v>43389</v>
      </c>
      <c r="B431" s="9" t="s">
        <v>12</v>
      </c>
      <c r="C431" s="9">
        <v>5000</v>
      </c>
      <c r="D431" s="15" t="s">
        <v>15</v>
      </c>
      <c r="E431" s="16">
        <v>194</v>
      </c>
      <c r="F431" s="16">
        <v>193.5</v>
      </c>
      <c r="G431" s="11">
        <v>192.5</v>
      </c>
      <c r="H431" s="12">
        <f t="shared" ref="H431" si="590">(E431-F431)*C431</f>
        <v>2500</v>
      </c>
      <c r="I431" s="18">
        <f t="shared" ref="I431" si="591">(F431-G431)*C431</f>
        <v>5000</v>
      </c>
      <c r="J431" s="12">
        <f t="shared" ref="J431" si="592">+I431+H431</f>
        <v>7500</v>
      </c>
    </row>
    <row r="432" spans="1:10" x14ac:dyDescent="0.25">
      <c r="A432" s="8">
        <v>43389</v>
      </c>
      <c r="B432" s="9" t="s">
        <v>10</v>
      </c>
      <c r="C432" s="9">
        <v>100</v>
      </c>
      <c r="D432" s="9" t="s">
        <v>11</v>
      </c>
      <c r="E432" s="10">
        <v>5240</v>
      </c>
      <c r="F432" s="10">
        <v>5260</v>
      </c>
      <c r="G432" s="11">
        <v>0</v>
      </c>
      <c r="H432" s="17">
        <f t="shared" ref="H432" si="593">IF(D432="LONG",(F432-E432)*C432,(E432-F432)*C432)</f>
        <v>2000</v>
      </c>
      <c r="I432" s="17">
        <v>0</v>
      </c>
      <c r="J432" s="17">
        <f t="shared" ref="J432" si="594">(H432+I432)</f>
        <v>2000</v>
      </c>
    </row>
    <row r="433" spans="1:10" x14ac:dyDescent="0.25">
      <c r="A433" s="8">
        <v>43388</v>
      </c>
      <c r="B433" s="9" t="s">
        <v>14</v>
      </c>
      <c r="C433" s="9">
        <v>100</v>
      </c>
      <c r="D433" s="15" t="s">
        <v>15</v>
      </c>
      <c r="E433" s="16">
        <v>32210</v>
      </c>
      <c r="F433" s="16">
        <v>32150</v>
      </c>
      <c r="G433" s="11">
        <v>0</v>
      </c>
      <c r="H433" s="12">
        <f t="shared" ref="H433" si="595">(E433-F433)*C433</f>
        <v>6000</v>
      </c>
      <c r="I433" s="18">
        <v>0</v>
      </c>
      <c r="J433" s="12">
        <f t="shared" ref="J433" si="596">+I433+H433</f>
        <v>6000</v>
      </c>
    </row>
    <row r="434" spans="1:10" x14ac:dyDescent="0.25">
      <c r="A434" s="8">
        <v>43388</v>
      </c>
      <c r="B434" s="9" t="s">
        <v>10</v>
      </c>
      <c r="C434" s="9">
        <v>100</v>
      </c>
      <c r="D434" s="9" t="s">
        <v>11</v>
      </c>
      <c r="E434" s="10">
        <v>5325</v>
      </c>
      <c r="F434" s="10">
        <v>5285</v>
      </c>
      <c r="G434" s="11">
        <v>0</v>
      </c>
      <c r="H434" s="17">
        <f t="shared" ref="H434" si="597">IF(D434="LONG",(F434-E434)*C434,(E434-F434)*C434)</f>
        <v>-4000</v>
      </c>
      <c r="I434" s="17">
        <v>0</v>
      </c>
      <c r="J434" s="26">
        <f t="shared" ref="J434" si="598">(H434+I434)</f>
        <v>-4000</v>
      </c>
    </row>
    <row r="435" spans="1:10" x14ac:dyDescent="0.25">
      <c r="A435" s="8">
        <v>43388</v>
      </c>
      <c r="B435" s="9" t="s">
        <v>17</v>
      </c>
      <c r="C435" s="9">
        <v>5000</v>
      </c>
      <c r="D435" s="9" t="s">
        <v>11</v>
      </c>
      <c r="E435" s="10">
        <v>197</v>
      </c>
      <c r="F435" s="10">
        <v>197.5</v>
      </c>
      <c r="G435" s="11">
        <v>198.5</v>
      </c>
      <c r="H435" s="17">
        <f t="shared" ref="H435" si="599">IF(D435="LONG",(F435-E435)*C435,(E435-F435)*C435)</f>
        <v>2500</v>
      </c>
      <c r="I435" s="17">
        <f t="shared" ref="I435" si="600">(G435-F435)*C435</f>
        <v>5000</v>
      </c>
      <c r="J435" s="17">
        <f t="shared" ref="J435" si="601">(H435+I435)</f>
        <v>7500</v>
      </c>
    </row>
    <row r="436" spans="1:10" x14ac:dyDescent="0.25">
      <c r="A436" s="8">
        <v>43385</v>
      </c>
      <c r="B436" s="9" t="s">
        <v>14</v>
      </c>
      <c r="C436" s="9">
        <v>100</v>
      </c>
      <c r="D436" s="15" t="s">
        <v>15</v>
      </c>
      <c r="E436" s="16">
        <v>31835</v>
      </c>
      <c r="F436" s="16">
        <v>31785</v>
      </c>
      <c r="G436" s="11">
        <v>0</v>
      </c>
      <c r="H436" s="12">
        <f t="shared" ref="H436" si="602">(E436-F436)*C436</f>
        <v>5000</v>
      </c>
      <c r="I436" s="18">
        <v>0</v>
      </c>
      <c r="J436" s="12">
        <f t="shared" ref="J436" si="603">+I436+H436</f>
        <v>5000</v>
      </c>
    </row>
    <row r="437" spans="1:10" x14ac:dyDescent="0.25">
      <c r="A437" s="8">
        <v>43385</v>
      </c>
      <c r="B437" s="9" t="s">
        <v>10</v>
      </c>
      <c r="C437" s="9">
        <v>100</v>
      </c>
      <c r="D437" s="9" t="s">
        <v>11</v>
      </c>
      <c r="E437" s="10">
        <v>5275</v>
      </c>
      <c r="F437" s="10">
        <v>5295</v>
      </c>
      <c r="G437" s="11">
        <v>0</v>
      </c>
      <c r="H437" s="17">
        <f t="shared" ref="H437" si="604">IF(D437="LONG",(F437-E437)*C437,(E437-F437)*C437)</f>
        <v>2000</v>
      </c>
      <c r="I437" s="17">
        <v>0</v>
      </c>
      <c r="J437" s="17">
        <f t="shared" ref="J437" si="605">(H437+I437)</f>
        <v>2000</v>
      </c>
    </row>
    <row r="438" spans="1:10" x14ac:dyDescent="0.25">
      <c r="A438" s="8">
        <v>43385</v>
      </c>
      <c r="B438" s="9" t="s">
        <v>28</v>
      </c>
      <c r="C438" s="9">
        <v>5000</v>
      </c>
      <c r="D438" s="9" t="s">
        <v>11</v>
      </c>
      <c r="E438" s="10">
        <v>150.80000000000001</v>
      </c>
      <c r="F438" s="10">
        <v>151.30000000000001</v>
      </c>
      <c r="G438" s="11">
        <v>0</v>
      </c>
      <c r="H438" s="17">
        <f t="shared" ref="H438:H439" si="606">IF(D438="LONG",(F438-E438)*C438,(E438-F438)*C438)</f>
        <v>2500</v>
      </c>
      <c r="I438" s="17">
        <v>0</v>
      </c>
      <c r="J438" s="17">
        <f t="shared" ref="J438:J439" si="607">(H438+I438)</f>
        <v>2500</v>
      </c>
    </row>
    <row r="439" spans="1:10" x14ac:dyDescent="0.25">
      <c r="A439" s="8">
        <v>43385</v>
      </c>
      <c r="B439" s="9" t="s">
        <v>28</v>
      </c>
      <c r="C439" s="9">
        <v>5000</v>
      </c>
      <c r="D439" s="9" t="s">
        <v>11</v>
      </c>
      <c r="E439" s="10">
        <v>150.75</v>
      </c>
      <c r="F439" s="10">
        <v>151.25</v>
      </c>
      <c r="G439" s="11">
        <v>0</v>
      </c>
      <c r="H439" s="17">
        <f t="shared" si="606"/>
        <v>2500</v>
      </c>
      <c r="I439" s="17">
        <v>0</v>
      </c>
      <c r="J439" s="17">
        <f t="shared" si="607"/>
        <v>2500</v>
      </c>
    </row>
    <row r="440" spans="1:10" x14ac:dyDescent="0.25">
      <c r="A440" s="8">
        <v>43384</v>
      </c>
      <c r="B440" s="9" t="s">
        <v>14</v>
      </c>
      <c r="C440" s="9">
        <v>100</v>
      </c>
      <c r="D440" s="15" t="s">
        <v>15</v>
      </c>
      <c r="E440" s="16">
        <v>31480</v>
      </c>
      <c r="F440" s="16">
        <v>31430</v>
      </c>
      <c r="G440" s="11">
        <v>0</v>
      </c>
      <c r="H440" s="12">
        <f t="shared" ref="H440" si="608">(E440-F440)*C440</f>
        <v>5000</v>
      </c>
      <c r="I440" s="18">
        <v>0</v>
      </c>
      <c r="J440" s="12">
        <f t="shared" ref="J440" si="609">+I440+H440</f>
        <v>5000</v>
      </c>
    </row>
    <row r="441" spans="1:10" x14ac:dyDescent="0.25">
      <c r="A441" s="8">
        <v>43384</v>
      </c>
      <c r="B441" s="9" t="s">
        <v>10</v>
      </c>
      <c r="C441" s="9">
        <v>100</v>
      </c>
      <c r="D441" s="15" t="s">
        <v>15</v>
      </c>
      <c r="E441" s="16">
        <v>5335</v>
      </c>
      <c r="F441" s="16">
        <v>5315</v>
      </c>
      <c r="G441" s="11">
        <v>0</v>
      </c>
      <c r="H441" s="12">
        <f t="shared" ref="H441" si="610">(E441-F441)*C441</f>
        <v>2000</v>
      </c>
      <c r="I441" s="18">
        <v>0</v>
      </c>
      <c r="J441" s="12">
        <f t="shared" ref="J441" si="611">+I441+H441</f>
        <v>2000</v>
      </c>
    </row>
    <row r="442" spans="1:10" x14ac:dyDescent="0.25">
      <c r="A442" s="8">
        <v>43384</v>
      </c>
      <c r="B442" s="9" t="s">
        <v>28</v>
      </c>
      <c r="C442" s="9">
        <v>5000</v>
      </c>
      <c r="D442" s="15" t="s">
        <v>15</v>
      </c>
      <c r="E442" s="16">
        <v>150.5</v>
      </c>
      <c r="F442" s="16">
        <v>150</v>
      </c>
      <c r="G442" s="11">
        <v>0</v>
      </c>
      <c r="H442" s="12">
        <f t="shared" ref="H442" si="612">(E442-F442)*C442</f>
        <v>2500</v>
      </c>
      <c r="I442" s="18">
        <v>0</v>
      </c>
      <c r="J442" s="12">
        <f t="shared" ref="J442" si="613">+I442+H442</f>
        <v>2500</v>
      </c>
    </row>
    <row r="443" spans="1:10" x14ac:dyDescent="0.25">
      <c r="A443" s="8">
        <v>43384</v>
      </c>
      <c r="B443" s="9" t="s">
        <v>25</v>
      </c>
      <c r="C443" s="9">
        <v>5000</v>
      </c>
      <c r="D443" s="15" t="s">
        <v>15</v>
      </c>
      <c r="E443" s="16">
        <v>194.5</v>
      </c>
      <c r="F443" s="16">
        <v>194</v>
      </c>
      <c r="G443" s="11">
        <v>0</v>
      </c>
      <c r="H443" s="12">
        <f t="shared" ref="H443" si="614">(E443-F443)*C443</f>
        <v>2500</v>
      </c>
      <c r="I443" s="18">
        <v>0</v>
      </c>
      <c r="J443" s="12">
        <f t="shared" ref="J443" si="615">+I443+H443</f>
        <v>2500</v>
      </c>
    </row>
    <row r="444" spans="1:10" x14ac:dyDescent="0.25">
      <c r="A444" s="8">
        <v>43384</v>
      </c>
      <c r="B444" s="9" t="s">
        <v>28</v>
      </c>
      <c r="C444" s="9">
        <v>5000</v>
      </c>
      <c r="D444" s="9" t="s">
        <v>11</v>
      </c>
      <c r="E444" s="10">
        <v>150.80000000000001</v>
      </c>
      <c r="F444" s="10">
        <v>151.30000000000001</v>
      </c>
      <c r="G444" s="11">
        <v>0</v>
      </c>
      <c r="H444" s="17">
        <f t="shared" ref="H444" si="616">IF(D444="LONG",(F444-E444)*C444,(E444-F444)*C444)</f>
        <v>2500</v>
      </c>
      <c r="I444" s="17">
        <v>0</v>
      </c>
      <c r="J444" s="17">
        <f t="shared" ref="J444" si="617">(H444+I444)</f>
        <v>2500</v>
      </c>
    </row>
    <row r="445" spans="1:10" x14ac:dyDescent="0.25">
      <c r="A445" s="8">
        <v>43384</v>
      </c>
      <c r="B445" s="9" t="s">
        <v>22</v>
      </c>
      <c r="C445" s="9">
        <v>30</v>
      </c>
      <c r="D445" s="15" t="s">
        <v>15</v>
      </c>
      <c r="E445" s="16">
        <v>38600</v>
      </c>
      <c r="F445" s="16">
        <v>38700</v>
      </c>
      <c r="G445" s="11">
        <v>0</v>
      </c>
      <c r="H445" s="12">
        <f t="shared" ref="H445" si="618">(E445-F445)*C445</f>
        <v>-3000</v>
      </c>
      <c r="I445" s="18">
        <v>0</v>
      </c>
      <c r="J445" s="25">
        <f t="shared" ref="J445" si="619">+I445+H445</f>
        <v>-3000</v>
      </c>
    </row>
    <row r="446" spans="1:10" x14ac:dyDescent="0.25">
      <c r="A446" s="8">
        <v>43383</v>
      </c>
      <c r="B446" s="9" t="s">
        <v>18</v>
      </c>
      <c r="C446" s="9">
        <v>100</v>
      </c>
      <c r="D446" s="9" t="s">
        <v>11</v>
      </c>
      <c r="E446" s="10">
        <v>31350</v>
      </c>
      <c r="F446" s="10">
        <v>31390</v>
      </c>
      <c r="G446" s="11">
        <v>0</v>
      </c>
      <c r="H446" s="17">
        <f t="shared" ref="H446" si="620">IF(D446="LONG",(F446-E446)*C446,(E446-F446)*C446)</f>
        <v>4000</v>
      </c>
      <c r="I446" s="17">
        <v>0</v>
      </c>
      <c r="J446" s="17">
        <f t="shared" ref="J446:J447" si="621">(H446+I446)</f>
        <v>4000</v>
      </c>
    </row>
    <row r="447" spans="1:10" x14ac:dyDescent="0.25">
      <c r="A447" s="8">
        <v>43383</v>
      </c>
      <c r="B447" s="9" t="s">
        <v>22</v>
      </c>
      <c r="C447" s="9">
        <v>30</v>
      </c>
      <c r="D447" s="9" t="s">
        <v>11</v>
      </c>
      <c r="E447" s="10">
        <v>38666</v>
      </c>
      <c r="F447" s="10">
        <v>38516</v>
      </c>
      <c r="G447" s="11">
        <v>0</v>
      </c>
      <c r="H447" s="17">
        <f>IF(D447="LONG",(F447-E447)*C447,(E447-F447)*C447)</f>
        <v>-4500</v>
      </c>
      <c r="I447" s="17">
        <v>0</v>
      </c>
      <c r="J447" s="26">
        <f t="shared" si="621"/>
        <v>-4500</v>
      </c>
    </row>
    <row r="448" spans="1:10" x14ac:dyDescent="0.25">
      <c r="A448" s="8">
        <v>43383</v>
      </c>
      <c r="B448" s="9" t="s">
        <v>10</v>
      </c>
      <c r="C448" s="9">
        <v>100</v>
      </c>
      <c r="D448" s="15" t="s">
        <v>15</v>
      </c>
      <c r="E448" s="16">
        <v>5560</v>
      </c>
      <c r="F448" s="16">
        <v>5540</v>
      </c>
      <c r="G448" s="11">
        <v>5510</v>
      </c>
      <c r="H448" s="12">
        <f t="shared" ref="H448" si="622">(E448-F448)*C448</f>
        <v>2000</v>
      </c>
      <c r="I448" s="18">
        <f t="shared" ref="I448" si="623">(F448-G448)*C448</f>
        <v>3000</v>
      </c>
      <c r="J448" s="12">
        <f t="shared" ref="J448" si="624">+I448+H448</f>
        <v>5000</v>
      </c>
    </row>
    <row r="449" spans="1:11" x14ac:dyDescent="0.25">
      <c r="A449" s="8">
        <v>43383</v>
      </c>
      <c r="B449" s="9" t="s">
        <v>13</v>
      </c>
      <c r="C449" s="9">
        <v>1000</v>
      </c>
      <c r="D449" s="9" t="s">
        <v>11</v>
      </c>
      <c r="E449" s="10">
        <v>463</v>
      </c>
      <c r="F449" s="10">
        <v>461</v>
      </c>
      <c r="G449" s="11">
        <v>0</v>
      </c>
      <c r="H449" s="17">
        <f t="shared" ref="H449" si="625">IF(D449="LONG",(F449-E449)*C449,(E449-F449)*C449)</f>
        <v>-2000</v>
      </c>
      <c r="I449" s="17">
        <v>0</v>
      </c>
      <c r="J449" s="26">
        <f t="shared" ref="J449" si="626">(H449+I449)</f>
        <v>-2000</v>
      </c>
    </row>
    <row r="450" spans="1:11" x14ac:dyDescent="0.25">
      <c r="A450" s="8">
        <v>43383</v>
      </c>
      <c r="B450" s="9" t="s">
        <v>25</v>
      </c>
      <c r="C450" s="9">
        <v>5000</v>
      </c>
      <c r="D450" s="9" t="s">
        <v>11</v>
      </c>
      <c r="E450" s="10">
        <v>144</v>
      </c>
      <c r="F450" s="10">
        <v>143.4</v>
      </c>
      <c r="G450" s="11">
        <v>0</v>
      </c>
      <c r="H450" s="17">
        <f t="shared" ref="H450" si="627">IF(D450="LONG",(F450-E450)*C450,(E450-F450)*C450)</f>
        <v>-2999.9999999999718</v>
      </c>
      <c r="I450" s="17">
        <v>0</v>
      </c>
      <c r="J450" s="26">
        <f t="shared" ref="J450" si="628">(H450+I450)</f>
        <v>-2999.9999999999718</v>
      </c>
    </row>
    <row r="451" spans="1:11" x14ac:dyDescent="0.25">
      <c r="A451" s="8">
        <v>43382</v>
      </c>
      <c r="B451" s="9" t="s">
        <v>18</v>
      </c>
      <c r="C451" s="9">
        <v>100</v>
      </c>
      <c r="D451" s="15" t="s">
        <v>15</v>
      </c>
      <c r="E451" s="16">
        <v>31325</v>
      </c>
      <c r="F451" s="16">
        <v>31275</v>
      </c>
      <c r="G451" s="11">
        <v>0</v>
      </c>
      <c r="H451" s="12">
        <f t="shared" ref="H451:H452" si="629">(E451-F451)*C451</f>
        <v>5000</v>
      </c>
      <c r="I451" s="18">
        <v>0</v>
      </c>
      <c r="J451" s="12">
        <f t="shared" ref="J451:J452" si="630">+I451+H451</f>
        <v>5000</v>
      </c>
    </row>
    <row r="452" spans="1:11" x14ac:dyDescent="0.25">
      <c r="A452" s="8">
        <v>43382</v>
      </c>
      <c r="B452" s="9" t="s">
        <v>10</v>
      </c>
      <c r="C452" s="9">
        <v>100</v>
      </c>
      <c r="D452" s="15" t="s">
        <v>15</v>
      </c>
      <c r="E452" s="16">
        <v>5565</v>
      </c>
      <c r="F452" s="16">
        <v>5545</v>
      </c>
      <c r="G452" s="11">
        <v>0</v>
      </c>
      <c r="H452" s="12">
        <f t="shared" si="629"/>
        <v>2000</v>
      </c>
      <c r="I452" s="18">
        <v>0</v>
      </c>
      <c r="J452" s="12">
        <f t="shared" si="630"/>
        <v>2000</v>
      </c>
    </row>
    <row r="453" spans="1:11" x14ac:dyDescent="0.25">
      <c r="A453" s="8">
        <v>43382</v>
      </c>
      <c r="B453" s="9" t="s">
        <v>28</v>
      </c>
      <c r="C453" s="9">
        <v>5000</v>
      </c>
      <c r="D453" s="15" t="s">
        <v>15</v>
      </c>
      <c r="E453" s="16">
        <v>153.5</v>
      </c>
      <c r="F453" s="16">
        <v>154.1</v>
      </c>
      <c r="G453" s="11">
        <v>0</v>
      </c>
      <c r="H453" s="12">
        <f t="shared" ref="H453" si="631">(E453-F453)*C453</f>
        <v>-2999.9999999999718</v>
      </c>
      <c r="I453" s="18">
        <v>0</v>
      </c>
      <c r="J453" s="25">
        <f t="shared" ref="J453" si="632">+I453+H453</f>
        <v>-2999.9999999999718</v>
      </c>
    </row>
    <row r="454" spans="1:11" x14ac:dyDescent="0.25">
      <c r="A454" s="8">
        <v>43381</v>
      </c>
      <c r="B454" s="9" t="s">
        <v>18</v>
      </c>
      <c r="C454" s="9">
        <v>100</v>
      </c>
      <c r="D454" s="15" t="s">
        <v>15</v>
      </c>
      <c r="E454" s="16">
        <v>31440</v>
      </c>
      <c r="F454" s="16">
        <v>31390</v>
      </c>
      <c r="G454" s="11">
        <v>31290</v>
      </c>
      <c r="H454" s="12">
        <f t="shared" ref="H454:H455" si="633">(E454-F454)*C454</f>
        <v>5000</v>
      </c>
      <c r="I454" s="18">
        <f t="shared" ref="I454" si="634">(F454-G454)*C454</f>
        <v>10000</v>
      </c>
      <c r="J454" s="12">
        <f t="shared" ref="J454:J455" si="635">+I454+H454</f>
        <v>15000</v>
      </c>
    </row>
    <row r="455" spans="1:11" x14ac:dyDescent="0.25">
      <c r="A455" s="8">
        <v>43381</v>
      </c>
      <c r="B455" s="9" t="s">
        <v>10</v>
      </c>
      <c r="C455" s="9">
        <v>100</v>
      </c>
      <c r="D455" s="15" t="s">
        <v>15</v>
      </c>
      <c r="E455" s="16">
        <v>5470</v>
      </c>
      <c r="F455" s="16">
        <v>5450</v>
      </c>
      <c r="G455" s="11">
        <v>0</v>
      </c>
      <c r="H455" s="12">
        <f t="shared" si="633"/>
        <v>2000</v>
      </c>
      <c r="I455" s="18">
        <v>0</v>
      </c>
      <c r="J455" s="12">
        <f t="shared" si="635"/>
        <v>2000</v>
      </c>
      <c r="K455" s="2">
        <v>0.81</v>
      </c>
    </row>
    <row r="456" spans="1:11" x14ac:dyDescent="0.25">
      <c r="A456" s="8">
        <v>43381</v>
      </c>
      <c r="B456" s="9" t="s">
        <v>12</v>
      </c>
      <c r="C456" s="9">
        <v>5000</v>
      </c>
      <c r="D456" s="9" t="s">
        <v>11</v>
      </c>
      <c r="E456" s="10">
        <v>193.9</v>
      </c>
      <c r="F456" s="10">
        <v>194.4</v>
      </c>
      <c r="G456" s="11">
        <v>195.4</v>
      </c>
      <c r="H456" s="17">
        <f t="shared" ref="H456" si="636">IF(D456="LONG",(F456-E456)*C456,(E456-F456)*C456)</f>
        <v>2500</v>
      </c>
      <c r="I456" s="17">
        <f t="shared" ref="I456" si="637">(G456-F456)*C456</f>
        <v>5000</v>
      </c>
      <c r="J456" s="17">
        <f t="shared" ref="J456" si="638">(H456+I456)</f>
        <v>7500</v>
      </c>
    </row>
    <row r="457" spans="1:11" x14ac:dyDescent="0.25">
      <c r="A457" s="8">
        <v>43378</v>
      </c>
      <c r="B457" s="9" t="s">
        <v>18</v>
      </c>
      <c r="C457" s="9">
        <v>100</v>
      </c>
      <c r="D457" s="15" t="s">
        <v>15</v>
      </c>
      <c r="E457" s="16">
        <v>31310</v>
      </c>
      <c r="F457" s="16">
        <v>31370</v>
      </c>
      <c r="G457" s="11">
        <v>0</v>
      </c>
      <c r="H457" s="12">
        <f t="shared" ref="H457" si="639">(E457-F457)*C457</f>
        <v>-6000</v>
      </c>
      <c r="I457" s="18">
        <v>0</v>
      </c>
      <c r="J457" s="25">
        <f t="shared" ref="J457" si="640">+I457+H457</f>
        <v>-6000</v>
      </c>
    </row>
    <row r="458" spans="1:11" x14ac:dyDescent="0.25">
      <c r="A458" s="8">
        <v>43378</v>
      </c>
      <c r="B458" s="9" t="s">
        <v>14</v>
      </c>
      <c r="C458" s="9">
        <v>100</v>
      </c>
      <c r="D458" s="9" t="s">
        <v>11</v>
      </c>
      <c r="E458" s="10">
        <v>31525</v>
      </c>
      <c r="F458" s="10">
        <v>31585</v>
      </c>
      <c r="G458" s="11">
        <v>0</v>
      </c>
      <c r="H458" s="17">
        <f t="shared" ref="H458" si="641">IF(D458="LONG",(F458-E458)*C458,(E458-F458)*C458)</f>
        <v>6000</v>
      </c>
      <c r="I458" s="17">
        <v>0</v>
      </c>
      <c r="J458" s="17">
        <f t="shared" ref="J458" si="642">(H458+I458)</f>
        <v>6000</v>
      </c>
    </row>
    <row r="459" spans="1:11" x14ac:dyDescent="0.25">
      <c r="A459" s="8">
        <v>43378</v>
      </c>
      <c r="B459" s="9" t="s">
        <v>25</v>
      </c>
      <c r="C459" s="9">
        <v>5000</v>
      </c>
      <c r="D459" s="9" t="s">
        <v>11</v>
      </c>
      <c r="E459" s="10">
        <v>196.6</v>
      </c>
      <c r="F459" s="10">
        <v>196</v>
      </c>
      <c r="G459" s="11">
        <v>0</v>
      </c>
      <c r="H459" s="17">
        <f t="shared" ref="H459" si="643">IF(D459="LONG",(F459-E459)*C459,(E459-F459)*C459)</f>
        <v>-2999.9999999999718</v>
      </c>
      <c r="I459" s="17">
        <v>0</v>
      </c>
      <c r="J459" s="26">
        <f t="shared" ref="J459" si="644">(H459+I459)</f>
        <v>-2999.9999999999718</v>
      </c>
    </row>
    <row r="460" spans="1:11" x14ac:dyDescent="0.25">
      <c r="A460" s="8">
        <v>43378</v>
      </c>
      <c r="B460" s="9" t="s">
        <v>10</v>
      </c>
      <c r="C460" s="9">
        <v>100</v>
      </c>
      <c r="D460" s="15" t="s">
        <v>15</v>
      </c>
      <c r="E460" s="16">
        <v>5515</v>
      </c>
      <c r="F460" s="16">
        <v>5495</v>
      </c>
      <c r="G460" s="11">
        <v>0</v>
      </c>
      <c r="H460" s="12">
        <f t="shared" ref="H460" si="645">(E460-F460)*C460</f>
        <v>2000</v>
      </c>
      <c r="I460" s="18">
        <v>0</v>
      </c>
      <c r="J460" s="12">
        <f t="shared" ref="J460" si="646">+I460+H460</f>
        <v>2000</v>
      </c>
    </row>
    <row r="461" spans="1:11" x14ac:dyDescent="0.25">
      <c r="A461" s="8">
        <v>43378</v>
      </c>
      <c r="B461" s="9" t="s">
        <v>41</v>
      </c>
      <c r="C461" s="9">
        <v>5000</v>
      </c>
      <c r="D461" s="15" t="s">
        <v>15</v>
      </c>
      <c r="E461" s="16">
        <v>160.85</v>
      </c>
      <c r="F461" s="16">
        <v>160.35</v>
      </c>
      <c r="G461" s="11">
        <v>0</v>
      </c>
      <c r="H461" s="12">
        <f t="shared" ref="H461" si="647">(E461-F461)*C461</f>
        <v>2500</v>
      </c>
      <c r="I461" s="18">
        <v>0</v>
      </c>
      <c r="J461" s="12">
        <f t="shared" ref="J461" si="648">+I461+H461</f>
        <v>2500</v>
      </c>
    </row>
    <row r="462" spans="1:11" x14ac:dyDescent="0.25">
      <c r="A462" s="8">
        <v>43377</v>
      </c>
      <c r="B462" s="9" t="s">
        <v>14</v>
      </c>
      <c r="C462" s="9">
        <v>100</v>
      </c>
      <c r="D462" s="9" t="s">
        <v>11</v>
      </c>
      <c r="E462" s="10">
        <v>31360</v>
      </c>
      <c r="F462" s="10">
        <v>31405</v>
      </c>
      <c r="G462" s="11">
        <v>0</v>
      </c>
      <c r="H462" s="17">
        <f t="shared" ref="H462:H466" si="649">IF(D462="LONG",(F462-E462)*C462,(E462-F462)*C462)</f>
        <v>4500</v>
      </c>
      <c r="I462" s="17">
        <v>0</v>
      </c>
      <c r="J462" s="17">
        <f t="shared" ref="J462:J466" si="650">(H462+I462)</f>
        <v>4500</v>
      </c>
    </row>
    <row r="463" spans="1:11" x14ac:dyDescent="0.25">
      <c r="A463" s="8">
        <v>43377</v>
      </c>
      <c r="B463" s="9" t="s">
        <v>10</v>
      </c>
      <c r="C463" s="9">
        <v>100</v>
      </c>
      <c r="D463" s="9" t="s">
        <v>11</v>
      </c>
      <c r="E463" s="10">
        <v>5625</v>
      </c>
      <c r="F463" s="10">
        <v>5640</v>
      </c>
      <c r="G463" s="11">
        <v>0</v>
      </c>
      <c r="H463" s="17">
        <f t="shared" si="649"/>
        <v>1500</v>
      </c>
      <c r="I463" s="17">
        <v>0</v>
      </c>
      <c r="J463" s="17">
        <f t="shared" si="650"/>
        <v>1500</v>
      </c>
    </row>
    <row r="464" spans="1:11" x14ac:dyDescent="0.25">
      <c r="A464" s="8">
        <v>43377</v>
      </c>
      <c r="B464" s="9" t="s">
        <v>41</v>
      </c>
      <c r="C464" s="9">
        <v>5000</v>
      </c>
      <c r="D464" s="15" t="s">
        <v>15</v>
      </c>
      <c r="E464" s="16">
        <v>166.75</v>
      </c>
      <c r="F464" s="16">
        <v>165.75</v>
      </c>
      <c r="G464" s="11">
        <v>164.25</v>
      </c>
      <c r="H464" s="12">
        <f t="shared" ref="H464:H465" si="651">(E464-F464)*C464</f>
        <v>5000</v>
      </c>
      <c r="I464" s="18">
        <f t="shared" ref="I464:I465" si="652">(F464-G464)*C464</f>
        <v>7500</v>
      </c>
      <c r="J464" s="12">
        <f t="shared" ref="J464:J465" si="653">+I464+H464</f>
        <v>12500</v>
      </c>
    </row>
    <row r="465" spans="1:10" x14ac:dyDescent="0.25">
      <c r="A465" s="8">
        <v>43377</v>
      </c>
      <c r="B465" s="9" t="s">
        <v>10</v>
      </c>
      <c r="C465" s="9">
        <v>100</v>
      </c>
      <c r="D465" s="15" t="s">
        <v>15</v>
      </c>
      <c r="E465" s="16">
        <v>5620</v>
      </c>
      <c r="F465" s="16">
        <v>5595</v>
      </c>
      <c r="G465" s="11">
        <v>5565</v>
      </c>
      <c r="H465" s="12">
        <f t="shared" si="651"/>
        <v>2500</v>
      </c>
      <c r="I465" s="18">
        <f t="shared" si="652"/>
        <v>3000</v>
      </c>
      <c r="J465" s="12">
        <f t="shared" si="653"/>
        <v>5500</v>
      </c>
    </row>
    <row r="466" spans="1:10" x14ac:dyDescent="0.25">
      <c r="A466" s="8">
        <v>43377</v>
      </c>
      <c r="B466" s="9" t="s">
        <v>28</v>
      </c>
      <c r="C466" s="9">
        <v>5000</v>
      </c>
      <c r="D466" s="9" t="s">
        <v>11</v>
      </c>
      <c r="E466" s="10">
        <v>166.6</v>
      </c>
      <c r="F466" s="10">
        <v>166</v>
      </c>
      <c r="G466" s="11">
        <v>0</v>
      </c>
      <c r="H466" s="17">
        <f t="shared" si="649"/>
        <v>-2999.9999999999718</v>
      </c>
      <c r="I466" s="17">
        <v>0</v>
      </c>
      <c r="J466" s="26">
        <f t="shared" si="650"/>
        <v>-2999.9999999999718</v>
      </c>
    </row>
    <row r="467" spans="1:10" x14ac:dyDescent="0.25">
      <c r="A467" s="8">
        <v>43376</v>
      </c>
      <c r="B467" s="9" t="s">
        <v>18</v>
      </c>
      <c r="C467" s="9">
        <v>100</v>
      </c>
      <c r="D467" s="9" t="s">
        <v>15</v>
      </c>
      <c r="E467" s="10">
        <v>31300</v>
      </c>
      <c r="F467" s="10">
        <v>31250</v>
      </c>
      <c r="G467" s="11">
        <v>0</v>
      </c>
      <c r="H467" s="12">
        <f t="shared" ref="H467" si="654">(E467-F467)*C467</f>
        <v>5000</v>
      </c>
      <c r="I467" s="18">
        <v>0</v>
      </c>
      <c r="J467" s="12">
        <f t="shared" ref="J467" si="655">+I467+H467</f>
        <v>5000</v>
      </c>
    </row>
    <row r="468" spans="1:10" x14ac:dyDescent="0.25">
      <c r="A468" s="8">
        <v>43376</v>
      </c>
      <c r="B468" s="9" t="s">
        <v>12</v>
      </c>
      <c r="C468" s="9">
        <v>5000</v>
      </c>
      <c r="D468" s="9" t="s">
        <v>11</v>
      </c>
      <c r="E468" s="10">
        <v>196</v>
      </c>
      <c r="F468" s="10">
        <v>196.5</v>
      </c>
      <c r="G468" s="11">
        <v>0</v>
      </c>
      <c r="H468" s="17">
        <f t="shared" ref="H468" si="656">IF(D468="LONG",(F468-E468)*C468,(E468-F468)*C468)</f>
        <v>2500</v>
      </c>
      <c r="I468" s="17">
        <v>0</v>
      </c>
      <c r="J468" s="17">
        <f t="shared" ref="J468" si="657">(H468+I468)</f>
        <v>2500</v>
      </c>
    </row>
    <row r="469" spans="1:10" x14ac:dyDescent="0.25">
      <c r="A469" s="8">
        <v>43376</v>
      </c>
      <c r="B469" s="9" t="s">
        <v>10</v>
      </c>
      <c r="C469" s="9">
        <v>100</v>
      </c>
      <c r="D469" s="9" t="s">
        <v>11</v>
      </c>
      <c r="E469" s="10">
        <v>5510</v>
      </c>
      <c r="F469" s="10">
        <v>5530</v>
      </c>
      <c r="G469" s="11">
        <v>0</v>
      </c>
      <c r="H469" s="17">
        <f t="shared" ref="H469" si="658">IF(D469="LONG",(F469-E469)*C469,(E469-F469)*C469)</f>
        <v>2000</v>
      </c>
      <c r="I469" s="17">
        <v>0</v>
      </c>
      <c r="J469" s="17">
        <f t="shared" ref="J469" si="659">(H469+I469)</f>
        <v>2000</v>
      </c>
    </row>
    <row r="470" spans="1:10" x14ac:dyDescent="0.25">
      <c r="A470" s="8">
        <v>43374</v>
      </c>
      <c r="B470" s="9" t="s">
        <v>18</v>
      </c>
      <c r="C470" s="9">
        <v>100</v>
      </c>
      <c r="D470" s="9" t="s">
        <v>15</v>
      </c>
      <c r="E470" s="10">
        <v>30775</v>
      </c>
      <c r="F470" s="10">
        <v>30725</v>
      </c>
      <c r="G470" s="11">
        <v>0</v>
      </c>
      <c r="H470" s="12">
        <f t="shared" ref="H470" si="660">(E470-F470)*C470</f>
        <v>5000</v>
      </c>
      <c r="I470" s="18">
        <v>0</v>
      </c>
      <c r="J470" s="12">
        <f t="shared" ref="J470" si="661">+I470+H470</f>
        <v>5000</v>
      </c>
    </row>
    <row r="471" spans="1:10" x14ac:dyDescent="0.25">
      <c r="A471" s="8">
        <v>43374</v>
      </c>
      <c r="B471" s="9" t="s">
        <v>12</v>
      </c>
      <c r="C471" s="9">
        <v>5000</v>
      </c>
      <c r="D471" s="9" t="s">
        <v>15</v>
      </c>
      <c r="E471" s="10">
        <v>192.5</v>
      </c>
      <c r="F471" s="10">
        <v>192</v>
      </c>
      <c r="G471" s="11">
        <v>0</v>
      </c>
      <c r="H471" s="12">
        <f t="shared" ref="H471" si="662">(E471-F471)*C471</f>
        <v>2500</v>
      </c>
      <c r="I471" s="18">
        <v>0</v>
      </c>
      <c r="J471" s="12">
        <f t="shared" ref="J471" si="663">+I471+H471</f>
        <v>2500</v>
      </c>
    </row>
    <row r="472" spans="1:10" x14ac:dyDescent="0.25">
      <c r="A472" s="19"/>
      <c r="B472" s="20"/>
      <c r="C472" s="20"/>
      <c r="D472" s="20"/>
      <c r="E472" s="21"/>
      <c r="F472" s="21"/>
      <c r="G472" s="22"/>
      <c r="H472" s="23"/>
      <c r="I472" s="23"/>
      <c r="J472" s="24"/>
    </row>
    <row r="473" spans="1:10" x14ac:dyDescent="0.25">
      <c r="A473" s="8">
        <v>43371</v>
      </c>
      <c r="B473" s="9" t="s">
        <v>18</v>
      </c>
      <c r="C473" s="9">
        <v>100</v>
      </c>
      <c r="D473" s="9" t="s">
        <v>15</v>
      </c>
      <c r="E473" s="10">
        <v>30290</v>
      </c>
      <c r="F473" s="10">
        <v>30240</v>
      </c>
      <c r="G473" s="11">
        <v>0</v>
      </c>
      <c r="H473" s="12">
        <f t="shared" ref="H473:H474" si="664">(E473-F473)*C473</f>
        <v>5000</v>
      </c>
      <c r="I473" s="18">
        <v>0</v>
      </c>
      <c r="J473" s="12">
        <f t="shared" ref="J473:J474" si="665">+I473+H473</f>
        <v>5000</v>
      </c>
    </row>
    <row r="474" spans="1:10" x14ac:dyDescent="0.25">
      <c r="A474" s="8">
        <v>43371</v>
      </c>
      <c r="B474" s="9" t="s">
        <v>21</v>
      </c>
      <c r="C474" s="9">
        <v>100</v>
      </c>
      <c r="D474" s="9" t="s">
        <v>15</v>
      </c>
      <c r="E474" s="10">
        <v>5250</v>
      </c>
      <c r="F474" s="10">
        <v>5230</v>
      </c>
      <c r="G474" s="11">
        <v>0</v>
      </c>
      <c r="H474" s="12">
        <f t="shared" si="664"/>
        <v>2000</v>
      </c>
      <c r="I474" s="18">
        <v>0</v>
      </c>
      <c r="J474" s="12">
        <f t="shared" si="665"/>
        <v>2000</v>
      </c>
    </row>
    <row r="475" spans="1:10" x14ac:dyDescent="0.25">
      <c r="A475" s="8">
        <v>43371</v>
      </c>
      <c r="B475" s="9" t="s">
        <v>17</v>
      </c>
      <c r="C475" s="9">
        <v>5000</v>
      </c>
      <c r="D475" s="9" t="s">
        <v>11</v>
      </c>
      <c r="E475" s="10">
        <v>145.6</v>
      </c>
      <c r="F475" s="10">
        <v>146.1</v>
      </c>
      <c r="G475" s="11">
        <v>0</v>
      </c>
      <c r="H475" s="17">
        <f t="shared" ref="H475" si="666">IF(D475="LONG",(F475-E475)*C475,(E475-F475)*C475)</f>
        <v>2500</v>
      </c>
      <c r="I475" s="17">
        <v>0</v>
      </c>
      <c r="J475" s="17">
        <f t="shared" ref="J475" si="667">(H475+I475)</f>
        <v>2500</v>
      </c>
    </row>
    <row r="476" spans="1:10" x14ac:dyDescent="0.25">
      <c r="A476" s="8">
        <v>43370</v>
      </c>
      <c r="B476" s="9" t="s">
        <v>18</v>
      </c>
      <c r="C476" s="9">
        <v>100</v>
      </c>
      <c r="D476" s="9" t="s">
        <v>15</v>
      </c>
      <c r="E476" s="10">
        <v>30625</v>
      </c>
      <c r="F476" s="10">
        <v>30575</v>
      </c>
      <c r="G476" s="11">
        <v>0</v>
      </c>
      <c r="H476" s="12">
        <f t="shared" ref="H476" si="668">(E476-F476)*C476</f>
        <v>5000</v>
      </c>
      <c r="I476" s="18">
        <v>0</v>
      </c>
      <c r="J476" s="12">
        <f t="shared" ref="J476" si="669">+I476+H476</f>
        <v>5000</v>
      </c>
    </row>
    <row r="477" spans="1:10" x14ac:dyDescent="0.25">
      <c r="A477" s="8">
        <v>43370</v>
      </c>
      <c r="B477" s="9" t="s">
        <v>12</v>
      </c>
      <c r="C477" s="9">
        <v>5000</v>
      </c>
      <c r="D477" s="9" t="s">
        <v>11</v>
      </c>
      <c r="E477" s="10">
        <v>185</v>
      </c>
      <c r="F477" s="10">
        <v>185.5</v>
      </c>
      <c r="G477" s="11">
        <v>186.5</v>
      </c>
      <c r="H477" s="17">
        <f t="shared" ref="H477" si="670">IF(D477="LONG",(F477-E477)*C477,(E477-F477)*C477)</f>
        <v>2500</v>
      </c>
      <c r="I477" s="17">
        <f t="shared" ref="I477" si="671">(G477-F477)*C477</f>
        <v>5000</v>
      </c>
      <c r="J477" s="17">
        <f t="shared" ref="J477" si="672">(H477+I477)</f>
        <v>7500</v>
      </c>
    </row>
    <row r="478" spans="1:10" x14ac:dyDescent="0.25">
      <c r="A478" s="8">
        <v>43370</v>
      </c>
      <c r="B478" s="9" t="s">
        <v>21</v>
      </c>
      <c r="C478" s="9">
        <v>100</v>
      </c>
      <c r="D478" s="9" t="s">
        <v>15</v>
      </c>
      <c r="E478" s="10">
        <v>5275</v>
      </c>
      <c r="F478" s="10">
        <v>5255</v>
      </c>
      <c r="G478" s="11">
        <v>0</v>
      </c>
      <c r="H478" s="12">
        <f t="shared" ref="H478" si="673">(E478-F478)*C478</f>
        <v>2000</v>
      </c>
      <c r="I478" s="18">
        <v>0</v>
      </c>
      <c r="J478" s="12">
        <f t="shared" ref="J478" si="674">+I478+H478</f>
        <v>2000</v>
      </c>
    </row>
    <row r="479" spans="1:10" x14ac:dyDescent="0.25">
      <c r="A479" s="8">
        <v>43369</v>
      </c>
      <c r="B479" s="9" t="s">
        <v>10</v>
      </c>
      <c r="C479" s="9">
        <v>100</v>
      </c>
      <c r="D479" s="9" t="s">
        <v>11</v>
      </c>
      <c r="E479" s="10">
        <v>5260</v>
      </c>
      <c r="F479" s="10">
        <v>5235</v>
      </c>
      <c r="G479" s="11">
        <v>0</v>
      </c>
      <c r="H479" s="17">
        <f t="shared" ref="H479" si="675">IF(D479="LONG",(F479-E479)*C479,(E479-F479)*C479)</f>
        <v>-2500</v>
      </c>
      <c r="I479" s="17">
        <v>0</v>
      </c>
      <c r="J479" s="26">
        <f t="shared" ref="J479" si="676">(H479+I479)</f>
        <v>-2500</v>
      </c>
    </row>
    <row r="480" spans="1:10" x14ac:dyDescent="0.25">
      <c r="A480" s="8">
        <v>43369</v>
      </c>
      <c r="B480" s="9" t="s">
        <v>18</v>
      </c>
      <c r="C480" s="9">
        <v>100</v>
      </c>
      <c r="D480" s="9" t="s">
        <v>15</v>
      </c>
      <c r="E480" s="10">
        <v>30785</v>
      </c>
      <c r="F480" s="10">
        <v>30735</v>
      </c>
      <c r="G480" s="11">
        <v>30675</v>
      </c>
      <c r="H480" s="12">
        <f t="shared" ref="H480" si="677">(E480-F480)*C480</f>
        <v>5000</v>
      </c>
      <c r="I480" s="18">
        <f t="shared" ref="I480" si="678">(F480-G480)*C480</f>
        <v>6000</v>
      </c>
      <c r="J480" s="12">
        <f t="shared" ref="J480" si="679">+I480+H480</f>
        <v>11000</v>
      </c>
    </row>
    <row r="481" spans="1:10" x14ac:dyDescent="0.25">
      <c r="A481" s="8">
        <v>43369</v>
      </c>
      <c r="B481" s="9" t="s">
        <v>17</v>
      </c>
      <c r="C481" s="9">
        <v>5000</v>
      </c>
      <c r="D481" s="9" t="s">
        <v>15</v>
      </c>
      <c r="E481" s="10">
        <v>145.5</v>
      </c>
      <c r="F481" s="10">
        <v>145</v>
      </c>
      <c r="G481" s="11">
        <v>0</v>
      </c>
      <c r="H481" s="12">
        <f t="shared" ref="H481" si="680">(E481-F481)*C481</f>
        <v>2500</v>
      </c>
      <c r="I481" s="18">
        <v>0</v>
      </c>
      <c r="J481" s="12">
        <f t="shared" ref="J481" si="681">+I481+H481</f>
        <v>2500</v>
      </c>
    </row>
    <row r="482" spans="1:10" x14ac:dyDescent="0.25">
      <c r="A482" s="8">
        <v>43369</v>
      </c>
      <c r="B482" s="9" t="s">
        <v>24</v>
      </c>
      <c r="C482" s="9">
        <v>1000</v>
      </c>
      <c r="D482" s="9" t="s">
        <v>11</v>
      </c>
      <c r="E482" s="10">
        <v>456.5</v>
      </c>
      <c r="F482" s="10">
        <v>458.5</v>
      </c>
      <c r="G482" s="11">
        <v>0</v>
      </c>
      <c r="H482" s="17">
        <f t="shared" ref="H482" si="682">IF(D482="LONG",(F482-E482)*C482,(E482-F482)*C482)</f>
        <v>2000</v>
      </c>
      <c r="I482" s="17">
        <v>0</v>
      </c>
      <c r="J482" s="17">
        <f t="shared" ref="J482" si="683">(H482+I482)</f>
        <v>2000</v>
      </c>
    </row>
    <row r="483" spans="1:10" x14ac:dyDescent="0.25">
      <c r="A483" s="8">
        <v>43368</v>
      </c>
      <c r="B483" s="9" t="s">
        <v>10</v>
      </c>
      <c r="C483" s="9">
        <v>100</v>
      </c>
      <c r="D483" s="9" t="s">
        <v>11</v>
      </c>
      <c r="E483" s="10">
        <v>5285</v>
      </c>
      <c r="F483" s="10">
        <v>5305</v>
      </c>
      <c r="G483" s="11">
        <v>0</v>
      </c>
      <c r="H483" s="17">
        <f t="shared" ref="H483" si="684">IF(D483="LONG",(F483-E483)*C483,(E483-F483)*C483)</f>
        <v>2000</v>
      </c>
      <c r="I483" s="17">
        <v>0</v>
      </c>
      <c r="J483" s="17">
        <f t="shared" ref="J483" si="685">(H483+I483)</f>
        <v>2000</v>
      </c>
    </row>
    <row r="484" spans="1:10" x14ac:dyDescent="0.25">
      <c r="A484" s="8">
        <v>43368</v>
      </c>
      <c r="B484" s="9" t="s">
        <v>17</v>
      </c>
      <c r="C484" s="9">
        <v>5000</v>
      </c>
      <c r="D484" s="9" t="s">
        <v>15</v>
      </c>
      <c r="E484" s="10">
        <v>146.25</v>
      </c>
      <c r="F484" s="10">
        <v>145.75</v>
      </c>
      <c r="G484" s="11">
        <v>0</v>
      </c>
      <c r="H484" s="12">
        <f t="shared" ref="H484" si="686">(E484-F484)*C484</f>
        <v>2500</v>
      </c>
      <c r="I484" s="18">
        <v>0</v>
      </c>
      <c r="J484" s="12">
        <f t="shared" ref="J484" si="687">+I484+H484</f>
        <v>2500</v>
      </c>
    </row>
    <row r="485" spans="1:10" x14ac:dyDescent="0.25">
      <c r="A485" s="8">
        <v>43368</v>
      </c>
      <c r="B485" s="9" t="s">
        <v>18</v>
      </c>
      <c r="C485" s="9">
        <v>100</v>
      </c>
      <c r="D485" s="9" t="s">
        <v>11</v>
      </c>
      <c r="E485" s="10">
        <v>30800</v>
      </c>
      <c r="F485" s="10">
        <v>30740</v>
      </c>
      <c r="G485" s="11">
        <v>0</v>
      </c>
      <c r="H485" s="17">
        <f t="shared" ref="H485" si="688">IF(D485="LONG",(F485-E485)*C485,(E485-F485)*C485)</f>
        <v>-6000</v>
      </c>
      <c r="I485" s="17">
        <v>0</v>
      </c>
      <c r="J485" s="26">
        <f t="shared" ref="J485" si="689">(H485+I485)</f>
        <v>-6000</v>
      </c>
    </row>
    <row r="486" spans="1:10" x14ac:dyDescent="0.25">
      <c r="A486" s="8">
        <v>43367</v>
      </c>
      <c r="B486" s="9" t="s">
        <v>18</v>
      </c>
      <c r="C486" s="9">
        <v>100</v>
      </c>
      <c r="D486" s="9" t="s">
        <v>11</v>
      </c>
      <c r="E486" s="10">
        <v>30700</v>
      </c>
      <c r="F486" s="10">
        <v>30750</v>
      </c>
      <c r="G486" s="11">
        <v>0</v>
      </c>
      <c r="H486" s="17">
        <f t="shared" ref="H486:H488" si="690">IF(D486="LONG",(F486-E486)*C486,(E486-F486)*C486)</f>
        <v>5000</v>
      </c>
      <c r="I486" s="17">
        <v>0</v>
      </c>
      <c r="J486" s="17">
        <f t="shared" ref="J486:J488" si="691">(H486+I486)</f>
        <v>5000</v>
      </c>
    </row>
    <row r="487" spans="1:10" x14ac:dyDescent="0.25">
      <c r="A487" s="8">
        <v>43367</v>
      </c>
      <c r="B487" s="9" t="s">
        <v>25</v>
      </c>
      <c r="C487" s="9">
        <v>5000</v>
      </c>
      <c r="D487" s="9" t="s">
        <v>11</v>
      </c>
      <c r="E487" s="10">
        <v>181.25</v>
      </c>
      <c r="F487" s="10">
        <v>181.75</v>
      </c>
      <c r="G487" s="11">
        <v>182.75</v>
      </c>
      <c r="H487" s="17">
        <f t="shared" si="690"/>
        <v>2500</v>
      </c>
      <c r="I487" s="17">
        <f t="shared" ref="I487" si="692">(G487-F487)*C487</f>
        <v>5000</v>
      </c>
      <c r="J487" s="17">
        <f t="shared" si="691"/>
        <v>7500</v>
      </c>
    </row>
    <row r="488" spans="1:10" x14ac:dyDescent="0.25">
      <c r="A488" s="8">
        <v>43367</v>
      </c>
      <c r="B488" s="9" t="s">
        <v>10</v>
      </c>
      <c r="C488" s="9">
        <v>100</v>
      </c>
      <c r="D488" s="9" t="s">
        <v>11</v>
      </c>
      <c r="E488" s="10">
        <v>5250</v>
      </c>
      <c r="F488" s="10">
        <v>5225</v>
      </c>
      <c r="G488" s="11">
        <v>0</v>
      </c>
      <c r="H488" s="17">
        <f t="shared" si="690"/>
        <v>-2500</v>
      </c>
      <c r="I488" s="17">
        <v>0</v>
      </c>
      <c r="J488" s="26">
        <f t="shared" si="691"/>
        <v>-2500</v>
      </c>
    </row>
    <row r="489" spans="1:10" x14ac:dyDescent="0.25">
      <c r="A489" s="8">
        <v>43364</v>
      </c>
      <c r="B489" s="9" t="s">
        <v>18</v>
      </c>
      <c r="C489" s="9">
        <v>100</v>
      </c>
      <c r="D489" s="9" t="s">
        <v>11</v>
      </c>
      <c r="E489" s="10">
        <v>30690</v>
      </c>
      <c r="F489" s="10">
        <v>30740</v>
      </c>
      <c r="G489" s="11">
        <v>30840</v>
      </c>
      <c r="H489" s="17">
        <f t="shared" ref="H489:H491" si="693">IF(D489="LONG",(F489-E489)*C489,(E489-F489)*C489)</f>
        <v>5000</v>
      </c>
      <c r="I489" s="17">
        <f t="shared" ref="I489:I490" si="694">(G489-F489)*C489</f>
        <v>10000</v>
      </c>
      <c r="J489" s="17">
        <f t="shared" ref="J489:J491" si="695">(H489+I489)</f>
        <v>15000</v>
      </c>
    </row>
    <row r="490" spans="1:10" x14ac:dyDescent="0.25">
      <c r="A490" s="8">
        <v>43364</v>
      </c>
      <c r="B490" s="9" t="s">
        <v>10</v>
      </c>
      <c r="C490" s="9">
        <v>100</v>
      </c>
      <c r="D490" s="9" t="s">
        <v>11</v>
      </c>
      <c r="E490" s="10">
        <v>5065</v>
      </c>
      <c r="F490" s="10">
        <v>5085</v>
      </c>
      <c r="G490" s="11">
        <v>5110</v>
      </c>
      <c r="H490" s="17">
        <f t="shared" si="693"/>
        <v>2000</v>
      </c>
      <c r="I490" s="17">
        <f t="shared" si="694"/>
        <v>2500</v>
      </c>
      <c r="J490" s="17">
        <f t="shared" si="695"/>
        <v>4500</v>
      </c>
    </row>
    <row r="491" spans="1:10" x14ac:dyDescent="0.25">
      <c r="A491" s="8">
        <v>43364</v>
      </c>
      <c r="B491" s="9" t="s">
        <v>25</v>
      </c>
      <c r="C491" s="9">
        <v>5000</v>
      </c>
      <c r="D491" s="9" t="s">
        <v>11</v>
      </c>
      <c r="E491" s="10">
        <v>177</v>
      </c>
      <c r="F491" s="10">
        <v>176.4</v>
      </c>
      <c r="G491" s="11">
        <v>0</v>
      </c>
      <c r="H491" s="17">
        <f t="shared" si="693"/>
        <v>-2999.9999999999718</v>
      </c>
      <c r="I491" s="17">
        <v>0</v>
      </c>
      <c r="J491" s="26">
        <f t="shared" si="695"/>
        <v>-2999.9999999999718</v>
      </c>
    </row>
    <row r="492" spans="1:10" x14ac:dyDescent="0.25">
      <c r="A492" s="8">
        <v>43362</v>
      </c>
      <c r="B492" s="9" t="s">
        <v>25</v>
      </c>
      <c r="C492" s="9">
        <v>5000</v>
      </c>
      <c r="D492" s="9" t="s">
        <v>11</v>
      </c>
      <c r="E492" s="10">
        <v>174</v>
      </c>
      <c r="F492" s="10">
        <v>174.5</v>
      </c>
      <c r="G492" s="11">
        <v>175.5</v>
      </c>
      <c r="H492" s="17">
        <f t="shared" ref="H492" si="696">IF(D492="LONG",(F492-E492)*C492,(E492-F492)*C492)</f>
        <v>2500</v>
      </c>
      <c r="I492" s="17">
        <f t="shared" ref="I492" si="697">(G492-F492)*C492</f>
        <v>5000</v>
      </c>
      <c r="J492" s="17">
        <f t="shared" ref="J492" si="698">(H492+I492)</f>
        <v>7500</v>
      </c>
    </row>
    <row r="493" spans="1:10" x14ac:dyDescent="0.25">
      <c r="A493" s="8">
        <v>43362</v>
      </c>
      <c r="B493" s="9" t="s">
        <v>18</v>
      </c>
      <c r="C493" s="9">
        <v>100</v>
      </c>
      <c r="D493" s="9" t="s">
        <v>15</v>
      </c>
      <c r="E493" s="10">
        <v>30825</v>
      </c>
      <c r="F493" s="10">
        <v>30885</v>
      </c>
      <c r="G493" s="11">
        <v>0</v>
      </c>
      <c r="H493" s="12">
        <f t="shared" ref="H493" si="699">(E493-F493)*C493</f>
        <v>-6000</v>
      </c>
      <c r="I493" s="18">
        <v>0</v>
      </c>
      <c r="J493" s="25">
        <f t="shared" ref="J493" si="700">+I493+H493</f>
        <v>-6000</v>
      </c>
    </row>
    <row r="494" spans="1:10" x14ac:dyDescent="0.25">
      <c r="A494" s="8">
        <v>43362</v>
      </c>
      <c r="B494" s="9" t="s">
        <v>10</v>
      </c>
      <c r="C494" s="9">
        <v>100</v>
      </c>
      <c r="D494" s="9" t="s">
        <v>15</v>
      </c>
      <c r="E494" s="10">
        <v>5070</v>
      </c>
      <c r="F494" s="10">
        <v>5095</v>
      </c>
      <c r="G494" s="11">
        <v>0</v>
      </c>
      <c r="H494" s="12">
        <f t="shared" ref="H494" si="701">(E494-F494)*C494</f>
        <v>-2500</v>
      </c>
      <c r="I494" s="18">
        <v>0</v>
      </c>
      <c r="J494" s="25">
        <f t="shared" ref="J494" si="702">+I494+H494</f>
        <v>-2500</v>
      </c>
    </row>
    <row r="495" spans="1:10" x14ac:dyDescent="0.25">
      <c r="A495" s="8">
        <v>43361</v>
      </c>
      <c r="B495" s="9" t="s">
        <v>10</v>
      </c>
      <c r="C495" s="9">
        <v>100</v>
      </c>
      <c r="D495" s="9" t="s">
        <v>11</v>
      </c>
      <c r="E495" s="10">
        <v>4980</v>
      </c>
      <c r="F495" s="10">
        <v>5000</v>
      </c>
      <c r="G495" s="11">
        <v>5030</v>
      </c>
      <c r="H495" s="17">
        <f t="shared" ref="H495" si="703">IF(D495="LONG",(F495-E495)*C495,(E495-F495)*C495)</f>
        <v>2000</v>
      </c>
      <c r="I495" s="17">
        <f t="shared" ref="I495" si="704">(G495-F495)*C495</f>
        <v>3000</v>
      </c>
      <c r="J495" s="17">
        <f t="shared" ref="J495" si="705">(H495+I495)</f>
        <v>5000</v>
      </c>
    </row>
    <row r="496" spans="1:10" x14ac:dyDescent="0.25">
      <c r="A496" s="8">
        <v>43361</v>
      </c>
      <c r="B496" s="9" t="s">
        <v>14</v>
      </c>
      <c r="C496" s="9">
        <v>100</v>
      </c>
      <c r="D496" s="9" t="s">
        <v>15</v>
      </c>
      <c r="E496" s="10">
        <v>30675</v>
      </c>
      <c r="F496" s="10">
        <v>30735</v>
      </c>
      <c r="G496" s="11">
        <v>0</v>
      </c>
      <c r="H496" s="12">
        <f t="shared" ref="H496" si="706">(E496-F496)*C496</f>
        <v>-6000</v>
      </c>
      <c r="I496" s="18">
        <v>0</v>
      </c>
      <c r="J496" s="25">
        <f t="shared" ref="J496" si="707">+I496+H496</f>
        <v>-6000</v>
      </c>
    </row>
    <row r="497" spans="1:10" x14ac:dyDescent="0.25">
      <c r="A497" s="8">
        <v>43361</v>
      </c>
      <c r="B497" s="9" t="s">
        <v>17</v>
      </c>
      <c r="C497" s="9">
        <v>5000</v>
      </c>
      <c r="D497" s="9" t="s">
        <v>11</v>
      </c>
      <c r="E497" s="10">
        <v>148.65</v>
      </c>
      <c r="F497" s="10">
        <v>148.05000000000001</v>
      </c>
      <c r="G497" s="11">
        <v>0</v>
      </c>
      <c r="H497" s="17">
        <f t="shared" ref="H497" si="708">IF(D497="LONG",(F497-E497)*C497,(E497-F497)*C497)</f>
        <v>-2999.9999999999718</v>
      </c>
      <c r="I497" s="17">
        <v>0</v>
      </c>
      <c r="J497" s="26">
        <f t="shared" ref="J497" si="709">(H497+I497)</f>
        <v>-2999.9999999999718</v>
      </c>
    </row>
    <row r="498" spans="1:10" x14ac:dyDescent="0.25">
      <c r="A498" s="8">
        <v>43360</v>
      </c>
      <c r="B498" s="9" t="s">
        <v>14</v>
      </c>
      <c r="C498" s="9">
        <v>100</v>
      </c>
      <c r="D498" s="9" t="s">
        <v>15</v>
      </c>
      <c r="E498" s="10">
        <v>30615</v>
      </c>
      <c r="F498" s="10">
        <v>30675</v>
      </c>
      <c r="G498" s="11">
        <v>0</v>
      </c>
      <c r="H498" s="12">
        <f t="shared" ref="H498" si="710">(E498-F498)*C498</f>
        <v>-6000</v>
      </c>
      <c r="I498" s="18">
        <v>0</v>
      </c>
      <c r="J498" s="25">
        <f t="shared" ref="J498" si="711">+I498+H498</f>
        <v>-6000</v>
      </c>
    </row>
    <row r="499" spans="1:10" x14ac:dyDescent="0.25">
      <c r="A499" s="8">
        <v>43360</v>
      </c>
      <c r="B499" s="9" t="s">
        <v>10</v>
      </c>
      <c r="C499" s="9">
        <v>100</v>
      </c>
      <c r="D499" s="9" t="s">
        <v>11</v>
      </c>
      <c r="E499" s="10">
        <v>5005</v>
      </c>
      <c r="F499" s="10">
        <v>5025</v>
      </c>
      <c r="G499" s="11">
        <v>0</v>
      </c>
      <c r="H499" s="17">
        <f t="shared" ref="H499:H500" si="712">IF(D499="LONG",(F499-E499)*C499,(E499-F499)*C499)</f>
        <v>2000</v>
      </c>
      <c r="I499" s="17">
        <v>0</v>
      </c>
      <c r="J499" s="17">
        <f t="shared" ref="J499:J500" si="713">(H499+I499)</f>
        <v>2000</v>
      </c>
    </row>
    <row r="500" spans="1:10" x14ac:dyDescent="0.25">
      <c r="A500" s="8">
        <v>43360</v>
      </c>
      <c r="B500" s="9" t="s">
        <v>25</v>
      </c>
      <c r="C500" s="9">
        <v>5000</v>
      </c>
      <c r="D500" s="9" t="s">
        <v>11</v>
      </c>
      <c r="E500" s="10">
        <v>166.9</v>
      </c>
      <c r="F500" s="10">
        <v>167.4</v>
      </c>
      <c r="G500" s="11">
        <v>0</v>
      </c>
      <c r="H500" s="17">
        <f t="shared" si="712"/>
        <v>2500</v>
      </c>
      <c r="I500" s="17">
        <v>0</v>
      </c>
      <c r="J500" s="17">
        <f t="shared" si="713"/>
        <v>2500</v>
      </c>
    </row>
    <row r="501" spans="1:10" x14ac:dyDescent="0.25">
      <c r="A501" s="8">
        <v>43357</v>
      </c>
      <c r="B501" s="9" t="s">
        <v>10</v>
      </c>
      <c r="C501" s="9">
        <v>100</v>
      </c>
      <c r="D501" s="9" t="s">
        <v>11</v>
      </c>
      <c r="E501" s="10">
        <v>4930</v>
      </c>
      <c r="F501" s="10">
        <v>4950</v>
      </c>
      <c r="G501" s="11">
        <v>0</v>
      </c>
      <c r="H501" s="17">
        <f t="shared" ref="H501:H502" si="714">IF(D501="LONG",(F501-E501)*C501,(E501-F501)*C501)</f>
        <v>2000</v>
      </c>
      <c r="I501" s="17">
        <v>0</v>
      </c>
      <c r="J501" s="17">
        <f t="shared" ref="J501:J502" si="715">(H501+I501)</f>
        <v>2000</v>
      </c>
    </row>
    <row r="502" spans="1:10" x14ac:dyDescent="0.25">
      <c r="A502" s="8">
        <v>43357</v>
      </c>
      <c r="B502" s="9" t="s">
        <v>25</v>
      </c>
      <c r="C502" s="9">
        <v>5000</v>
      </c>
      <c r="D502" s="9" t="s">
        <v>11</v>
      </c>
      <c r="E502" s="10">
        <v>169</v>
      </c>
      <c r="F502" s="10">
        <v>169.5</v>
      </c>
      <c r="G502" s="11">
        <v>0</v>
      </c>
      <c r="H502" s="17">
        <f t="shared" si="714"/>
        <v>2500</v>
      </c>
      <c r="I502" s="17">
        <v>0</v>
      </c>
      <c r="J502" s="17">
        <f t="shared" si="715"/>
        <v>2500</v>
      </c>
    </row>
    <row r="503" spans="1:10" x14ac:dyDescent="0.25">
      <c r="A503" s="8">
        <v>43355</v>
      </c>
      <c r="B503" s="9" t="s">
        <v>14</v>
      </c>
      <c r="C503" s="9">
        <v>100</v>
      </c>
      <c r="D503" s="9" t="s">
        <v>11</v>
      </c>
      <c r="E503" s="10">
        <v>30480</v>
      </c>
      <c r="F503" s="10">
        <v>30530</v>
      </c>
      <c r="G503" s="11">
        <v>0</v>
      </c>
      <c r="H503" s="17">
        <f t="shared" ref="H503" si="716">IF(D503="LONG",(F503-E503)*C503,(E503-F503)*C503)</f>
        <v>5000</v>
      </c>
      <c r="I503" s="17">
        <v>0</v>
      </c>
      <c r="J503" s="17">
        <f t="shared" ref="J503" si="717">(H503+I503)</f>
        <v>5000</v>
      </c>
    </row>
    <row r="504" spans="1:10" x14ac:dyDescent="0.25">
      <c r="A504" s="8">
        <v>43355</v>
      </c>
      <c r="B504" s="9" t="s">
        <v>17</v>
      </c>
      <c r="C504" s="9">
        <v>5000</v>
      </c>
      <c r="D504" s="9" t="s">
        <v>11</v>
      </c>
      <c r="E504" s="10">
        <v>145</v>
      </c>
      <c r="F504" s="10">
        <v>145.4</v>
      </c>
      <c r="G504" s="11">
        <v>0</v>
      </c>
      <c r="H504" s="17">
        <f t="shared" ref="H504" si="718">IF(D504="LONG",(F504-E504)*C504,(E504-F504)*C504)</f>
        <v>2000.0000000000284</v>
      </c>
      <c r="I504" s="17">
        <v>0</v>
      </c>
      <c r="J504" s="17">
        <f t="shared" ref="J504" si="719">(H504+I504)</f>
        <v>2000.0000000000284</v>
      </c>
    </row>
    <row r="505" spans="1:10" x14ac:dyDescent="0.25">
      <c r="A505" s="8">
        <v>43355</v>
      </c>
      <c r="B505" s="9" t="s">
        <v>10</v>
      </c>
      <c r="C505" s="9">
        <v>100</v>
      </c>
      <c r="D505" s="9" t="s">
        <v>15</v>
      </c>
      <c r="E505" s="10">
        <v>5085</v>
      </c>
      <c r="F505" s="10">
        <v>5065</v>
      </c>
      <c r="G505" s="11">
        <v>5040</v>
      </c>
      <c r="H505" s="12">
        <f t="shared" ref="H505" si="720">(E505-F505)*C505</f>
        <v>2000</v>
      </c>
      <c r="I505" s="18">
        <f t="shared" ref="I505" si="721">(F505-G505)*C505</f>
        <v>2500</v>
      </c>
      <c r="J505" s="12">
        <f t="shared" ref="J505" si="722">+I505+H505</f>
        <v>4500</v>
      </c>
    </row>
    <row r="506" spans="1:10" x14ac:dyDescent="0.25">
      <c r="A506" s="8">
        <v>43355</v>
      </c>
      <c r="B506" s="9" t="s">
        <v>24</v>
      </c>
      <c r="C506" s="9">
        <v>1000</v>
      </c>
      <c r="D506" s="9" t="s">
        <v>15</v>
      </c>
      <c r="E506" s="10">
        <v>426.25</v>
      </c>
      <c r="F506" s="10">
        <v>424.25</v>
      </c>
      <c r="G506" s="11">
        <v>0</v>
      </c>
      <c r="H506" s="12">
        <f t="shared" ref="H506" si="723">(E506-F506)*C506</f>
        <v>2000</v>
      </c>
      <c r="I506" s="18">
        <v>0</v>
      </c>
      <c r="J506" s="12">
        <f t="shared" ref="J506" si="724">+I506+H506</f>
        <v>2000</v>
      </c>
    </row>
    <row r="507" spans="1:10" x14ac:dyDescent="0.25">
      <c r="A507" s="8">
        <v>43354</v>
      </c>
      <c r="B507" s="9" t="s">
        <v>18</v>
      </c>
      <c r="C507" s="9">
        <v>100</v>
      </c>
      <c r="D507" s="9" t="s">
        <v>15</v>
      </c>
      <c r="E507" s="10">
        <v>30700</v>
      </c>
      <c r="F507" s="10">
        <v>30650</v>
      </c>
      <c r="G507" s="11">
        <v>0</v>
      </c>
      <c r="H507" s="12">
        <f t="shared" ref="H507" si="725">(E507-F507)*C507</f>
        <v>5000</v>
      </c>
      <c r="I507" s="18">
        <v>0</v>
      </c>
      <c r="J507" s="12">
        <f t="shared" ref="J507" si="726">+I507+H507</f>
        <v>5000</v>
      </c>
    </row>
    <row r="508" spans="1:10" x14ac:dyDescent="0.25">
      <c r="A508" s="8">
        <v>43354</v>
      </c>
      <c r="B508" s="9" t="s">
        <v>25</v>
      </c>
      <c r="C508" s="9">
        <v>5000</v>
      </c>
      <c r="D508" s="9" t="s">
        <v>15</v>
      </c>
      <c r="E508" s="10">
        <v>171.35</v>
      </c>
      <c r="F508" s="10">
        <v>170.85</v>
      </c>
      <c r="G508" s="11">
        <v>0</v>
      </c>
      <c r="H508" s="12">
        <f t="shared" ref="H508" si="727">(E508-F508)*C508</f>
        <v>2500</v>
      </c>
      <c r="I508" s="18">
        <v>0</v>
      </c>
      <c r="J508" s="12">
        <f t="shared" ref="J508" si="728">+I508+H508</f>
        <v>2500</v>
      </c>
    </row>
    <row r="509" spans="1:10" x14ac:dyDescent="0.25">
      <c r="A509" s="8">
        <v>43354</v>
      </c>
      <c r="B509" s="9" t="s">
        <v>10</v>
      </c>
      <c r="C509" s="9">
        <v>100</v>
      </c>
      <c r="D509" s="9" t="s">
        <v>11</v>
      </c>
      <c r="E509" s="10">
        <v>4900</v>
      </c>
      <c r="F509" s="10">
        <v>4920</v>
      </c>
      <c r="G509" s="11">
        <v>0</v>
      </c>
      <c r="H509" s="17">
        <f t="shared" ref="H509" si="729">IF(D509="LONG",(F509-E509)*C509,(E509-F509)*C509)</f>
        <v>2000</v>
      </c>
      <c r="I509" s="17">
        <v>0</v>
      </c>
      <c r="J509" s="17">
        <f t="shared" ref="J509" si="730">(H509+I509)</f>
        <v>2000</v>
      </c>
    </row>
    <row r="510" spans="1:10" x14ac:dyDescent="0.25">
      <c r="A510" s="8">
        <v>43353</v>
      </c>
      <c r="B510" s="9" t="s">
        <v>17</v>
      </c>
      <c r="C510" s="9">
        <v>5000</v>
      </c>
      <c r="D510" s="9" t="s">
        <v>15</v>
      </c>
      <c r="E510" s="10">
        <v>149.5</v>
      </c>
      <c r="F510" s="10">
        <v>149.1</v>
      </c>
      <c r="G510" s="11">
        <v>0</v>
      </c>
      <c r="H510" s="12">
        <f t="shared" ref="H510" si="731">(E510-F510)*C510</f>
        <v>2000.0000000000284</v>
      </c>
      <c r="I510" s="18">
        <v>0</v>
      </c>
      <c r="J510" s="12">
        <f t="shared" ref="J510" si="732">+I510+H510</f>
        <v>2000.0000000000284</v>
      </c>
    </row>
    <row r="511" spans="1:10" x14ac:dyDescent="0.25">
      <c r="A511" s="8">
        <v>43353</v>
      </c>
      <c r="B511" s="9" t="s">
        <v>10</v>
      </c>
      <c r="C511" s="9">
        <v>100</v>
      </c>
      <c r="D511" s="9" t="s">
        <v>15</v>
      </c>
      <c r="E511" s="10">
        <v>4955</v>
      </c>
      <c r="F511" s="10">
        <v>4935</v>
      </c>
      <c r="G511" s="11">
        <v>0</v>
      </c>
      <c r="H511" s="12">
        <f t="shared" ref="H511" si="733">(E511-F511)*C511</f>
        <v>2000</v>
      </c>
      <c r="I511" s="18">
        <v>0</v>
      </c>
      <c r="J511" s="12">
        <f t="shared" ref="J511" si="734">+I511+H511</f>
        <v>2000</v>
      </c>
    </row>
    <row r="512" spans="1:10" x14ac:dyDescent="0.25">
      <c r="A512" s="8">
        <v>43350</v>
      </c>
      <c r="B512" s="9" t="s">
        <v>14</v>
      </c>
      <c r="C512" s="9">
        <v>100</v>
      </c>
      <c r="D512" s="9" t="s">
        <v>11</v>
      </c>
      <c r="E512" s="10">
        <v>30475</v>
      </c>
      <c r="F512" s="10">
        <v>30525</v>
      </c>
      <c r="G512" s="11">
        <v>0</v>
      </c>
      <c r="H512" s="17">
        <f t="shared" ref="H512" si="735">IF(D512="LONG",(F512-E512)*C512,(E512-F512)*C512)</f>
        <v>5000</v>
      </c>
      <c r="I512" s="17">
        <v>0</v>
      </c>
      <c r="J512" s="17">
        <f t="shared" ref="J512" si="736">(H512+I512)</f>
        <v>5000</v>
      </c>
    </row>
    <row r="513" spans="1:10" x14ac:dyDescent="0.25">
      <c r="A513" s="8">
        <v>43350</v>
      </c>
      <c r="B513" s="9" t="s">
        <v>10</v>
      </c>
      <c r="C513" s="9">
        <v>100</v>
      </c>
      <c r="D513" s="9" t="s">
        <v>11</v>
      </c>
      <c r="E513" s="10">
        <v>4860</v>
      </c>
      <c r="F513" s="10">
        <v>4880</v>
      </c>
      <c r="G513" s="11">
        <v>0</v>
      </c>
      <c r="H513" s="17">
        <f t="shared" ref="H513:H516" si="737">IF(D513="LONG",(F513-E513)*C513,(E513-F513)*C513)</f>
        <v>2000</v>
      </c>
      <c r="I513" s="17">
        <v>0</v>
      </c>
      <c r="J513" s="17">
        <f t="shared" ref="J513:J516" si="738">(H513+I513)</f>
        <v>2000</v>
      </c>
    </row>
    <row r="514" spans="1:10" x14ac:dyDescent="0.25">
      <c r="A514" s="8">
        <v>43350</v>
      </c>
      <c r="B514" s="9" t="s">
        <v>24</v>
      </c>
      <c r="C514" s="9">
        <v>1000</v>
      </c>
      <c r="D514" s="9" t="s">
        <v>11</v>
      </c>
      <c r="E514" s="10">
        <v>420.5</v>
      </c>
      <c r="F514" s="10">
        <v>422.5</v>
      </c>
      <c r="G514" s="11">
        <v>0</v>
      </c>
      <c r="H514" s="17">
        <f t="shared" si="737"/>
        <v>2000</v>
      </c>
      <c r="I514" s="17">
        <v>0</v>
      </c>
      <c r="J514" s="17">
        <f t="shared" si="738"/>
        <v>2000</v>
      </c>
    </row>
    <row r="515" spans="1:10" x14ac:dyDescent="0.25">
      <c r="A515" s="8">
        <v>43350</v>
      </c>
      <c r="B515" s="9" t="s">
        <v>17</v>
      </c>
      <c r="C515" s="9">
        <v>5000</v>
      </c>
      <c r="D515" s="9" t="s">
        <v>11</v>
      </c>
      <c r="E515" s="10">
        <v>146.5</v>
      </c>
      <c r="F515" s="10">
        <v>145.9</v>
      </c>
      <c r="G515" s="11">
        <v>0</v>
      </c>
      <c r="H515" s="17">
        <f t="shared" si="737"/>
        <v>-2999.9999999999718</v>
      </c>
      <c r="I515" s="17">
        <v>0</v>
      </c>
      <c r="J515" s="26">
        <f t="shared" si="738"/>
        <v>-2999.9999999999718</v>
      </c>
    </row>
    <row r="516" spans="1:10" x14ac:dyDescent="0.25">
      <c r="A516" s="8">
        <v>43349</v>
      </c>
      <c r="B516" s="9" t="s">
        <v>17</v>
      </c>
      <c r="C516" s="9">
        <v>5000</v>
      </c>
      <c r="D516" s="9" t="s">
        <v>11</v>
      </c>
      <c r="E516" s="10">
        <v>147.5</v>
      </c>
      <c r="F516" s="10">
        <v>148</v>
      </c>
      <c r="G516" s="11">
        <v>149</v>
      </c>
      <c r="H516" s="17">
        <f t="shared" si="737"/>
        <v>2500</v>
      </c>
      <c r="I516" s="17">
        <f t="shared" ref="I516" si="739">(G516-F516)*C516</f>
        <v>5000</v>
      </c>
      <c r="J516" s="17">
        <f t="shared" si="738"/>
        <v>7500</v>
      </c>
    </row>
    <row r="517" spans="1:10" x14ac:dyDescent="0.25">
      <c r="A517" s="8">
        <v>43349</v>
      </c>
      <c r="B517" s="9" t="s">
        <v>14</v>
      </c>
      <c r="C517" s="9">
        <v>100</v>
      </c>
      <c r="D517" s="9" t="s">
        <v>15</v>
      </c>
      <c r="E517" s="10">
        <v>30625</v>
      </c>
      <c r="F517" s="10">
        <v>30575</v>
      </c>
      <c r="G517" s="11">
        <v>30515</v>
      </c>
      <c r="H517" s="12">
        <f t="shared" ref="H517:H518" si="740">(E517-F517)*C517</f>
        <v>5000</v>
      </c>
      <c r="I517" s="18">
        <f t="shared" ref="I517:I518" si="741">(F517-G517)*C517</f>
        <v>6000</v>
      </c>
      <c r="J517" s="12">
        <f t="shared" ref="J517:J518" si="742">+I517+H517</f>
        <v>11000</v>
      </c>
    </row>
    <row r="518" spans="1:10" x14ac:dyDescent="0.25">
      <c r="A518" s="8">
        <v>43349</v>
      </c>
      <c r="B518" s="9" t="s">
        <v>10</v>
      </c>
      <c r="C518" s="9">
        <v>100</v>
      </c>
      <c r="D518" s="9" t="s">
        <v>15</v>
      </c>
      <c r="E518" s="10">
        <v>4955</v>
      </c>
      <c r="F518" s="10">
        <v>4935</v>
      </c>
      <c r="G518" s="11">
        <v>4910</v>
      </c>
      <c r="H518" s="12">
        <f t="shared" si="740"/>
        <v>2000</v>
      </c>
      <c r="I518" s="18">
        <f t="shared" si="741"/>
        <v>2500</v>
      </c>
      <c r="J518" s="12">
        <f t="shared" si="742"/>
        <v>4500</v>
      </c>
    </row>
    <row r="519" spans="1:10" x14ac:dyDescent="0.25">
      <c r="A519" s="8">
        <v>43348</v>
      </c>
      <c r="B519" s="9" t="s">
        <v>25</v>
      </c>
      <c r="C519" s="9">
        <v>5000</v>
      </c>
      <c r="D519" s="9" t="s">
        <v>11</v>
      </c>
      <c r="E519" s="10">
        <v>173.85</v>
      </c>
      <c r="F519" s="10">
        <v>174.35</v>
      </c>
      <c r="G519" s="11">
        <v>0</v>
      </c>
      <c r="H519" s="17">
        <f t="shared" ref="H519" si="743">IF(D519="LONG",(F519-E519)*C519,(E519-F519)*C519)</f>
        <v>2500</v>
      </c>
      <c r="I519" s="17">
        <v>0</v>
      </c>
      <c r="J519" s="17">
        <f t="shared" ref="J519" si="744">(H519+I519)</f>
        <v>2500</v>
      </c>
    </row>
    <row r="520" spans="1:10" x14ac:dyDescent="0.25">
      <c r="A520" s="8">
        <v>43348</v>
      </c>
      <c r="B520" s="9" t="s">
        <v>18</v>
      </c>
      <c r="C520" s="9">
        <v>100</v>
      </c>
      <c r="D520" s="9" t="s">
        <v>15</v>
      </c>
      <c r="E520" s="10">
        <v>30350</v>
      </c>
      <c r="F520" s="10">
        <v>30300</v>
      </c>
      <c r="G520" s="11">
        <v>0</v>
      </c>
      <c r="H520" s="12">
        <f>(E520-F520)*C520</f>
        <v>5000</v>
      </c>
      <c r="I520" s="18">
        <v>0</v>
      </c>
      <c r="J520" s="31">
        <f>+I520+H520</f>
        <v>5000</v>
      </c>
    </row>
    <row r="521" spans="1:10" x14ac:dyDescent="0.25">
      <c r="A521" s="8">
        <v>43348</v>
      </c>
      <c r="B521" s="9" t="s">
        <v>10</v>
      </c>
      <c r="C521" s="9">
        <v>100</v>
      </c>
      <c r="D521" s="9" t="s">
        <v>11</v>
      </c>
      <c r="E521" s="10">
        <v>4965</v>
      </c>
      <c r="F521" s="10">
        <v>4985</v>
      </c>
      <c r="G521" s="11">
        <v>0</v>
      </c>
      <c r="H521" s="17">
        <f t="shared" ref="H521" si="745">IF(D521="LONG",(F521-E521)*C521,(E521-F521)*C521)</f>
        <v>2000</v>
      </c>
      <c r="I521" s="17">
        <v>0</v>
      </c>
      <c r="J521" s="17">
        <f t="shared" ref="J521" si="746">(H521+I521)</f>
        <v>2000</v>
      </c>
    </row>
    <row r="522" spans="1:10" x14ac:dyDescent="0.25">
      <c r="A522" s="8">
        <v>43347</v>
      </c>
      <c r="B522" s="9" t="s">
        <v>17</v>
      </c>
      <c r="C522" s="9">
        <v>5000</v>
      </c>
      <c r="D522" s="9" t="s">
        <v>15</v>
      </c>
      <c r="E522" s="10">
        <v>151.25</v>
      </c>
      <c r="F522" s="10">
        <v>150.75</v>
      </c>
      <c r="G522" s="11">
        <v>0</v>
      </c>
      <c r="H522" s="12">
        <f>(E522-F522)*C522</f>
        <v>2500</v>
      </c>
      <c r="I522" s="18">
        <v>0</v>
      </c>
      <c r="J522" s="31">
        <f>+I522+H522</f>
        <v>2500</v>
      </c>
    </row>
    <row r="523" spans="1:10" x14ac:dyDescent="0.25">
      <c r="A523" s="8">
        <v>43346</v>
      </c>
      <c r="B523" s="9" t="s">
        <v>18</v>
      </c>
      <c r="C523" s="9">
        <v>100</v>
      </c>
      <c r="D523" s="9" t="s">
        <v>15</v>
      </c>
      <c r="E523" s="10">
        <v>30100</v>
      </c>
      <c r="F523" s="10">
        <v>30050</v>
      </c>
      <c r="G523" s="11">
        <v>0</v>
      </c>
      <c r="H523" s="12">
        <f t="shared" ref="H523:H524" si="747">(E523-F523)*C523</f>
        <v>5000</v>
      </c>
      <c r="I523" s="18">
        <v>0</v>
      </c>
      <c r="J523" s="31">
        <f t="shared" ref="J523:J524" si="748">+I523+H523</f>
        <v>5000</v>
      </c>
    </row>
    <row r="524" spans="1:10" x14ac:dyDescent="0.25">
      <c r="A524" s="8">
        <v>43346</v>
      </c>
      <c r="B524" s="9" t="s">
        <v>10</v>
      </c>
      <c r="C524" s="9">
        <v>100</v>
      </c>
      <c r="D524" s="9" t="s">
        <v>15</v>
      </c>
      <c r="E524" s="10">
        <v>4960</v>
      </c>
      <c r="F524" s="10">
        <v>4940</v>
      </c>
      <c r="G524" s="11">
        <v>0</v>
      </c>
      <c r="H524" s="12">
        <f t="shared" si="747"/>
        <v>2000</v>
      </c>
      <c r="I524" s="18">
        <v>0</v>
      </c>
      <c r="J524" s="31">
        <f t="shared" si="748"/>
        <v>2000</v>
      </c>
    </row>
    <row r="525" spans="1:10" x14ac:dyDescent="0.25">
      <c r="A525" s="8">
        <v>43346</v>
      </c>
      <c r="B525" s="9" t="s">
        <v>25</v>
      </c>
      <c r="C525" s="9">
        <v>5000</v>
      </c>
      <c r="D525" s="9" t="s">
        <v>11</v>
      </c>
      <c r="E525" s="10">
        <v>174.5</v>
      </c>
      <c r="F525" s="10">
        <v>175</v>
      </c>
      <c r="G525" s="11">
        <v>0</v>
      </c>
      <c r="H525" s="17">
        <f t="shared" ref="H525" si="749">IF(D525="LONG",(F525-E525)*C525,(E525-F525)*C525)</f>
        <v>2500</v>
      </c>
      <c r="I525" s="17">
        <v>0</v>
      </c>
      <c r="J525" s="32">
        <f t="shared" ref="J525" si="750">(H525+I525)</f>
        <v>2500</v>
      </c>
    </row>
    <row r="526" spans="1:10" x14ac:dyDescent="0.25">
      <c r="A526" s="19"/>
      <c r="B526" s="20"/>
      <c r="C526" s="20"/>
      <c r="D526" s="20"/>
      <c r="E526" s="21"/>
      <c r="F526" s="21"/>
      <c r="G526" s="22"/>
      <c r="H526" s="23"/>
      <c r="I526" s="23"/>
      <c r="J526" s="33"/>
    </row>
    <row r="527" spans="1:10" x14ac:dyDescent="0.25">
      <c r="A527" s="8">
        <v>43343</v>
      </c>
      <c r="B527" s="9" t="s">
        <v>23</v>
      </c>
      <c r="C527" s="9">
        <v>30</v>
      </c>
      <c r="D527" s="9" t="s">
        <v>11</v>
      </c>
      <c r="E527" s="10">
        <v>37025</v>
      </c>
      <c r="F527" s="10">
        <v>37125</v>
      </c>
      <c r="G527" s="11">
        <v>0</v>
      </c>
      <c r="H527" s="17">
        <f t="shared" ref="H527:H528" si="751">IF(D527="LONG",(F527-E527)*C527,(E527-F527)*C527)</f>
        <v>3000</v>
      </c>
      <c r="I527" s="17">
        <v>0</v>
      </c>
      <c r="J527" s="17">
        <f t="shared" ref="J527:J528" si="752">(H527+I527)</f>
        <v>3000</v>
      </c>
    </row>
    <row r="528" spans="1:10" x14ac:dyDescent="0.25">
      <c r="A528" s="8">
        <v>43343</v>
      </c>
      <c r="B528" s="9" t="s">
        <v>25</v>
      </c>
      <c r="C528" s="9">
        <v>5000</v>
      </c>
      <c r="D528" s="9" t="s">
        <v>11</v>
      </c>
      <c r="E528" s="10">
        <v>178</v>
      </c>
      <c r="F528" s="10">
        <v>178.5</v>
      </c>
      <c r="G528" s="11">
        <v>0</v>
      </c>
      <c r="H528" s="17">
        <f t="shared" si="751"/>
        <v>2500</v>
      </c>
      <c r="I528" s="17">
        <v>0</v>
      </c>
      <c r="J528" s="17">
        <f t="shared" si="752"/>
        <v>2500</v>
      </c>
    </row>
    <row r="529" spans="1:10" x14ac:dyDescent="0.25">
      <c r="A529" s="8">
        <v>43342</v>
      </c>
      <c r="B529" s="9" t="s">
        <v>18</v>
      </c>
      <c r="C529" s="9">
        <v>100</v>
      </c>
      <c r="D529" s="9" t="s">
        <v>11</v>
      </c>
      <c r="E529" s="10">
        <v>30150</v>
      </c>
      <c r="F529" s="10">
        <v>30200</v>
      </c>
      <c r="G529" s="11">
        <v>0</v>
      </c>
      <c r="H529" s="17">
        <f t="shared" ref="H529" si="753">IF(D529="LONG",(F529-E529)*C529,(E529-F529)*C529)</f>
        <v>5000</v>
      </c>
      <c r="I529" s="17">
        <v>0</v>
      </c>
      <c r="J529" s="17">
        <f t="shared" ref="J529" si="754">(H529+I529)</f>
        <v>5000</v>
      </c>
    </row>
    <row r="530" spans="1:10" x14ac:dyDescent="0.25">
      <c r="A530" s="8">
        <v>43342</v>
      </c>
      <c r="B530" s="9" t="s">
        <v>17</v>
      </c>
      <c r="C530" s="9">
        <v>5000</v>
      </c>
      <c r="D530" s="9" t="s">
        <v>11</v>
      </c>
      <c r="E530" s="10">
        <v>147</v>
      </c>
      <c r="F530" s="10">
        <v>147.5</v>
      </c>
      <c r="G530" s="11">
        <v>0</v>
      </c>
      <c r="H530" s="17">
        <f t="shared" ref="H530" si="755">IF(D530="LONG",(F530-E530)*C530,(E530-F530)*C530)</f>
        <v>2500</v>
      </c>
      <c r="I530" s="17">
        <v>0</v>
      </c>
      <c r="J530" s="17">
        <f t="shared" ref="J530" si="756">(H530+I530)</f>
        <v>2500</v>
      </c>
    </row>
    <row r="531" spans="1:10" x14ac:dyDescent="0.25">
      <c r="A531" s="8">
        <v>43342</v>
      </c>
      <c r="B531" s="9" t="s">
        <v>10</v>
      </c>
      <c r="C531" s="9">
        <v>100</v>
      </c>
      <c r="D531" s="9" t="s">
        <v>15</v>
      </c>
      <c r="E531" s="10">
        <v>4940</v>
      </c>
      <c r="F531" s="10">
        <v>4965</v>
      </c>
      <c r="G531" s="11">
        <v>0</v>
      </c>
      <c r="H531" s="12">
        <f>(E531-F531)*C531</f>
        <v>-2500</v>
      </c>
      <c r="I531" s="18">
        <v>0</v>
      </c>
      <c r="J531" s="25">
        <f>+I531+H531</f>
        <v>-2500</v>
      </c>
    </row>
    <row r="532" spans="1:10" x14ac:dyDescent="0.25">
      <c r="A532" s="8">
        <v>43341</v>
      </c>
      <c r="B532" s="9" t="s">
        <v>18</v>
      </c>
      <c r="C532" s="9">
        <v>100</v>
      </c>
      <c r="D532" s="9" t="s">
        <v>11</v>
      </c>
      <c r="E532" s="10">
        <v>30075</v>
      </c>
      <c r="F532" s="10">
        <v>30125</v>
      </c>
      <c r="G532" s="11">
        <v>0</v>
      </c>
      <c r="H532" s="17">
        <f t="shared" ref="H532" si="757">IF(D532="LONG",(F532-E532)*C532,(E532-F532)*C532)</f>
        <v>5000</v>
      </c>
      <c r="I532" s="17">
        <v>0</v>
      </c>
      <c r="J532" s="17">
        <f t="shared" ref="J532" si="758">(H532+I532)</f>
        <v>5000</v>
      </c>
    </row>
    <row r="533" spans="1:10" x14ac:dyDescent="0.25">
      <c r="A533" s="8">
        <v>43341</v>
      </c>
      <c r="B533" s="9" t="s">
        <v>17</v>
      </c>
      <c r="C533" s="9">
        <v>5000</v>
      </c>
      <c r="D533" s="9" t="s">
        <v>11</v>
      </c>
      <c r="E533" s="10">
        <v>144.9</v>
      </c>
      <c r="F533" s="10">
        <v>145.4</v>
      </c>
      <c r="G533" s="11">
        <v>146.4</v>
      </c>
      <c r="H533" s="17">
        <f t="shared" ref="H533" si="759">IF(D533="LONG",(F533-E533)*C533,(E533-F533)*C533)</f>
        <v>2500</v>
      </c>
      <c r="I533" s="17">
        <f t="shared" ref="I533" si="760">(G533-F533)*C533</f>
        <v>5000</v>
      </c>
      <c r="J533" s="17">
        <f t="shared" ref="J533" si="761">(H533+I533)</f>
        <v>7500</v>
      </c>
    </row>
    <row r="534" spans="1:10" x14ac:dyDescent="0.25">
      <c r="A534" s="8">
        <v>43341</v>
      </c>
      <c r="B534" s="9" t="s">
        <v>10</v>
      </c>
      <c r="C534" s="9">
        <v>100</v>
      </c>
      <c r="D534" s="9" t="s">
        <v>15</v>
      </c>
      <c r="E534" s="10">
        <v>4885</v>
      </c>
      <c r="F534" s="10">
        <v>4865</v>
      </c>
      <c r="G534" s="11">
        <v>0</v>
      </c>
      <c r="H534" s="12">
        <f>(E534-F534)*C534</f>
        <v>2000</v>
      </c>
      <c r="I534" s="18">
        <v>0</v>
      </c>
      <c r="J534" s="12">
        <f>+I534+H534</f>
        <v>2000</v>
      </c>
    </row>
    <row r="535" spans="1:10" x14ac:dyDescent="0.25">
      <c r="A535" s="8">
        <v>43340</v>
      </c>
      <c r="B535" s="9" t="s">
        <v>18</v>
      </c>
      <c r="C535" s="9">
        <v>100</v>
      </c>
      <c r="D535" s="9" t="s">
        <v>11</v>
      </c>
      <c r="E535" s="10">
        <v>30175</v>
      </c>
      <c r="F535" s="10">
        <v>30115</v>
      </c>
      <c r="G535" s="11">
        <v>0</v>
      </c>
      <c r="H535" s="17">
        <f t="shared" ref="H535" si="762">IF(D535="LONG",(F535-E535)*C535,(E535-F535)*C535)</f>
        <v>-6000</v>
      </c>
      <c r="I535" s="17">
        <v>0</v>
      </c>
      <c r="J535" s="26">
        <f t="shared" ref="J535" si="763">(H535+I535)</f>
        <v>-6000</v>
      </c>
    </row>
    <row r="536" spans="1:10" x14ac:dyDescent="0.25">
      <c r="A536" s="8">
        <v>43340</v>
      </c>
      <c r="B536" s="9" t="s">
        <v>17</v>
      </c>
      <c r="C536" s="9">
        <v>5000</v>
      </c>
      <c r="D536" s="9" t="s">
        <v>11</v>
      </c>
      <c r="E536" s="10">
        <v>145.75</v>
      </c>
      <c r="F536" s="10">
        <v>146.35</v>
      </c>
      <c r="G536" s="11">
        <v>0</v>
      </c>
      <c r="H536" s="17">
        <f t="shared" ref="H536" si="764">IF(D536="LONG",(F536-E536)*C536,(E536-F536)*C536)</f>
        <v>2999.9999999999718</v>
      </c>
      <c r="I536" s="17">
        <v>0</v>
      </c>
      <c r="J536" s="17">
        <f t="shared" ref="J536" si="765">(H536+I536)</f>
        <v>2999.9999999999718</v>
      </c>
    </row>
    <row r="537" spans="1:10" x14ac:dyDescent="0.25">
      <c r="A537" s="8">
        <v>43340</v>
      </c>
      <c r="B537" s="9" t="s">
        <v>10</v>
      </c>
      <c r="C537" s="9">
        <v>100</v>
      </c>
      <c r="D537" s="9" t="s">
        <v>11</v>
      </c>
      <c r="E537" s="10">
        <v>4840</v>
      </c>
      <c r="F537" s="10">
        <v>4855</v>
      </c>
      <c r="G537" s="11">
        <v>0</v>
      </c>
      <c r="H537" s="17">
        <f t="shared" ref="H537" si="766">IF(D537="LONG",(F537-E537)*C537,(E537-F537)*C537)</f>
        <v>1500</v>
      </c>
      <c r="I537" s="17">
        <v>0</v>
      </c>
      <c r="J537" s="17">
        <f t="shared" ref="J537" si="767">(H537+I537)</f>
        <v>1500</v>
      </c>
    </row>
    <row r="538" spans="1:10" x14ac:dyDescent="0.25">
      <c r="A538" s="8">
        <v>43339</v>
      </c>
      <c r="B538" s="9" t="s">
        <v>25</v>
      </c>
      <c r="C538" s="9">
        <v>5000</v>
      </c>
      <c r="D538" s="9" t="s">
        <v>11</v>
      </c>
      <c r="E538" s="10">
        <v>178.25</v>
      </c>
      <c r="F538" s="10">
        <v>178.75</v>
      </c>
      <c r="G538" s="11">
        <v>0</v>
      </c>
      <c r="H538" s="17">
        <f t="shared" ref="H538" si="768">IF(D538="LONG",(F538-E538)*C538,(E538-F538)*C538)</f>
        <v>2500</v>
      </c>
      <c r="I538" s="17">
        <v>0</v>
      </c>
      <c r="J538" s="17">
        <f t="shared" ref="J538" si="769">(H538+I538)</f>
        <v>2500</v>
      </c>
    </row>
    <row r="539" spans="1:10" x14ac:dyDescent="0.25">
      <c r="A539" s="8">
        <v>43339</v>
      </c>
      <c r="B539" s="9" t="s">
        <v>10</v>
      </c>
      <c r="C539" s="9">
        <v>100</v>
      </c>
      <c r="D539" s="9" t="s">
        <v>11</v>
      </c>
      <c r="E539" s="10">
        <v>4805</v>
      </c>
      <c r="F539" s="10">
        <v>4825</v>
      </c>
      <c r="G539" s="11">
        <v>0</v>
      </c>
      <c r="H539" s="17">
        <f t="shared" ref="H539" si="770">IF(D539="LONG",(F539-E539)*C539,(E539-F539)*C539)</f>
        <v>2000</v>
      </c>
      <c r="I539" s="17">
        <v>0</v>
      </c>
      <c r="J539" s="17">
        <f t="shared" ref="J539" si="771">(H539+I539)</f>
        <v>2000</v>
      </c>
    </row>
    <row r="540" spans="1:10" x14ac:dyDescent="0.25">
      <c r="A540" s="8">
        <v>43336</v>
      </c>
      <c r="B540" s="9" t="s">
        <v>18</v>
      </c>
      <c r="C540" s="9">
        <v>100</v>
      </c>
      <c r="D540" s="9" t="s">
        <v>15</v>
      </c>
      <c r="E540" s="10">
        <v>29575</v>
      </c>
      <c r="F540" s="10">
        <v>29525</v>
      </c>
      <c r="G540" s="11">
        <v>0</v>
      </c>
      <c r="H540" s="12">
        <f>(E540-F540)*C540</f>
        <v>5000</v>
      </c>
      <c r="I540" s="18">
        <v>0</v>
      </c>
      <c r="J540" s="12">
        <f>+I540+H540</f>
        <v>5000</v>
      </c>
    </row>
    <row r="541" spans="1:10" x14ac:dyDescent="0.25">
      <c r="A541" s="8">
        <v>43336</v>
      </c>
      <c r="B541" s="9" t="s">
        <v>21</v>
      </c>
      <c r="C541" s="9">
        <v>100</v>
      </c>
      <c r="D541" s="9" t="s">
        <v>11</v>
      </c>
      <c r="E541" s="10">
        <v>4810</v>
      </c>
      <c r="F541" s="10">
        <v>4830</v>
      </c>
      <c r="G541" s="11">
        <v>0</v>
      </c>
      <c r="H541" s="17">
        <f t="shared" ref="H541" si="772">IF(D541="LONG",(F541-E541)*C541,(E541-F541)*C541)</f>
        <v>2000</v>
      </c>
      <c r="I541" s="17">
        <v>0</v>
      </c>
      <c r="J541" s="17">
        <f t="shared" ref="J541" si="773">(H541+I541)</f>
        <v>2000</v>
      </c>
    </row>
    <row r="542" spans="1:10" x14ac:dyDescent="0.25">
      <c r="A542" s="8">
        <v>43336</v>
      </c>
      <c r="B542" s="9" t="s">
        <v>25</v>
      </c>
      <c r="C542" s="9">
        <v>5000</v>
      </c>
      <c r="D542" s="9" t="s">
        <v>11</v>
      </c>
      <c r="E542" s="10">
        <v>175.6</v>
      </c>
      <c r="F542" s="10">
        <v>176.1</v>
      </c>
      <c r="G542" s="11">
        <v>177.1</v>
      </c>
      <c r="H542" s="17">
        <f t="shared" ref="H542" si="774">IF(D542="LONG",(F542-E542)*C542,(E542-F542)*C542)</f>
        <v>2500</v>
      </c>
      <c r="I542" s="17">
        <f t="shared" ref="I542" si="775">(G542-F542)*C542</f>
        <v>5000</v>
      </c>
      <c r="J542" s="17">
        <f t="shared" ref="J542" si="776">(H542+I542)</f>
        <v>7500</v>
      </c>
    </row>
    <row r="543" spans="1:10" x14ac:dyDescent="0.25">
      <c r="A543" s="8">
        <v>43335</v>
      </c>
      <c r="B543" s="9" t="s">
        <v>18</v>
      </c>
      <c r="C543" s="9">
        <v>100</v>
      </c>
      <c r="D543" s="9" t="s">
        <v>15</v>
      </c>
      <c r="E543" s="10">
        <v>29645</v>
      </c>
      <c r="F543" s="10">
        <v>29595</v>
      </c>
      <c r="G543" s="11">
        <v>29540</v>
      </c>
      <c r="H543" s="12">
        <f>(E543-F543)*C543</f>
        <v>5000</v>
      </c>
      <c r="I543" s="18">
        <f>(F543-G543)*C543</f>
        <v>5500</v>
      </c>
      <c r="J543" s="12">
        <f>+I543+H543</f>
        <v>10500</v>
      </c>
    </row>
    <row r="544" spans="1:10" x14ac:dyDescent="0.25">
      <c r="A544" s="8">
        <v>43335</v>
      </c>
      <c r="B544" s="9" t="s">
        <v>21</v>
      </c>
      <c r="C544" s="9">
        <v>100</v>
      </c>
      <c r="D544" s="9" t="s">
        <v>11</v>
      </c>
      <c r="E544" s="10">
        <v>4765</v>
      </c>
      <c r="F544" s="10">
        <v>4785</v>
      </c>
      <c r="G544" s="11">
        <v>0</v>
      </c>
      <c r="H544" s="17">
        <f t="shared" ref="H544" si="777">IF(D544="LONG",(F544-E544)*C544,(E544-F544)*C544)</f>
        <v>2000</v>
      </c>
      <c r="I544" s="17">
        <v>0</v>
      </c>
      <c r="J544" s="17">
        <f t="shared" ref="J544" si="778">(H544+I544)</f>
        <v>2000</v>
      </c>
    </row>
    <row r="545" spans="1:10" x14ac:dyDescent="0.25">
      <c r="A545" s="8">
        <v>43335</v>
      </c>
      <c r="B545" s="9" t="s">
        <v>17</v>
      </c>
      <c r="C545" s="9">
        <v>5000</v>
      </c>
      <c r="D545" s="9" t="s">
        <v>11</v>
      </c>
      <c r="E545" s="10">
        <v>141.25</v>
      </c>
      <c r="F545" s="10">
        <v>141.85</v>
      </c>
      <c r="G545" s="11">
        <v>0</v>
      </c>
      <c r="H545" s="17">
        <f t="shared" ref="H545" si="779">IF(D545="LONG",(F545-E545)*C545,(E545-F545)*C545)</f>
        <v>2999.9999999999718</v>
      </c>
      <c r="I545" s="17">
        <v>0</v>
      </c>
      <c r="J545" s="17">
        <f t="shared" ref="J545" si="780">(H545+I545)</f>
        <v>2999.9999999999718</v>
      </c>
    </row>
    <row r="546" spans="1:10" x14ac:dyDescent="0.25">
      <c r="A546" s="8">
        <v>43333</v>
      </c>
      <c r="B546" s="9" t="s">
        <v>18</v>
      </c>
      <c r="C546" s="9">
        <v>100</v>
      </c>
      <c r="D546" s="9" t="s">
        <v>15</v>
      </c>
      <c r="E546" s="10">
        <v>29575</v>
      </c>
      <c r="F546" s="10">
        <v>29515</v>
      </c>
      <c r="G546" s="11">
        <v>0</v>
      </c>
      <c r="H546" s="12">
        <f>(E546-F546)*C546</f>
        <v>6000</v>
      </c>
      <c r="I546" s="18">
        <v>0</v>
      </c>
      <c r="J546" s="12">
        <f>+I546+H546</f>
        <v>6000</v>
      </c>
    </row>
    <row r="547" spans="1:10" x14ac:dyDescent="0.25">
      <c r="A547" s="8">
        <v>43333</v>
      </c>
      <c r="B547" s="9" t="s">
        <v>21</v>
      </c>
      <c r="C547" s="9">
        <v>100</v>
      </c>
      <c r="D547" s="9" t="s">
        <v>11</v>
      </c>
      <c r="E547" s="10">
        <v>4585</v>
      </c>
      <c r="F547" s="10">
        <v>4605</v>
      </c>
      <c r="G547" s="11">
        <v>4630</v>
      </c>
      <c r="H547" s="17">
        <f t="shared" ref="H547" si="781">IF(D547="LONG",(F547-E547)*C547,(E547-F547)*C547)</f>
        <v>2000</v>
      </c>
      <c r="I547" s="17">
        <v>0</v>
      </c>
      <c r="J547" s="17">
        <f t="shared" ref="J547" si="782">(H547+I547)</f>
        <v>2000</v>
      </c>
    </row>
    <row r="548" spans="1:10" x14ac:dyDescent="0.25">
      <c r="A548" s="8">
        <v>43333</v>
      </c>
      <c r="B548" s="9" t="s">
        <v>19</v>
      </c>
      <c r="C548" s="9">
        <v>5000</v>
      </c>
      <c r="D548" s="9" t="s">
        <v>11</v>
      </c>
      <c r="E548" s="10">
        <v>138.5</v>
      </c>
      <c r="F548" s="10">
        <v>139.1</v>
      </c>
      <c r="G548" s="11">
        <v>140.1</v>
      </c>
      <c r="H548" s="17">
        <f t="shared" ref="H548" si="783">IF(D548="LONG",(F548-E548)*C548,(E548-F548)*C548)</f>
        <v>2999.9999999999718</v>
      </c>
      <c r="I548" s="17">
        <f t="shared" ref="I548" si="784">(G548-F548)*C548</f>
        <v>5000</v>
      </c>
      <c r="J548" s="17">
        <f t="shared" ref="J548" si="785">(H548+I548)</f>
        <v>7999.9999999999718</v>
      </c>
    </row>
    <row r="549" spans="1:10" x14ac:dyDescent="0.25">
      <c r="A549" s="8">
        <v>43332</v>
      </c>
      <c r="B549" s="9" t="s">
        <v>18</v>
      </c>
      <c r="C549" s="9">
        <v>100</v>
      </c>
      <c r="D549" s="9" t="s">
        <v>15</v>
      </c>
      <c r="E549" s="10">
        <v>29450</v>
      </c>
      <c r="F549" s="10">
        <v>29520</v>
      </c>
      <c r="G549" s="11">
        <v>0</v>
      </c>
      <c r="H549" s="12">
        <f>(E549-F549)*C549</f>
        <v>-7000</v>
      </c>
      <c r="I549" s="18">
        <v>0</v>
      </c>
      <c r="J549" s="12">
        <f>+I549+H549</f>
        <v>-7000</v>
      </c>
    </row>
    <row r="550" spans="1:10" x14ac:dyDescent="0.25">
      <c r="A550" s="8">
        <v>43332</v>
      </c>
      <c r="B550" s="9" t="s">
        <v>25</v>
      </c>
      <c r="C550" s="9">
        <v>5000</v>
      </c>
      <c r="D550" s="9" t="s">
        <v>11</v>
      </c>
      <c r="E550" s="10">
        <v>167.25</v>
      </c>
      <c r="F550" s="10">
        <v>167.85</v>
      </c>
      <c r="G550" s="11">
        <v>0</v>
      </c>
      <c r="H550" s="17">
        <f t="shared" ref="H550" si="786">IF(D550="LONG",(F550-E550)*C550,(E550-F550)*C550)</f>
        <v>2999.9999999999718</v>
      </c>
      <c r="I550" s="17">
        <v>0</v>
      </c>
      <c r="J550" s="17">
        <f t="shared" ref="J550" si="787">(H550+I550)</f>
        <v>2999.9999999999718</v>
      </c>
    </row>
    <row r="551" spans="1:10" x14ac:dyDescent="0.25">
      <c r="A551" s="8">
        <v>43332</v>
      </c>
      <c r="B551" s="9" t="s">
        <v>10</v>
      </c>
      <c r="C551" s="9">
        <v>100</v>
      </c>
      <c r="D551" s="9" t="s">
        <v>15</v>
      </c>
      <c r="E551" s="10">
        <v>4595</v>
      </c>
      <c r="F551" s="10">
        <v>4575</v>
      </c>
      <c r="G551" s="11">
        <v>0</v>
      </c>
      <c r="H551" s="12">
        <f>(E551-F551)*C551</f>
        <v>2000</v>
      </c>
      <c r="I551" s="18">
        <v>0</v>
      </c>
      <c r="J551" s="12">
        <f>+I551+H551</f>
        <v>2000</v>
      </c>
    </row>
    <row r="552" spans="1:10" x14ac:dyDescent="0.25">
      <c r="A552" s="8">
        <v>43329</v>
      </c>
      <c r="B552" s="9" t="s">
        <v>22</v>
      </c>
      <c r="C552" s="9">
        <v>30</v>
      </c>
      <c r="D552" s="9" t="s">
        <v>11</v>
      </c>
      <c r="E552" s="10">
        <v>36875</v>
      </c>
      <c r="F552" s="10">
        <v>36975</v>
      </c>
      <c r="G552" s="11">
        <v>0</v>
      </c>
      <c r="H552" s="17">
        <f t="shared" ref="H552" si="788">IF(D552="LONG",(F552-E552)*C552,(E552-F552)*C552)</f>
        <v>3000</v>
      </c>
      <c r="I552" s="17">
        <v>0</v>
      </c>
      <c r="J552" s="17">
        <f t="shared" ref="J552" si="789">(H552+I552)</f>
        <v>3000</v>
      </c>
    </row>
    <row r="553" spans="1:10" x14ac:dyDescent="0.25">
      <c r="A553" s="8">
        <v>43329</v>
      </c>
      <c r="B553" s="9" t="s">
        <v>12</v>
      </c>
      <c r="C553" s="9">
        <v>5000</v>
      </c>
      <c r="D553" s="9" t="s">
        <v>11</v>
      </c>
      <c r="E553" s="10">
        <v>166.5</v>
      </c>
      <c r="F553" s="10">
        <v>167.1</v>
      </c>
      <c r="G553" s="11">
        <v>0</v>
      </c>
      <c r="H553" s="17">
        <f t="shared" ref="H553" si="790">IF(D553="LONG",(F553-E553)*C553,(E553-F553)*C553)</f>
        <v>2999.9999999999718</v>
      </c>
      <c r="I553" s="17">
        <v>0</v>
      </c>
      <c r="J553" s="17">
        <f t="shared" ref="J553" si="791">(H553+I553)</f>
        <v>2999.9999999999718</v>
      </c>
    </row>
    <row r="554" spans="1:10" x14ac:dyDescent="0.25">
      <c r="A554" s="8">
        <v>43328</v>
      </c>
      <c r="B554" s="9" t="s">
        <v>18</v>
      </c>
      <c r="C554" s="9">
        <v>100</v>
      </c>
      <c r="D554" s="9" t="s">
        <v>15</v>
      </c>
      <c r="E554" s="10">
        <v>29500</v>
      </c>
      <c r="F554" s="10">
        <v>29440</v>
      </c>
      <c r="G554" s="11">
        <v>0</v>
      </c>
      <c r="H554" s="12">
        <f>(E554-F554)*C554</f>
        <v>6000</v>
      </c>
      <c r="I554" s="18">
        <v>0</v>
      </c>
      <c r="J554" s="12">
        <f>+I554+H554</f>
        <v>6000</v>
      </c>
    </row>
    <row r="555" spans="1:10" x14ac:dyDescent="0.25">
      <c r="A555" s="8">
        <v>43328</v>
      </c>
      <c r="B555" s="9" t="s">
        <v>10</v>
      </c>
      <c r="C555" s="9">
        <v>100</v>
      </c>
      <c r="D555" s="9" t="s">
        <v>11</v>
      </c>
      <c r="E555" s="10">
        <v>4575</v>
      </c>
      <c r="F555" s="10">
        <v>4550</v>
      </c>
      <c r="G555" s="11">
        <v>0</v>
      </c>
      <c r="H555" s="17">
        <f t="shared" ref="H555" si="792">IF(D555="LONG",(F555-E555)*C555,(E555-F555)*C555)</f>
        <v>-2500</v>
      </c>
      <c r="I555" s="17">
        <v>0</v>
      </c>
      <c r="J555" s="17">
        <f t="shared" ref="J555" si="793">(H555+I555)</f>
        <v>-2500</v>
      </c>
    </row>
    <row r="556" spans="1:10" x14ac:dyDescent="0.25">
      <c r="A556" s="8">
        <v>43328</v>
      </c>
      <c r="B556" s="9" t="s">
        <v>17</v>
      </c>
      <c r="C556" s="9">
        <v>5000</v>
      </c>
      <c r="D556" s="9" t="s">
        <v>11</v>
      </c>
      <c r="E556" s="10">
        <v>140.35</v>
      </c>
      <c r="F556" s="10">
        <v>140.94999999999999</v>
      </c>
      <c r="G556" s="11">
        <v>0</v>
      </c>
      <c r="H556" s="17">
        <f t="shared" ref="H556" si="794">IF(D556="LONG",(F556-E556)*C556,(E556-F556)*C556)</f>
        <v>2999.9999999999718</v>
      </c>
      <c r="I556" s="17">
        <v>0</v>
      </c>
      <c r="J556" s="17">
        <f t="shared" ref="J556" si="795">(H556+I556)</f>
        <v>2999.9999999999718</v>
      </c>
    </row>
    <row r="557" spans="1:10" x14ac:dyDescent="0.25">
      <c r="A557" s="8">
        <v>43326</v>
      </c>
      <c r="B557" s="9" t="s">
        <v>23</v>
      </c>
      <c r="C557" s="9">
        <v>30</v>
      </c>
      <c r="D557" s="9" t="s">
        <v>11</v>
      </c>
      <c r="E557" s="10">
        <v>37750</v>
      </c>
      <c r="F557" s="10">
        <v>37850</v>
      </c>
      <c r="G557" s="11">
        <v>0</v>
      </c>
      <c r="H557" s="17">
        <f t="shared" ref="H557:H559" si="796">IF(D557="LONG",(F557-E557)*C557,(E557-F557)*C557)</f>
        <v>3000</v>
      </c>
      <c r="I557" s="17">
        <v>0</v>
      </c>
      <c r="J557" s="17">
        <f t="shared" ref="J557:J559" si="797">(H557+I557)</f>
        <v>3000</v>
      </c>
    </row>
    <row r="558" spans="1:10" x14ac:dyDescent="0.25">
      <c r="A558" s="8">
        <v>43326</v>
      </c>
      <c r="B558" s="9" t="s">
        <v>10</v>
      </c>
      <c r="C558" s="9">
        <v>100</v>
      </c>
      <c r="D558" s="9" t="s">
        <v>11</v>
      </c>
      <c r="E558" s="10">
        <v>4740</v>
      </c>
      <c r="F558" s="10">
        <v>4760</v>
      </c>
      <c r="G558" s="11">
        <v>0</v>
      </c>
      <c r="H558" s="17">
        <f>IF(D558="LONG",(F558-E558)*C558,(E558-F558)*C558)</f>
        <v>2000</v>
      </c>
      <c r="I558" s="17">
        <v>0</v>
      </c>
      <c r="J558" s="17">
        <f t="shared" si="797"/>
        <v>2000</v>
      </c>
    </row>
    <row r="559" spans="1:10" x14ac:dyDescent="0.25">
      <c r="A559" s="8">
        <v>43326</v>
      </c>
      <c r="B559" s="9" t="s">
        <v>24</v>
      </c>
      <c r="C559" s="9">
        <v>1000</v>
      </c>
      <c r="D559" s="9" t="s">
        <v>11</v>
      </c>
      <c r="E559" s="10">
        <v>421</v>
      </c>
      <c r="F559" s="10">
        <v>422.25</v>
      </c>
      <c r="G559" s="11">
        <v>0</v>
      </c>
      <c r="H559" s="17">
        <f t="shared" si="796"/>
        <v>1250</v>
      </c>
      <c r="I559" s="17">
        <v>0</v>
      </c>
      <c r="J559" s="17">
        <f t="shared" si="797"/>
        <v>1250</v>
      </c>
    </row>
    <row r="560" spans="1:10" x14ac:dyDescent="0.25">
      <c r="A560" s="8">
        <v>43325</v>
      </c>
      <c r="B560" s="9" t="s">
        <v>23</v>
      </c>
      <c r="C560" s="9">
        <v>30</v>
      </c>
      <c r="D560" s="9" t="s">
        <v>11</v>
      </c>
      <c r="E560" s="10">
        <v>38025</v>
      </c>
      <c r="F560" s="10">
        <v>38125</v>
      </c>
      <c r="G560" s="11">
        <v>0</v>
      </c>
      <c r="H560" s="17">
        <f>IF(D560="LONG",(F560-E560)*C560,(E560-F560)*C560)</f>
        <v>3000</v>
      </c>
      <c r="I560" s="17">
        <v>0</v>
      </c>
      <c r="J560" s="17">
        <f t="shared" ref="J560" si="798">(H560+I560)</f>
        <v>3000</v>
      </c>
    </row>
    <row r="561" spans="1:10" x14ac:dyDescent="0.25">
      <c r="A561" s="8">
        <v>43325</v>
      </c>
      <c r="B561" s="9" t="s">
        <v>10</v>
      </c>
      <c r="C561" s="9">
        <v>100</v>
      </c>
      <c r="D561" s="9" t="s">
        <v>11</v>
      </c>
      <c r="E561" s="10">
        <v>4700</v>
      </c>
      <c r="F561" s="10">
        <v>4720</v>
      </c>
      <c r="G561" s="11">
        <v>0</v>
      </c>
      <c r="H561" s="17">
        <f>IF(D561="LONG",(F561-E561)*C561,(E561-F561)*C561)</f>
        <v>2000</v>
      </c>
      <c r="I561" s="17">
        <v>0</v>
      </c>
      <c r="J561" s="17">
        <f t="shared" ref="J561" si="799">(H561+I561)</f>
        <v>2000</v>
      </c>
    </row>
    <row r="562" spans="1:10" x14ac:dyDescent="0.25">
      <c r="A562" s="8">
        <v>43325</v>
      </c>
      <c r="B562" s="9" t="s">
        <v>17</v>
      </c>
      <c r="C562" s="9">
        <v>5000</v>
      </c>
      <c r="D562" s="9" t="s">
        <v>15</v>
      </c>
      <c r="E562" s="10">
        <v>144.65</v>
      </c>
      <c r="F562" s="10">
        <v>145.35</v>
      </c>
      <c r="G562" s="11">
        <v>0</v>
      </c>
      <c r="H562" s="12">
        <f>(E562-F562)*C562</f>
        <v>-3499.9999999999432</v>
      </c>
      <c r="I562" s="18">
        <v>0</v>
      </c>
      <c r="J562" s="12">
        <f>+I562+H562</f>
        <v>-3499.9999999999432</v>
      </c>
    </row>
    <row r="563" spans="1:10" x14ac:dyDescent="0.25">
      <c r="A563" s="8">
        <v>43322</v>
      </c>
      <c r="B563" s="9" t="s">
        <v>23</v>
      </c>
      <c r="C563" s="9">
        <v>30</v>
      </c>
      <c r="D563" s="9" t="s">
        <v>11</v>
      </c>
      <c r="E563" s="10">
        <v>38025</v>
      </c>
      <c r="F563" s="10">
        <v>38125</v>
      </c>
      <c r="G563" s="11">
        <v>0</v>
      </c>
      <c r="H563" s="17">
        <f>IF(D563="LONG",(F563-E563)*C563,(E563-F563)*C563)</f>
        <v>3000</v>
      </c>
      <c r="I563" s="17">
        <v>0</v>
      </c>
      <c r="J563" s="17">
        <f t="shared" ref="J563" si="800">(H563+I563)</f>
        <v>3000</v>
      </c>
    </row>
    <row r="564" spans="1:10" x14ac:dyDescent="0.25">
      <c r="A564" s="8">
        <v>43322</v>
      </c>
      <c r="B564" s="9" t="s">
        <v>17</v>
      </c>
      <c r="C564" s="9">
        <v>5000</v>
      </c>
      <c r="D564" s="9" t="s">
        <v>11</v>
      </c>
      <c r="E564" s="10">
        <v>144.5</v>
      </c>
      <c r="F564" s="10">
        <v>145</v>
      </c>
      <c r="G564" s="11">
        <v>0</v>
      </c>
      <c r="H564" s="17">
        <f>IF(D564="LONG",(F564-E564)*C564,(E564-F564)*C564)</f>
        <v>2500</v>
      </c>
      <c r="I564" s="17">
        <v>0</v>
      </c>
      <c r="J564" s="17">
        <f t="shared" ref="J564" si="801">(H564+I564)</f>
        <v>2500</v>
      </c>
    </row>
    <row r="565" spans="1:10" x14ac:dyDescent="0.25">
      <c r="A565" s="8">
        <v>43322</v>
      </c>
      <c r="B565" s="9" t="s">
        <v>10</v>
      </c>
      <c r="C565" s="9">
        <v>100</v>
      </c>
      <c r="D565" s="9" t="s">
        <v>11</v>
      </c>
      <c r="E565" s="10">
        <v>4600</v>
      </c>
      <c r="F565" s="10">
        <v>4620</v>
      </c>
      <c r="G565" s="11">
        <v>0</v>
      </c>
      <c r="H565" s="17">
        <f>IF(D565="LONG",(F565-E565)*C565,(E565-F565)*C565)</f>
        <v>2000</v>
      </c>
      <c r="I565" s="17">
        <v>0</v>
      </c>
      <c r="J565" s="17">
        <f t="shared" ref="J565" si="802">(H565+I565)</f>
        <v>2000</v>
      </c>
    </row>
    <row r="566" spans="1:10" x14ac:dyDescent="0.25">
      <c r="A566" s="8">
        <v>43322</v>
      </c>
      <c r="B566" s="9" t="s">
        <v>17</v>
      </c>
      <c r="C566" s="9">
        <v>5000</v>
      </c>
      <c r="D566" s="9" t="s">
        <v>11</v>
      </c>
      <c r="E566" s="10">
        <v>145</v>
      </c>
      <c r="F566" s="10">
        <v>145.5</v>
      </c>
      <c r="G566" s="11">
        <v>0</v>
      </c>
      <c r="H566" s="17">
        <f>IF(D566="LONG",(F566-E566)*C566,(E566-F566)*C566)</f>
        <v>2500</v>
      </c>
      <c r="I566" s="17">
        <v>0</v>
      </c>
      <c r="J566" s="17">
        <f t="shared" ref="J566" si="803">(H566+I566)</f>
        <v>2500</v>
      </c>
    </row>
    <row r="567" spans="1:10" x14ac:dyDescent="0.25">
      <c r="A567" s="8">
        <v>43322</v>
      </c>
      <c r="B567" s="9" t="s">
        <v>13</v>
      </c>
      <c r="C567" s="9">
        <v>1000</v>
      </c>
      <c r="D567" s="9" t="s">
        <v>11</v>
      </c>
      <c r="E567" s="10">
        <v>418.75</v>
      </c>
      <c r="F567" s="10">
        <v>421.5</v>
      </c>
      <c r="G567" s="11">
        <v>0</v>
      </c>
      <c r="H567" s="17">
        <f>IF(D567="LONG",(F567-E567)*C567,(E567-F567)*C567)</f>
        <v>2750</v>
      </c>
      <c r="I567" s="17">
        <v>0</v>
      </c>
      <c r="J567" s="17">
        <f t="shared" ref="J567" si="804">(H567+I567)</f>
        <v>2750</v>
      </c>
    </row>
    <row r="568" spans="1:10" x14ac:dyDescent="0.25">
      <c r="A568" s="8">
        <v>43321</v>
      </c>
      <c r="B568" s="9" t="s">
        <v>23</v>
      </c>
      <c r="C568" s="9">
        <v>30</v>
      </c>
      <c r="D568" s="9" t="s">
        <v>15</v>
      </c>
      <c r="E568" s="10">
        <v>38050</v>
      </c>
      <c r="F568" s="10">
        <v>37900</v>
      </c>
      <c r="G568" s="11">
        <v>0</v>
      </c>
      <c r="H568" s="12">
        <f>(E568-F568)*C568</f>
        <v>4500</v>
      </c>
      <c r="I568" s="18">
        <v>0</v>
      </c>
      <c r="J568" s="12">
        <f>+I568+H568</f>
        <v>4500</v>
      </c>
    </row>
    <row r="569" spans="1:10" x14ac:dyDescent="0.25">
      <c r="A569" s="8">
        <v>43321</v>
      </c>
      <c r="B569" s="9" t="s">
        <v>17</v>
      </c>
      <c r="C569" s="9">
        <v>5000</v>
      </c>
      <c r="D569" s="9" t="s">
        <v>11</v>
      </c>
      <c r="E569" s="10">
        <v>147.1</v>
      </c>
      <c r="F569" s="10">
        <v>147.69999999999999</v>
      </c>
      <c r="G569" s="11">
        <v>0</v>
      </c>
      <c r="H569" s="17">
        <f>IF(D569="LONG",(F569-E569)*C569,(E569-F569)*C569)</f>
        <v>2999.9999999999718</v>
      </c>
      <c r="I569" s="17">
        <v>0</v>
      </c>
      <c r="J569" s="17">
        <f t="shared" ref="J569" si="805">(H569+I569)</f>
        <v>2999.9999999999718</v>
      </c>
    </row>
    <row r="570" spans="1:10" x14ac:dyDescent="0.25">
      <c r="A570" s="8">
        <v>43321</v>
      </c>
      <c r="B570" s="9" t="s">
        <v>10</v>
      </c>
      <c r="C570" s="9">
        <v>100</v>
      </c>
      <c r="D570" s="9" t="s">
        <v>11</v>
      </c>
      <c r="E570" s="10">
        <v>4610</v>
      </c>
      <c r="F570" s="10">
        <v>4630</v>
      </c>
      <c r="G570" s="11">
        <v>0</v>
      </c>
      <c r="H570" s="17">
        <f>IF(D570="LONG",(F570-E570)*C570,(E570-F570)*C570)</f>
        <v>2000</v>
      </c>
      <c r="I570" s="17">
        <v>0</v>
      </c>
      <c r="J570" s="17">
        <f t="shared" ref="J570" si="806">(H570+I570)</f>
        <v>2000</v>
      </c>
    </row>
    <row r="571" spans="1:10" x14ac:dyDescent="0.25">
      <c r="A571" s="8">
        <v>43321</v>
      </c>
      <c r="B571" s="9" t="s">
        <v>10</v>
      </c>
      <c r="C571" s="9">
        <v>100</v>
      </c>
      <c r="D571" s="9" t="s">
        <v>11</v>
      </c>
      <c r="E571" s="10">
        <v>4600</v>
      </c>
      <c r="F571" s="10">
        <v>4575</v>
      </c>
      <c r="G571" s="11">
        <v>0</v>
      </c>
      <c r="H571" s="17">
        <f>IF(D571="LONG",(F571-E571)*C571,(E571-F571)*C571)</f>
        <v>-2500</v>
      </c>
      <c r="I571" s="17">
        <v>0</v>
      </c>
      <c r="J571" s="17">
        <f t="shared" ref="J571" si="807">(H571+I571)</f>
        <v>-2500</v>
      </c>
    </row>
    <row r="572" spans="1:10" x14ac:dyDescent="0.25">
      <c r="A572" s="8">
        <v>43320</v>
      </c>
      <c r="B572" s="9" t="s">
        <v>14</v>
      </c>
      <c r="C572" s="9">
        <v>100</v>
      </c>
      <c r="D572" s="9" t="s">
        <v>15</v>
      </c>
      <c r="E572" s="10">
        <v>29670</v>
      </c>
      <c r="F572" s="10">
        <v>29610</v>
      </c>
      <c r="G572" s="11">
        <v>0</v>
      </c>
      <c r="H572" s="12">
        <f>(E572-F572)*C572</f>
        <v>6000</v>
      </c>
      <c r="I572" s="18">
        <v>0</v>
      </c>
      <c r="J572" s="12">
        <f>+I572+H572</f>
        <v>6000</v>
      </c>
    </row>
    <row r="573" spans="1:10" x14ac:dyDescent="0.25">
      <c r="A573" s="8">
        <v>43320</v>
      </c>
      <c r="B573" s="9" t="s">
        <v>19</v>
      </c>
      <c r="C573" s="9">
        <v>5000</v>
      </c>
      <c r="D573" s="9" t="s">
        <v>15</v>
      </c>
      <c r="E573" s="10">
        <v>147.5</v>
      </c>
      <c r="F573" s="10">
        <v>146.9</v>
      </c>
      <c r="G573" s="11">
        <v>0</v>
      </c>
      <c r="H573" s="12">
        <f>(E573-F573)*C573</f>
        <v>2999.9999999999718</v>
      </c>
      <c r="I573" s="18">
        <v>0</v>
      </c>
      <c r="J573" s="12">
        <f>+I573+H573</f>
        <v>2999.9999999999718</v>
      </c>
    </row>
    <row r="574" spans="1:10" x14ac:dyDescent="0.25">
      <c r="A574" s="8">
        <v>43320</v>
      </c>
      <c r="B574" s="9" t="s">
        <v>10</v>
      </c>
      <c r="C574" s="9">
        <v>100</v>
      </c>
      <c r="D574" s="9" t="s">
        <v>11</v>
      </c>
      <c r="E574" s="10">
        <v>4705</v>
      </c>
      <c r="F574" s="10">
        <v>4680</v>
      </c>
      <c r="G574" s="11">
        <v>0</v>
      </c>
      <c r="H574" s="17">
        <f>IF(D574="LONG",(F574-E574)*C574,(E574-F574)*C574)</f>
        <v>-2500</v>
      </c>
      <c r="I574" s="17">
        <v>0</v>
      </c>
      <c r="J574" s="17">
        <f t="shared" ref="J574" si="808">(H574+I574)</f>
        <v>-2500</v>
      </c>
    </row>
    <row r="575" spans="1:10" x14ac:dyDescent="0.25">
      <c r="A575" s="8">
        <v>43320</v>
      </c>
      <c r="B575" s="9" t="s">
        <v>21</v>
      </c>
      <c r="C575" s="9">
        <v>100</v>
      </c>
      <c r="D575" s="9" t="s">
        <v>11</v>
      </c>
      <c r="E575" s="10">
        <v>4760</v>
      </c>
      <c r="F575" s="10">
        <v>4735</v>
      </c>
      <c r="G575" s="11">
        <v>0</v>
      </c>
      <c r="H575" s="17">
        <f>IF(D575="LONG",(F575-E575)*C575,(E575-F575)*C575)</f>
        <v>-2500</v>
      </c>
      <c r="I575" s="17">
        <v>0</v>
      </c>
      <c r="J575" s="17">
        <f t="shared" ref="J575" si="809">(H575+I575)</f>
        <v>-2500</v>
      </c>
    </row>
    <row r="576" spans="1:10" x14ac:dyDescent="0.25">
      <c r="A576" s="8">
        <v>43319</v>
      </c>
      <c r="B576" s="9" t="s">
        <v>10</v>
      </c>
      <c r="C576" s="9">
        <v>100</v>
      </c>
      <c r="D576" s="9" t="s">
        <v>11</v>
      </c>
      <c r="E576" s="10">
        <v>4775</v>
      </c>
      <c r="F576" s="10">
        <v>4794</v>
      </c>
      <c r="G576" s="11">
        <v>0</v>
      </c>
      <c r="H576" s="17">
        <f t="shared" ref="H576:H577" si="810">IF(D576="LONG",(F576-E576)*C576,(E576-F576)*C576)</f>
        <v>1900</v>
      </c>
      <c r="I576" s="17">
        <v>0</v>
      </c>
      <c r="J576" s="17">
        <f t="shared" ref="J576:J578" si="811">(H576+I576)</f>
        <v>1900</v>
      </c>
    </row>
    <row r="577" spans="1:10" x14ac:dyDescent="0.25">
      <c r="A577" s="8">
        <v>43319</v>
      </c>
      <c r="B577" s="9" t="s">
        <v>25</v>
      </c>
      <c r="C577" s="9">
        <v>5000</v>
      </c>
      <c r="D577" s="9" t="s">
        <v>11</v>
      </c>
      <c r="E577" s="10">
        <v>180</v>
      </c>
      <c r="F577" s="10">
        <v>180.6</v>
      </c>
      <c r="G577" s="11">
        <v>181</v>
      </c>
      <c r="H577" s="17">
        <f t="shared" si="810"/>
        <v>2999.9999999999718</v>
      </c>
      <c r="I577" s="17">
        <f t="shared" ref="I577" si="812">(G577-F577)*C577</f>
        <v>2000.0000000000284</v>
      </c>
      <c r="J577" s="17">
        <f t="shared" si="811"/>
        <v>5000</v>
      </c>
    </row>
    <row r="578" spans="1:10" x14ac:dyDescent="0.25">
      <c r="A578" s="8">
        <v>43318</v>
      </c>
      <c r="B578" s="9" t="s">
        <v>18</v>
      </c>
      <c r="C578" s="9">
        <v>100</v>
      </c>
      <c r="D578" s="9" t="s">
        <v>11</v>
      </c>
      <c r="E578" s="10">
        <v>29650</v>
      </c>
      <c r="F578" s="10">
        <v>29710</v>
      </c>
      <c r="G578" s="11">
        <v>0</v>
      </c>
      <c r="H578" s="17">
        <f>IF(D578="LONG",(F578-E578)*C578,(E578-F578)*C578)</f>
        <v>6000</v>
      </c>
      <c r="I578" s="17">
        <v>0</v>
      </c>
      <c r="J578" s="17">
        <f t="shared" si="811"/>
        <v>6000</v>
      </c>
    </row>
    <row r="579" spans="1:10" x14ac:dyDescent="0.25">
      <c r="A579" s="8">
        <v>43318</v>
      </c>
      <c r="B579" s="9" t="s">
        <v>12</v>
      </c>
      <c r="C579" s="9">
        <v>5000</v>
      </c>
      <c r="D579" s="9" t="s">
        <v>15</v>
      </c>
      <c r="E579" s="10">
        <v>179.25</v>
      </c>
      <c r="F579" s="10">
        <v>178.9</v>
      </c>
      <c r="G579" s="11">
        <v>177.9</v>
      </c>
      <c r="H579" s="12">
        <f>(E579-F579)*C579</f>
        <v>1749.9999999999716</v>
      </c>
      <c r="I579" s="18">
        <f>(F579-G579)*C579</f>
        <v>5000</v>
      </c>
      <c r="J579" s="12">
        <f>+I579+H579</f>
        <v>6749.9999999999718</v>
      </c>
    </row>
    <row r="580" spans="1:10" x14ac:dyDescent="0.25">
      <c r="A580" s="8">
        <v>43318</v>
      </c>
      <c r="B580" s="9" t="s">
        <v>10</v>
      </c>
      <c r="C580" s="9">
        <v>100</v>
      </c>
      <c r="D580" s="9" t="s">
        <v>15</v>
      </c>
      <c r="E580" s="10">
        <v>4715</v>
      </c>
      <c r="F580" s="10">
        <v>4740</v>
      </c>
      <c r="G580" s="11">
        <v>0</v>
      </c>
      <c r="H580" s="12">
        <f>(E580-F580)*C580</f>
        <v>-2500</v>
      </c>
      <c r="I580" s="18">
        <v>0</v>
      </c>
      <c r="J580" s="12">
        <f>+I580+H580</f>
        <v>-2500</v>
      </c>
    </row>
    <row r="581" spans="1:10" x14ac:dyDescent="0.25">
      <c r="A581" s="8">
        <v>43318</v>
      </c>
      <c r="B581" s="9" t="s">
        <v>21</v>
      </c>
      <c r="C581" s="9">
        <v>100</v>
      </c>
      <c r="D581" s="9" t="s">
        <v>11</v>
      </c>
      <c r="E581" s="10">
        <v>4780</v>
      </c>
      <c r="F581" s="10">
        <v>4800</v>
      </c>
      <c r="G581" s="11">
        <v>0</v>
      </c>
      <c r="H581" s="17">
        <f>IF(D581="LONG",(F581-E581)*C581,(E581-F581)*C581)</f>
        <v>2000</v>
      </c>
      <c r="I581" s="17">
        <v>0</v>
      </c>
      <c r="J581" s="17">
        <f t="shared" ref="J581" si="813">(H581+I581)</f>
        <v>2000</v>
      </c>
    </row>
    <row r="582" spans="1:10" x14ac:dyDescent="0.25">
      <c r="A582" s="8">
        <v>43315</v>
      </c>
      <c r="B582" s="9" t="s">
        <v>18</v>
      </c>
      <c r="C582" s="9">
        <v>100</v>
      </c>
      <c r="D582" s="9" t="s">
        <v>15</v>
      </c>
      <c r="E582" s="10">
        <v>29560</v>
      </c>
      <c r="F582" s="10">
        <v>29500</v>
      </c>
      <c r="G582" s="11">
        <v>0</v>
      </c>
      <c r="H582" s="12">
        <f>(E582-F582)*C582</f>
        <v>6000</v>
      </c>
      <c r="I582" s="18">
        <v>0</v>
      </c>
      <c r="J582" s="12">
        <f>+I582+H582</f>
        <v>6000</v>
      </c>
    </row>
    <row r="583" spans="1:10" x14ac:dyDescent="0.25">
      <c r="A583" s="8">
        <v>43315</v>
      </c>
      <c r="B583" s="9" t="s">
        <v>10</v>
      </c>
      <c r="C583" s="9">
        <v>100</v>
      </c>
      <c r="D583" s="9" t="s">
        <v>11</v>
      </c>
      <c r="E583" s="10">
        <v>4725</v>
      </c>
      <c r="F583" s="10">
        <v>4745</v>
      </c>
      <c r="G583" s="11">
        <v>0</v>
      </c>
      <c r="H583" s="17">
        <f t="shared" ref="H583" si="814">IF(D583="LONG",(F583-E583)*C583,(E583-F583)*C583)</f>
        <v>2000</v>
      </c>
      <c r="I583" s="17">
        <v>0</v>
      </c>
      <c r="J583" s="17">
        <f t="shared" ref="J583" si="815">(H583+I583)</f>
        <v>2000</v>
      </c>
    </row>
    <row r="584" spans="1:10" x14ac:dyDescent="0.25">
      <c r="A584" s="8">
        <v>43315</v>
      </c>
      <c r="B584" s="9" t="s">
        <v>12</v>
      </c>
      <c r="C584" s="9">
        <v>5000</v>
      </c>
      <c r="D584" s="9" t="s">
        <v>11</v>
      </c>
      <c r="E584" s="10">
        <v>177.6</v>
      </c>
      <c r="F584" s="10">
        <v>176.9</v>
      </c>
      <c r="G584" s="11">
        <v>0</v>
      </c>
      <c r="H584" s="17">
        <f t="shared" ref="H584" si="816">IF(D584="LONG",(F584-E584)*C584,(E584-F584)*C584)</f>
        <v>-3499.9999999999432</v>
      </c>
      <c r="I584" s="17">
        <v>0</v>
      </c>
      <c r="J584" s="17">
        <f t="shared" ref="J584" si="817">(H584+I584)</f>
        <v>-3499.9999999999432</v>
      </c>
    </row>
    <row r="585" spans="1:10" x14ac:dyDescent="0.25">
      <c r="A585" s="8">
        <v>43314</v>
      </c>
      <c r="B585" s="9" t="s">
        <v>18</v>
      </c>
      <c r="C585" s="9">
        <v>100</v>
      </c>
      <c r="D585" s="9" t="s">
        <v>11</v>
      </c>
      <c r="E585" s="10">
        <v>29700</v>
      </c>
      <c r="F585" s="10">
        <v>29760</v>
      </c>
      <c r="G585" s="11">
        <v>0</v>
      </c>
      <c r="H585" s="17">
        <f t="shared" ref="H585:H586" si="818">IF(D585="LONG",(F585-E585)*C585,(E585-F585)*C585)</f>
        <v>6000</v>
      </c>
      <c r="I585" s="17">
        <v>0</v>
      </c>
      <c r="J585" s="17">
        <f t="shared" ref="J585:J586" si="819">(H585+I585)</f>
        <v>6000</v>
      </c>
    </row>
    <row r="586" spans="1:10" x14ac:dyDescent="0.25">
      <c r="A586" s="8">
        <v>43314</v>
      </c>
      <c r="B586" s="9" t="s">
        <v>12</v>
      </c>
      <c r="C586" s="9">
        <v>5000</v>
      </c>
      <c r="D586" s="9" t="s">
        <v>11</v>
      </c>
      <c r="E586" s="10">
        <v>175.25</v>
      </c>
      <c r="F586" s="10">
        <v>175.85</v>
      </c>
      <c r="G586" s="11">
        <v>176.85</v>
      </c>
      <c r="H586" s="17">
        <f t="shared" si="818"/>
        <v>2999.9999999999718</v>
      </c>
      <c r="I586" s="17">
        <f t="shared" ref="I586" si="820">(G586-F586)*C586</f>
        <v>5000</v>
      </c>
      <c r="J586" s="17">
        <f t="shared" si="819"/>
        <v>7999.9999999999718</v>
      </c>
    </row>
    <row r="587" spans="1:10" x14ac:dyDescent="0.25">
      <c r="A587" s="8">
        <v>43314</v>
      </c>
      <c r="B587" s="9" t="s">
        <v>13</v>
      </c>
      <c r="C587" s="9">
        <v>1000</v>
      </c>
      <c r="D587" s="9" t="s">
        <v>11</v>
      </c>
      <c r="E587" s="10">
        <v>416</v>
      </c>
      <c r="F587" s="10">
        <v>418</v>
      </c>
      <c r="G587" s="11">
        <v>0</v>
      </c>
      <c r="H587" s="17">
        <f t="shared" ref="H587" si="821">IF(D587="LONG",(F587-E587)*C587,(E587-F587)*C587)</f>
        <v>2000</v>
      </c>
      <c r="I587" s="17">
        <v>0</v>
      </c>
      <c r="J587" s="17">
        <f t="shared" ref="J587" si="822">(H587+I587)</f>
        <v>2000</v>
      </c>
    </row>
    <row r="588" spans="1:10" x14ac:dyDescent="0.25">
      <c r="A588" s="8">
        <v>43314</v>
      </c>
      <c r="B588" s="9" t="s">
        <v>10</v>
      </c>
      <c r="C588" s="9">
        <v>100</v>
      </c>
      <c r="D588" s="9" t="s">
        <v>11</v>
      </c>
      <c r="E588" s="10">
        <v>4615</v>
      </c>
      <c r="F588" s="10">
        <v>4635</v>
      </c>
      <c r="G588" s="11">
        <v>0</v>
      </c>
      <c r="H588" s="17">
        <f t="shared" ref="H588" si="823">IF(D588="LONG",(F588-E588)*C588,(E588-F588)*C588)</f>
        <v>2000</v>
      </c>
      <c r="I588" s="17">
        <v>0</v>
      </c>
      <c r="J588" s="17">
        <f t="shared" ref="J588" si="824">(H588+I588)</f>
        <v>2000</v>
      </c>
    </row>
    <row r="589" spans="1:10" x14ac:dyDescent="0.25">
      <c r="A589" s="8">
        <v>43314</v>
      </c>
      <c r="B589" s="9" t="s">
        <v>10</v>
      </c>
      <c r="C589" s="9">
        <v>100</v>
      </c>
      <c r="D589" s="9" t="s">
        <v>11</v>
      </c>
      <c r="E589" s="10">
        <v>4645</v>
      </c>
      <c r="F589" s="10">
        <v>4620</v>
      </c>
      <c r="G589" s="11">
        <v>0</v>
      </c>
      <c r="H589" s="17">
        <f>IF(D589="LONG",(F589-E589)*C589,(E589-F589)*C589)</f>
        <v>-2500</v>
      </c>
      <c r="I589" s="17">
        <v>0</v>
      </c>
      <c r="J589" s="17">
        <f>(H589+I589)</f>
        <v>-2500</v>
      </c>
    </row>
    <row r="590" spans="1:10" x14ac:dyDescent="0.25">
      <c r="A590" s="8">
        <v>43313</v>
      </c>
      <c r="B590" s="9" t="s">
        <v>18</v>
      </c>
      <c r="C590" s="9">
        <v>100</v>
      </c>
      <c r="D590" s="9" t="s">
        <v>11</v>
      </c>
      <c r="E590" s="10">
        <v>29840</v>
      </c>
      <c r="F590" s="10">
        <v>29780</v>
      </c>
      <c r="G590" s="11">
        <v>0</v>
      </c>
      <c r="H590" s="17">
        <f t="shared" ref="H590" si="825">IF(D590="LONG",(F590-E590)*C590,(E590-F590)*C590)</f>
        <v>-6000</v>
      </c>
      <c r="I590" s="17">
        <v>0</v>
      </c>
      <c r="J590" s="17">
        <f t="shared" ref="J590" si="826">(H590+I590)</f>
        <v>-6000</v>
      </c>
    </row>
    <row r="591" spans="1:10" x14ac:dyDescent="0.25">
      <c r="A591" s="8">
        <v>43313</v>
      </c>
      <c r="B591" s="9" t="s">
        <v>21</v>
      </c>
      <c r="C591" s="9">
        <v>100</v>
      </c>
      <c r="D591" s="9" t="s">
        <v>11</v>
      </c>
      <c r="E591" s="10">
        <v>4665</v>
      </c>
      <c r="F591" s="10">
        <v>4640</v>
      </c>
      <c r="G591" s="11">
        <v>0</v>
      </c>
      <c r="H591" s="17">
        <f t="shared" ref="H591" si="827">IF(D591="LONG",(F591-E591)*C591,(E591-F591)*C591)</f>
        <v>-2500</v>
      </c>
      <c r="I591" s="17">
        <v>0</v>
      </c>
      <c r="J591" s="17">
        <f t="shared" ref="J591" si="828">(H591+I591)</f>
        <v>-2500</v>
      </c>
    </row>
    <row r="592" spans="1:10" x14ac:dyDescent="0.25">
      <c r="A592" s="8">
        <v>43313</v>
      </c>
      <c r="B592" s="9" t="s">
        <v>13</v>
      </c>
      <c r="C592" s="9">
        <v>1000</v>
      </c>
      <c r="D592" s="9" t="s">
        <v>11</v>
      </c>
      <c r="E592" s="10">
        <v>419.5</v>
      </c>
      <c r="F592" s="10">
        <v>417</v>
      </c>
      <c r="G592" s="11">
        <v>0</v>
      </c>
      <c r="H592" s="17">
        <f t="shared" ref="H592" si="829">IF(D592="LONG",(F592-E592)*C592,(E592-F592)*C592)</f>
        <v>-2500</v>
      </c>
      <c r="I592" s="17">
        <v>0</v>
      </c>
      <c r="J592" s="17">
        <f t="shared" ref="J592" si="830">(H592+I592)</f>
        <v>-2500</v>
      </c>
    </row>
    <row r="593" spans="1:10" x14ac:dyDescent="0.25">
      <c r="A593" s="8">
        <v>43313</v>
      </c>
      <c r="B593" s="9" t="s">
        <v>17</v>
      </c>
      <c r="C593" s="9">
        <v>5000</v>
      </c>
      <c r="D593" s="9" t="s">
        <v>15</v>
      </c>
      <c r="E593" s="10">
        <v>147.6</v>
      </c>
      <c r="F593" s="10">
        <v>147</v>
      </c>
      <c r="G593" s="11">
        <v>146</v>
      </c>
      <c r="H593" s="12">
        <f>(E593-F593)*C593</f>
        <v>2999.9999999999718</v>
      </c>
      <c r="I593" s="18">
        <f>(F593-G593)*C593</f>
        <v>5000</v>
      </c>
      <c r="J593" s="12">
        <f>+I593+H593</f>
        <v>7999.9999999999718</v>
      </c>
    </row>
    <row r="594" spans="1:10" x14ac:dyDescent="0.25">
      <c r="A594" s="34"/>
      <c r="B594" s="35"/>
      <c r="C594" s="35"/>
      <c r="D594" s="35"/>
      <c r="E594" s="36"/>
      <c r="F594" s="36"/>
      <c r="G594" s="37"/>
      <c r="H594" s="38"/>
      <c r="I594" s="38"/>
      <c r="J594" s="39"/>
    </row>
    <row r="595" spans="1:10" x14ac:dyDescent="0.25">
      <c r="A595" s="8">
        <v>43312</v>
      </c>
      <c r="B595" s="9" t="s">
        <v>18</v>
      </c>
      <c r="C595" s="9">
        <v>100</v>
      </c>
      <c r="D595" s="9" t="s">
        <v>15</v>
      </c>
      <c r="E595" s="10">
        <v>29715</v>
      </c>
      <c r="F595" s="10">
        <v>29665</v>
      </c>
      <c r="G595" s="11">
        <v>0</v>
      </c>
      <c r="H595" s="12">
        <f>(E595-F595)*C595</f>
        <v>5000</v>
      </c>
      <c r="I595" s="18">
        <v>0</v>
      </c>
      <c r="J595" s="12">
        <f t="shared" ref="J595:J596" si="831">+I595+H595</f>
        <v>5000</v>
      </c>
    </row>
    <row r="596" spans="1:10" x14ac:dyDescent="0.25">
      <c r="A596" s="8">
        <v>43312</v>
      </c>
      <c r="B596" s="9" t="s">
        <v>12</v>
      </c>
      <c r="C596" s="9">
        <v>5000</v>
      </c>
      <c r="D596" s="9" t="s">
        <v>15</v>
      </c>
      <c r="E596" s="10">
        <v>179</v>
      </c>
      <c r="F596" s="10">
        <v>178.4</v>
      </c>
      <c r="G596" s="11">
        <v>0</v>
      </c>
      <c r="H596" s="12">
        <f>(E596-F596)*C596</f>
        <v>2999.9999999999718</v>
      </c>
      <c r="I596" s="18">
        <v>0</v>
      </c>
      <c r="J596" s="12">
        <f t="shared" si="831"/>
        <v>2999.9999999999718</v>
      </c>
    </row>
    <row r="597" spans="1:10" x14ac:dyDescent="0.25">
      <c r="A597" s="8">
        <v>43312</v>
      </c>
      <c r="B597" s="9" t="s">
        <v>13</v>
      </c>
      <c r="C597" s="9">
        <v>1000</v>
      </c>
      <c r="D597" s="9" t="s">
        <v>11</v>
      </c>
      <c r="E597" s="10">
        <v>426.75</v>
      </c>
      <c r="F597" s="10">
        <v>428.75</v>
      </c>
      <c r="G597" s="11">
        <v>0</v>
      </c>
      <c r="H597" s="17">
        <f t="shared" ref="H597" si="832">IF(D597="LONG",(F597-E597)*C597,(E597-F597)*C597)</f>
        <v>2000</v>
      </c>
      <c r="I597" s="17">
        <v>0</v>
      </c>
      <c r="J597" s="17">
        <f t="shared" ref="J597" si="833">(H597+I597)</f>
        <v>2000</v>
      </c>
    </row>
    <row r="598" spans="1:10" x14ac:dyDescent="0.25">
      <c r="A598" s="8">
        <v>43311</v>
      </c>
      <c r="B598" s="9" t="s">
        <v>14</v>
      </c>
      <c r="C598" s="9">
        <v>100</v>
      </c>
      <c r="D598" s="9" t="s">
        <v>11</v>
      </c>
      <c r="E598" s="10">
        <v>29730</v>
      </c>
      <c r="F598" s="10">
        <v>29790</v>
      </c>
      <c r="G598" s="11">
        <v>0</v>
      </c>
      <c r="H598" s="17">
        <f t="shared" ref="H598" si="834">IF(D598="LONG",(F598-E598)*C598,(E598-F598)*C598)</f>
        <v>6000</v>
      </c>
      <c r="I598" s="17">
        <v>0</v>
      </c>
      <c r="J598" s="17">
        <f t="shared" ref="J598" si="835">(H598+I598)</f>
        <v>6000</v>
      </c>
    </row>
    <row r="599" spans="1:10" x14ac:dyDescent="0.25">
      <c r="A599" s="8">
        <v>43311</v>
      </c>
      <c r="B599" s="9" t="s">
        <v>17</v>
      </c>
      <c r="C599" s="9">
        <v>5000</v>
      </c>
      <c r="D599" s="9" t="s">
        <v>11</v>
      </c>
      <c r="E599" s="10">
        <v>145.5</v>
      </c>
      <c r="F599" s="10">
        <v>146.1</v>
      </c>
      <c r="G599" s="11">
        <v>0</v>
      </c>
      <c r="H599" s="17">
        <f t="shared" ref="H599" si="836">IF(D599="LONG",(F599-E599)*C599,(E599-F599)*C599)</f>
        <v>2999.9999999999718</v>
      </c>
      <c r="I599" s="17">
        <v>0</v>
      </c>
      <c r="J599" s="17">
        <f t="shared" ref="J599" si="837">(H599+I599)</f>
        <v>2999.9999999999718</v>
      </c>
    </row>
    <row r="600" spans="1:10" x14ac:dyDescent="0.25">
      <c r="A600" s="8">
        <v>43311</v>
      </c>
      <c r="B600" s="9" t="s">
        <v>13</v>
      </c>
      <c r="C600" s="9">
        <v>1000</v>
      </c>
      <c r="D600" s="9" t="s">
        <v>11</v>
      </c>
      <c r="E600" s="10">
        <v>424</v>
      </c>
      <c r="F600" s="10">
        <v>426</v>
      </c>
      <c r="G600" s="11">
        <v>0</v>
      </c>
      <c r="H600" s="17">
        <f t="shared" ref="H600" si="838">IF(D600="LONG",(F600-E600)*C600,(E600-F600)*C600)</f>
        <v>2000</v>
      </c>
      <c r="I600" s="17">
        <v>0</v>
      </c>
      <c r="J600" s="17">
        <f t="shared" ref="J600" si="839">(H600+I600)</f>
        <v>2000</v>
      </c>
    </row>
    <row r="601" spans="1:10" x14ac:dyDescent="0.25">
      <c r="A601" s="8">
        <v>43311</v>
      </c>
      <c r="B601" s="9" t="s">
        <v>10</v>
      </c>
      <c r="C601" s="9">
        <v>100</v>
      </c>
      <c r="D601" s="9" t="s">
        <v>15</v>
      </c>
      <c r="E601" s="10">
        <v>4775</v>
      </c>
      <c r="F601" s="10">
        <v>4800</v>
      </c>
      <c r="G601" s="11">
        <v>0</v>
      </c>
      <c r="H601" s="25">
        <f t="shared" ref="H601" si="840">(E601-F601)*C601</f>
        <v>-2500</v>
      </c>
      <c r="I601" s="17">
        <v>0</v>
      </c>
      <c r="J601" s="12">
        <f t="shared" ref="J601" si="841">+I601+H601</f>
        <v>-2500</v>
      </c>
    </row>
    <row r="602" spans="1:10" x14ac:dyDescent="0.25">
      <c r="A602" s="8">
        <v>43308</v>
      </c>
      <c r="B602" s="9" t="s">
        <v>18</v>
      </c>
      <c r="C602" s="9">
        <v>100</v>
      </c>
      <c r="D602" s="9" t="s">
        <v>15</v>
      </c>
      <c r="E602" s="10">
        <v>29730</v>
      </c>
      <c r="F602" s="10">
        <v>29670</v>
      </c>
      <c r="G602" s="11">
        <v>0</v>
      </c>
      <c r="H602" s="12">
        <f>(E602-F602)*C602</f>
        <v>6000</v>
      </c>
      <c r="I602" s="18">
        <v>0</v>
      </c>
      <c r="J602" s="12">
        <f t="shared" ref="J602" si="842">+I602+H602</f>
        <v>6000</v>
      </c>
    </row>
    <row r="603" spans="1:10" x14ac:dyDescent="0.25">
      <c r="A603" s="8">
        <v>43308</v>
      </c>
      <c r="B603" s="9" t="s">
        <v>12</v>
      </c>
      <c r="C603" s="9">
        <v>5000</v>
      </c>
      <c r="D603" s="9" t="s">
        <v>15</v>
      </c>
      <c r="E603" s="10">
        <v>179.25</v>
      </c>
      <c r="F603" s="10">
        <v>178.65</v>
      </c>
      <c r="G603" s="11">
        <v>0</v>
      </c>
      <c r="H603" s="12">
        <f>(E603-F603)*C603</f>
        <v>2999.9999999999718</v>
      </c>
      <c r="I603" s="18">
        <v>0</v>
      </c>
      <c r="J603" s="12">
        <f t="shared" ref="J603" si="843">+I603+H603</f>
        <v>2999.9999999999718</v>
      </c>
    </row>
    <row r="604" spans="1:10" x14ac:dyDescent="0.25">
      <c r="A604" s="8">
        <v>43308</v>
      </c>
      <c r="B604" s="9" t="s">
        <v>10</v>
      </c>
      <c r="C604" s="9">
        <v>100</v>
      </c>
      <c r="D604" s="9" t="s">
        <v>11</v>
      </c>
      <c r="E604" s="10">
        <v>4780</v>
      </c>
      <c r="F604" s="10">
        <v>4795</v>
      </c>
      <c r="G604" s="11">
        <v>0</v>
      </c>
      <c r="H604" s="17">
        <f t="shared" ref="H604:H605" si="844">IF(D604="LONG",(F604-E604)*C604,(E604-F604)*C604)</f>
        <v>1500</v>
      </c>
      <c r="I604" s="17">
        <v>0</v>
      </c>
      <c r="J604" s="17">
        <f t="shared" ref="J604:J605" si="845">(H604+I604)</f>
        <v>1500</v>
      </c>
    </row>
    <row r="605" spans="1:10" x14ac:dyDescent="0.25">
      <c r="A605" s="8">
        <v>43308</v>
      </c>
      <c r="B605" s="9" t="s">
        <v>17</v>
      </c>
      <c r="C605" s="9">
        <v>5000</v>
      </c>
      <c r="D605" s="9" t="s">
        <v>11</v>
      </c>
      <c r="E605" s="10">
        <v>147.25</v>
      </c>
      <c r="F605" s="10">
        <v>147.85</v>
      </c>
      <c r="G605" s="11">
        <v>0</v>
      </c>
      <c r="H605" s="17">
        <f t="shared" si="844"/>
        <v>2999.9999999999718</v>
      </c>
      <c r="I605" s="17">
        <v>0</v>
      </c>
      <c r="J605" s="17">
        <f t="shared" si="845"/>
        <v>2999.9999999999718</v>
      </c>
    </row>
    <row r="606" spans="1:10" x14ac:dyDescent="0.25">
      <c r="A606" s="8">
        <v>43307</v>
      </c>
      <c r="B606" s="9" t="s">
        <v>18</v>
      </c>
      <c r="C606" s="9">
        <v>100</v>
      </c>
      <c r="D606" s="9" t="s">
        <v>15</v>
      </c>
      <c r="E606" s="10">
        <v>29880</v>
      </c>
      <c r="F606" s="10">
        <v>29820</v>
      </c>
      <c r="G606" s="11">
        <v>0</v>
      </c>
      <c r="H606" s="12">
        <f>(E606-F606)*C606</f>
        <v>6000</v>
      </c>
      <c r="I606" s="18">
        <v>0</v>
      </c>
      <c r="J606" s="12">
        <f t="shared" ref="J606" si="846">+I606+H606</f>
        <v>6000</v>
      </c>
    </row>
    <row r="607" spans="1:10" x14ac:dyDescent="0.25">
      <c r="A607" s="8">
        <v>43307</v>
      </c>
      <c r="B607" s="9" t="s">
        <v>10</v>
      </c>
      <c r="C607" s="9">
        <v>100</v>
      </c>
      <c r="D607" s="9" t="s">
        <v>11</v>
      </c>
      <c r="E607" s="10">
        <v>4770</v>
      </c>
      <c r="F607" s="10">
        <v>4790</v>
      </c>
      <c r="G607" s="11">
        <v>0</v>
      </c>
      <c r="H607" s="17">
        <f t="shared" ref="H607:H608" si="847">IF(D607="LONG",(F607-E607)*C607,(E607-F607)*C607)</f>
        <v>2000</v>
      </c>
      <c r="I607" s="17">
        <v>0</v>
      </c>
      <c r="J607" s="17">
        <f t="shared" ref="J607:J608" si="848">(H607+I607)</f>
        <v>2000</v>
      </c>
    </row>
    <row r="608" spans="1:10" x14ac:dyDescent="0.25">
      <c r="A608" s="8">
        <v>43307</v>
      </c>
      <c r="B608" s="9" t="s">
        <v>19</v>
      </c>
      <c r="C608" s="9">
        <v>5000</v>
      </c>
      <c r="D608" s="9" t="s">
        <v>11</v>
      </c>
      <c r="E608" s="10">
        <v>147.75</v>
      </c>
      <c r="F608" s="10">
        <v>148.25</v>
      </c>
      <c r="G608" s="11">
        <v>0</v>
      </c>
      <c r="H608" s="17">
        <f t="shared" si="847"/>
        <v>2500</v>
      </c>
      <c r="I608" s="17">
        <v>0</v>
      </c>
      <c r="J608" s="17">
        <f t="shared" si="848"/>
        <v>2500</v>
      </c>
    </row>
    <row r="609" spans="1:10" x14ac:dyDescent="0.25">
      <c r="A609" s="8">
        <v>43306</v>
      </c>
      <c r="B609" s="9" t="s">
        <v>18</v>
      </c>
      <c r="C609" s="9">
        <v>100</v>
      </c>
      <c r="D609" s="9" t="s">
        <v>11</v>
      </c>
      <c r="E609" s="10">
        <v>29850</v>
      </c>
      <c r="F609" s="10">
        <v>29910</v>
      </c>
      <c r="G609" s="11">
        <v>0</v>
      </c>
      <c r="H609" s="17">
        <f t="shared" ref="H609:H612" si="849">IF(D609="LONG",(F609-E609)*C609,(E609-F609)*C609)</f>
        <v>6000</v>
      </c>
      <c r="I609" s="17">
        <v>0</v>
      </c>
      <c r="J609" s="17">
        <f t="shared" ref="J609:J612" si="850">(H609+I609)</f>
        <v>6000</v>
      </c>
    </row>
    <row r="610" spans="1:10" x14ac:dyDescent="0.25">
      <c r="A610" s="8">
        <v>43306</v>
      </c>
      <c r="B610" s="9" t="s">
        <v>12</v>
      </c>
      <c r="C610" s="9">
        <v>5000</v>
      </c>
      <c r="D610" s="9" t="s">
        <v>11</v>
      </c>
      <c r="E610" s="10">
        <v>181</v>
      </c>
      <c r="F610" s="10">
        <v>181.6</v>
      </c>
      <c r="G610" s="11">
        <v>0</v>
      </c>
      <c r="H610" s="17">
        <f t="shared" si="849"/>
        <v>2999.9999999999718</v>
      </c>
      <c r="I610" s="17">
        <v>0</v>
      </c>
      <c r="J610" s="17">
        <f t="shared" si="850"/>
        <v>2999.9999999999718</v>
      </c>
    </row>
    <row r="611" spans="1:10" x14ac:dyDescent="0.25">
      <c r="A611" s="8">
        <v>43306</v>
      </c>
      <c r="B611" s="9" t="s">
        <v>13</v>
      </c>
      <c r="C611" s="9">
        <v>1000</v>
      </c>
      <c r="D611" s="9" t="s">
        <v>11</v>
      </c>
      <c r="E611" s="10">
        <v>430</v>
      </c>
      <c r="F611" s="10">
        <v>432</v>
      </c>
      <c r="G611" s="11">
        <v>0</v>
      </c>
      <c r="H611" s="17">
        <f t="shared" ref="H611" si="851">IF(D611="LONG",(F611-E611)*C611,(E611-F611)*C611)</f>
        <v>2000</v>
      </c>
      <c r="I611" s="17">
        <v>0</v>
      </c>
      <c r="J611" s="17">
        <f t="shared" ref="J611" si="852">(H611+I611)</f>
        <v>2000</v>
      </c>
    </row>
    <row r="612" spans="1:10" x14ac:dyDescent="0.25">
      <c r="A612" s="8">
        <v>43306</v>
      </c>
      <c r="B612" s="9" t="s">
        <v>10</v>
      </c>
      <c r="C612" s="9">
        <v>100</v>
      </c>
      <c r="D612" s="9" t="s">
        <v>11</v>
      </c>
      <c r="E612" s="10">
        <v>4745</v>
      </c>
      <c r="F612" s="10">
        <v>4720</v>
      </c>
      <c r="G612" s="11">
        <v>0</v>
      </c>
      <c r="H612" s="26">
        <f t="shared" si="849"/>
        <v>-2500</v>
      </c>
      <c r="I612" s="17">
        <v>0</v>
      </c>
      <c r="J612" s="17">
        <f t="shared" si="850"/>
        <v>-2500</v>
      </c>
    </row>
    <row r="613" spans="1:10" x14ac:dyDescent="0.25">
      <c r="A613" s="8">
        <v>43305</v>
      </c>
      <c r="B613" s="9" t="s">
        <v>18</v>
      </c>
      <c r="C613" s="9">
        <v>100</v>
      </c>
      <c r="D613" s="9" t="s">
        <v>11</v>
      </c>
      <c r="E613" s="10">
        <v>29850</v>
      </c>
      <c r="F613" s="10">
        <v>29910</v>
      </c>
      <c r="G613" s="11">
        <v>0</v>
      </c>
      <c r="H613" s="17">
        <f t="shared" ref="H613:H614" si="853">IF(D613="LONG",(F613-E613)*C613,(E613-F613)*C613)</f>
        <v>6000</v>
      </c>
      <c r="I613" s="17">
        <v>0</v>
      </c>
      <c r="J613" s="17">
        <f t="shared" ref="J613:J614" si="854">(H613+I613)</f>
        <v>6000</v>
      </c>
    </row>
    <row r="614" spans="1:10" x14ac:dyDescent="0.25">
      <c r="A614" s="8">
        <v>43305</v>
      </c>
      <c r="B614" s="9" t="s">
        <v>19</v>
      </c>
      <c r="C614" s="9">
        <v>5000</v>
      </c>
      <c r="D614" s="9" t="s">
        <v>11</v>
      </c>
      <c r="E614" s="10">
        <v>146</v>
      </c>
      <c r="F614" s="10">
        <v>146.6</v>
      </c>
      <c r="G614" s="11">
        <v>0</v>
      </c>
      <c r="H614" s="17">
        <f t="shared" si="853"/>
        <v>2999.9999999999718</v>
      </c>
      <c r="I614" s="17">
        <v>0</v>
      </c>
      <c r="J614" s="17">
        <f t="shared" si="854"/>
        <v>2999.9999999999718</v>
      </c>
    </row>
    <row r="615" spans="1:10" x14ac:dyDescent="0.25">
      <c r="A615" s="8">
        <v>43305</v>
      </c>
      <c r="B615" s="9" t="s">
        <v>10</v>
      </c>
      <c r="C615" s="9">
        <v>100</v>
      </c>
      <c r="D615" s="9" t="s">
        <v>15</v>
      </c>
      <c r="E615" s="10">
        <v>4690</v>
      </c>
      <c r="F615" s="10">
        <v>4670</v>
      </c>
      <c r="G615" s="11">
        <v>0</v>
      </c>
      <c r="H615" s="12">
        <f>(E615-F615)*C615</f>
        <v>2000</v>
      </c>
      <c r="I615" s="18">
        <v>0</v>
      </c>
      <c r="J615" s="12">
        <f t="shared" ref="J615:J616" si="855">+I615+H615</f>
        <v>2000</v>
      </c>
    </row>
    <row r="616" spans="1:10" x14ac:dyDescent="0.25">
      <c r="A616" s="8">
        <v>43305</v>
      </c>
      <c r="B616" s="9" t="s">
        <v>17</v>
      </c>
      <c r="C616" s="9">
        <v>5000</v>
      </c>
      <c r="D616" s="9" t="s">
        <v>15</v>
      </c>
      <c r="E616" s="10">
        <v>146.5</v>
      </c>
      <c r="F616" s="10">
        <v>147.19999999999999</v>
      </c>
      <c r="G616" s="11">
        <v>0</v>
      </c>
      <c r="H616" s="25">
        <f t="shared" ref="H616" si="856">(E616-F616)*C616</f>
        <v>-3499.9999999999432</v>
      </c>
      <c r="I616" s="17">
        <v>0</v>
      </c>
      <c r="J616" s="12">
        <f t="shared" si="855"/>
        <v>-3499.9999999999432</v>
      </c>
    </row>
    <row r="617" spans="1:10" x14ac:dyDescent="0.25">
      <c r="A617" s="8">
        <v>43304</v>
      </c>
      <c r="B617" s="9" t="s">
        <v>23</v>
      </c>
      <c r="C617" s="9">
        <v>30</v>
      </c>
      <c r="D617" s="9" t="s">
        <v>11</v>
      </c>
      <c r="E617" s="10">
        <v>38425</v>
      </c>
      <c r="F617" s="10">
        <v>38575</v>
      </c>
      <c r="G617" s="11">
        <v>0</v>
      </c>
      <c r="H617" s="17">
        <f t="shared" ref="H617" si="857">IF(D617="LONG",(F617-E617)*C617,(E617-F617)*C617)</f>
        <v>4500</v>
      </c>
      <c r="I617" s="17">
        <v>0</v>
      </c>
      <c r="J617" s="17">
        <f t="shared" ref="J617" si="858">(H617+I617)</f>
        <v>4500</v>
      </c>
    </row>
    <row r="618" spans="1:10" x14ac:dyDescent="0.25">
      <c r="A618" s="8">
        <v>43304</v>
      </c>
      <c r="B618" s="9" t="s">
        <v>12</v>
      </c>
      <c r="C618" s="9">
        <v>5000</v>
      </c>
      <c r="D618" s="9" t="s">
        <v>11</v>
      </c>
      <c r="E618" s="10">
        <v>180.5</v>
      </c>
      <c r="F618" s="10">
        <v>181.6</v>
      </c>
      <c r="G618" s="11">
        <v>0</v>
      </c>
      <c r="H618" s="17">
        <f t="shared" ref="H618:H619" si="859">IF(D618="LONG",(F618-E618)*C618,(E618-F618)*C618)</f>
        <v>5499.9999999999718</v>
      </c>
      <c r="I618" s="17">
        <v>0</v>
      </c>
      <c r="J618" s="17">
        <f t="shared" ref="J618:J619" si="860">(H618+I618)</f>
        <v>5499.9999999999718</v>
      </c>
    </row>
    <row r="619" spans="1:10" x14ac:dyDescent="0.25">
      <c r="A619" s="8">
        <v>43304</v>
      </c>
      <c r="B619" s="9" t="s">
        <v>10</v>
      </c>
      <c r="C619" s="9">
        <v>100</v>
      </c>
      <c r="D619" s="9" t="s">
        <v>11</v>
      </c>
      <c r="E619" s="10">
        <v>4690</v>
      </c>
      <c r="F619" s="10">
        <v>4710</v>
      </c>
      <c r="G619" s="11">
        <v>4735</v>
      </c>
      <c r="H619" s="17">
        <f t="shared" si="859"/>
        <v>2000</v>
      </c>
      <c r="I619" s="17">
        <f t="shared" ref="I619" si="861">(G619-F619)*C619</f>
        <v>2500</v>
      </c>
      <c r="J619" s="17">
        <f t="shared" si="860"/>
        <v>4500</v>
      </c>
    </row>
    <row r="620" spans="1:10" x14ac:dyDescent="0.25">
      <c r="A620" s="8">
        <v>43301</v>
      </c>
      <c r="B620" s="9" t="s">
        <v>18</v>
      </c>
      <c r="C620" s="9">
        <v>100</v>
      </c>
      <c r="D620" s="9" t="s">
        <v>11</v>
      </c>
      <c r="E620" s="10">
        <v>29775</v>
      </c>
      <c r="F620" s="10">
        <v>29835</v>
      </c>
      <c r="G620" s="11">
        <v>29935</v>
      </c>
      <c r="H620" s="17">
        <f t="shared" ref="H620" si="862">IF(D620="LONG",(F620-E620)*C620,(E620-F620)*C620)</f>
        <v>6000</v>
      </c>
      <c r="I620" s="17">
        <f t="shared" ref="I620" si="863">(G620-F620)*C620</f>
        <v>10000</v>
      </c>
      <c r="J620" s="17">
        <f t="shared" ref="J620" si="864">(H620+I620)</f>
        <v>16000</v>
      </c>
    </row>
    <row r="621" spans="1:10" x14ac:dyDescent="0.25">
      <c r="A621" s="8">
        <v>43301</v>
      </c>
      <c r="B621" s="9" t="s">
        <v>23</v>
      </c>
      <c r="C621" s="9">
        <v>30</v>
      </c>
      <c r="D621" s="9" t="s">
        <v>11</v>
      </c>
      <c r="E621" s="10">
        <v>38200</v>
      </c>
      <c r="F621" s="10">
        <v>38350</v>
      </c>
      <c r="G621" s="11">
        <v>38500</v>
      </c>
      <c r="H621" s="17">
        <f t="shared" ref="H621:H622" si="865">IF(D621="LONG",(F621-E621)*C621,(E621-F621)*C621)</f>
        <v>4500</v>
      </c>
      <c r="I621" s="17">
        <f t="shared" ref="I621" si="866">(G621-F621)*C621</f>
        <v>4500</v>
      </c>
      <c r="J621" s="17">
        <f t="shared" ref="J621:J622" si="867">(H621+I621)</f>
        <v>9000</v>
      </c>
    </row>
    <row r="622" spans="1:10" x14ac:dyDescent="0.25">
      <c r="A622" s="8">
        <v>43301</v>
      </c>
      <c r="B622" s="9" t="s">
        <v>10</v>
      </c>
      <c r="C622" s="9">
        <v>100</v>
      </c>
      <c r="D622" s="9" t="s">
        <v>11</v>
      </c>
      <c r="E622" s="10">
        <v>4720</v>
      </c>
      <c r="F622" s="10">
        <v>4740</v>
      </c>
      <c r="G622" s="11">
        <v>0</v>
      </c>
      <c r="H622" s="17">
        <f t="shared" si="865"/>
        <v>2000</v>
      </c>
      <c r="I622" s="17">
        <v>0</v>
      </c>
      <c r="J622" s="17">
        <f t="shared" si="867"/>
        <v>2000</v>
      </c>
    </row>
    <row r="623" spans="1:10" x14ac:dyDescent="0.25">
      <c r="A623" s="8">
        <v>43301</v>
      </c>
      <c r="B623" s="9" t="s">
        <v>24</v>
      </c>
      <c r="C623" s="9">
        <v>1000</v>
      </c>
      <c r="D623" s="9" t="s">
        <v>11</v>
      </c>
      <c r="E623" s="10">
        <v>417</v>
      </c>
      <c r="F623" s="10">
        <v>419</v>
      </c>
      <c r="G623" s="11">
        <v>421</v>
      </c>
      <c r="H623" s="17">
        <f t="shared" ref="H623" si="868">IF(D623="LONG",(F623-E623)*C623,(E623-F623)*C623)</f>
        <v>2000</v>
      </c>
      <c r="I623" s="17">
        <f t="shared" ref="I623" si="869">(G623-F623)*C623</f>
        <v>2000</v>
      </c>
      <c r="J623" s="17">
        <f t="shared" ref="J623" si="870">(H623+I623)</f>
        <v>4000</v>
      </c>
    </row>
    <row r="624" spans="1:10" x14ac:dyDescent="0.25">
      <c r="A624" s="8">
        <v>43301</v>
      </c>
      <c r="B624" s="9" t="s">
        <v>19</v>
      </c>
      <c r="C624" s="9">
        <v>5000</v>
      </c>
      <c r="D624" s="9" t="s">
        <v>11</v>
      </c>
      <c r="E624" s="10">
        <v>145.9</v>
      </c>
      <c r="F624" s="10">
        <v>146.5</v>
      </c>
      <c r="G624" s="11">
        <v>0</v>
      </c>
      <c r="H624" s="17">
        <f>IF(D624="LONG",(F624-E624)*C624,(E624-F624)*C624)</f>
        <v>2999.9999999999718</v>
      </c>
      <c r="I624" s="17">
        <v>0</v>
      </c>
      <c r="J624" s="17">
        <f>(H624+I624)</f>
        <v>2999.9999999999718</v>
      </c>
    </row>
    <row r="625" spans="1:10" x14ac:dyDescent="0.25">
      <c r="A625" s="8">
        <v>43301</v>
      </c>
      <c r="B625" s="9" t="s">
        <v>10</v>
      </c>
      <c r="C625" s="9">
        <v>100</v>
      </c>
      <c r="D625" s="9" t="s">
        <v>15</v>
      </c>
      <c r="E625" s="10">
        <v>4715</v>
      </c>
      <c r="F625" s="10">
        <v>4740</v>
      </c>
      <c r="G625" s="11">
        <v>0</v>
      </c>
      <c r="H625" s="25">
        <f t="shared" ref="H625" si="871">(E625-F625)*C625</f>
        <v>-2500</v>
      </c>
      <c r="I625" s="17">
        <v>0</v>
      </c>
      <c r="J625" s="12">
        <f t="shared" ref="J625" si="872">+I625+H625</f>
        <v>-2500</v>
      </c>
    </row>
    <row r="626" spans="1:10" x14ac:dyDescent="0.25">
      <c r="A626" s="8">
        <v>43300</v>
      </c>
      <c r="B626" s="9" t="s">
        <v>18</v>
      </c>
      <c r="C626" s="9">
        <v>100</v>
      </c>
      <c r="D626" s="9" t="s">
        <v>11</v>
      </c>
      <c r="E626" s="10">
        <v>29740</v>
      </c>
      <c r="F626" s="10">
        <v>29800</v>
      </c>
      <c r="G626" s="11">
        <v>0</v>
      </c>
      <c r="H626" s="17">
        <f t="shared" ref="H626" si="873">IF(D626="LONG",(F626-E626)*C626,(E626-F626)*C626)</f>
        <v>6000</v>
      </c>
      <c r="I626" s="17">
        <v>0</v>
      </c>
      <c r="J626" s="17">
        <f t="shared" ref="J626" si="874">(H626+I626)</f>
        <v>6000</v>
      </c>
    </row>
    <row r="627" spans="1:10" x14ac:dyDescent="0.25">
      <c r="A627" s="8">
        <v>43300</v>
      </c>
      <c r="B627" s="9" t="s">
        <v>13</v>
      </c>
      <c r="C627" s="9">
        <v>1000</v>
      </c>
      <c r="D627" s="9" t="s">
        <v>11</v>
      </c>
      <c r="E627" s="10">
        <v>410.5</v>
      </c>
      <c r="F627" s="10">
        <v>412.5</v>
      </c>
      <c r="G627" s="11">
        <v>0</v>
      </c>
      <c r="H627" s="17">
        <f t="shared" ref="H627:H628" si="875">IF(D627="LONG",(F627-E627)*C627,(E627-F627)*C627)</f>
        <v>2000</v>
      </c>
      <c r="I627" s="17">
        <v>0</v>
      </c>
      <c r="J627" s="17">
        <f t="shared" ref="J627:J628" si="876">(H627+I627)</f>
        <v>2000</v>
      </c>
    </row>
    <row r="628" spans="1:10" x14ac:dyDescent="0.25">
      <c r="A628" s="8">
        <v>43300</v>
      </c>
      <c r="B628" s="9" t="s">
        <v>10</v>
      </c>
      <c r="C628" s="9">
        <v>100</v>
      </c>
      <c r="D628" s="9" t="s">
        <v>11</v>
      </c>
      <c r="E628" s="10">
        <v>4690</v>
      </c>
      <c r="F628" s="10">
        <v>4710</v>
      </c>
      <c r="G628" s="11">
        <v>4735</v>
      </c>
      <c r="H628" s="17">
        <f t="shared" si="875"/>
        <v>2000</v>
      </c>
      <c r="I628" s="17">
        <f t="shared" ref="I628" si="877">(G628-F628)*C628</f>
        <v>2500</v>
      </c>
      <c r="J628" s="17">
        <f t="shared" si="876"/>
        <v>4500</v>
      </c>
    </row>
    <row r="629" spans="1:10" x14ac:dyDescent="0.25">
      <c r="A629" s="8">
        <v>43300</v>
      </c>
      <c r="B629" s="9" t="s">
        <v>19</v>
      </c>
      <c r="C629" s="9">
        <v>5000</v>
      </c>
      <c r="D629" s="9" t="s">
        <v>11</v>
      </c>
      <c r="E629" s="10">
        <v>144.9</v>
      </c>
      <c r="F629" s="10">
        <v>145.5</v>
      </c>
      <c r="G629" s="11">
        <v>0</v>
      </c>
      <c r="H629" s="17">
        <f t="shared" ref="H629" si="878">IF(D629="LONG",(F629-E629)*C629,(E629-F629)*C629)</f>
        <v>2999.9999999999718</v>
      </c>
      <c r="I629" s="17">
        <v>0</v>
      </c>
      <c r="J629" s="17">
        <f t="shared" ref="J629" si="879">(H629+I629)</f>
        <v>2999.9999999999718</v>
      </c>
    </row>
    <row r="630" spans="1:10" x14ac:dyDescent="0.25">
      <c r="A630" s="8">
        <v>43299</v>
      </c>
      <c r="B630" s="9" t="s">
        <v>18</v>
      </c>
      <c r="C630" s="9">
        <v>100</v>
      </c>
      <c r="D630" s="9" t="s">
        <v>11</v>
      </c>
      <c r="E630" s="10">
        <v>29675</v>
      </c>
      <c r="F630" s="10">
        <v>29735</v>
      </c>
      <c r="G630" s="11">
        <v>29775</v>
      </c>
      <c r="H630" s="17">
        <f t="shared" ref="H630:H631" si="880">IF(D630="LONG",(F630-E630)*C630,(E630-F630)*C630)</f>
        <v>6000</v>
      </c>
      <c r="I630" s="17">
        <f t="shared" ref="I630" si="881">(G630-F630)*C630</f>
        <v>4000</v>
      </c>
      <c r="J630" s="17">
        <f t="shared" ref="J630:J631" si="882">(H630+I630)</f>
        <v>10000</v>
      </c>
    </row>
    <row r="631" spans="1:10" x14ac:dyDescent="0.25">
      <c r="A631" s="8">
        <v>43299</v>
      </c>
      <c r="B631" s="9" t="s">
        <v>24</v>
      </c>
      <c r="C631" s="9">
        <v>1000</v>
      </c>
      <c r="D631" s="9" t="s">
        <v>11</v>
      </c>
      <c r="E631" s="10">
        <v>416.5</v>
      </c>
      <c r="F631" s="10">
        <v>418.5</v>
      </c>
      <c r="G631" s="11">
        <v>0</v>
      </c>
      <c r="H631" s="17">
        <f t="shared" si="880"/>
        <v>2000</v>
      </c>
      <c r="I631" s="17">
        <v>0</v>
      </c>
      <c r="J631" s="17">
        <f t="shared" si="882"/>
        <v>2000</v>
      </c>
    </row>
    <row r="632" spans="1:10" x14ac:dyDescent="0.25">
      <c r="A632" s="8">
        <v>43299</v>
      </c>
      <c r="B632" s="9" t="s">
        <v>10</v>
      </c>
      <c r="C632" s="9">
        <v>100</v>
      </c>
      <c r="D632" s="9" t="s">
        <v>11</v>
      </c>
      <c r="E632" s="10">
        <v>4630</v>
      </c>
      <c r="F632" s="10">
        <v>4644</v>
      </c>
      <c r="G632" s="11">
        <v>0</v>
      </c>
      <c r="H632" s="17">
        <f t="shared" ref="H632" si="883">IF(D632="LONG",(F632-E632)*C632,(E632-F632)*C632)</f>
        <v>1400</v>
      </c>
      <c r="I632" s="17">
        <v>0</v>
      </c>
      <c r="J632" s="17">
        <f t="shared" ref="J632" si="884">(H632+I632)</f>
        <v>1400</v>
      </c>
    </row>
    <row r="633" spans="1:10" x14ac:dyDescent="0.25">
      <c r="A633" s="8">
        <v>43299</v>
      </c>
      <c r="B633" s="9" t="s">
        <v>12</v>
      </c>
      <c r="C633" s="9">
        <v>5000</v>
      </c>
      <c r="D633" s="9" t="s">
        <v>11</v>
      </c>
      <c r="E633" s="10">
        <v>173.5</v>
      </c>
      <c r="F633" s="10">
        <v>174.1</v>
      </c>
      <c r="G633" s="11">
        <v>175.1</v>
      </c>
      <c r="H633" s="17">
        <f t="shared" ref="H633" si="885">IF(D633="LONG",(F633-E633)*C633,(E633-F633)*C633)</f>
        <v>2999.9999999999718</v>
      </c>
      <c r="I633" s="17">
        <f t="shared" ref="I633" si="886">(G633-F633)*C633</f>
        <v>5000</v>
      </c>
      <c r="J633" s="17">
        <f t="shared" ref="J633" si="887">(H633+I633)</f>
        <v>7999.9999999999718</v>
      </c>
    </row>
    <row r="634" spans="1:10" x14ac:dyDescent="0.25">
      <c r="A634" s="8">
        <v>43298</v>
      </c>
      <c r="B634" s="9" t="s">
        <v>18</v>
      </c>
      <c r="C634" s="9">
        <v>100</v>
      </c>
      <c r="D634" s="9" t="s">
        <v>15</v>
      </c>
      <c r="E634" s="10">
        <v>30050</v>
      </c>
      <c r="F634" s="10">
        <v>29990</v>
      </c>
      <c r="G634" s="11">
        <v>29920</v>
      </c>
      <c r="H634" s="12">
        <f>(E634-F634)*C634</f>
        <v>6000</v>
      </c>
      <c r="I634" s="18">
        <f>(F634-G634)*C634</f>
        <v>7000</v>
      </c>
      <c r="J634" s="12">
        <f t="shared" ref="J634" si="888">+I634+H634</f>
        <v>13000</v>
      </c>
    </row>
    <row r="635" spans="1:10" x14ac:dyDescent="0.25">
      <c r="A635" s="8">
        <v>43298</v>
      </c>
      <c r="B635" s="9" t="s">
        <v>10</v>
      </c>
      <c r="C635" s="9">
        <v>100</v>
      </c>
      <c r="D635" s="9" t="s">
        <v>11</v>
      </c>
      <c r="E635" s="10">
        <v>4645</v>
      </c>
      <c r="F635" s="10">
        <v>4665</v>
      </c>
      <c r="G635" s="11">
        <v>4690</v>
      </c>
      <c r="H635" s="17">
        <f t="shared" ref="H635" si="889">IF(D635="LONG",(F635-E635)*C635,(E635-F635)*C635)</f>
        <v>2000</v>
      </c>
      <c r="I635" s="17">
        <f t="shared" ref="I635" si="890">(G635-F635)*C635</f>
        <v>2500</v>
      </c>
      <c r="J635" s="17">
        <f t="shared" ref="J635" si="891">(H635+I635)</f>
        <v>4500</v>
      </c>
    </row>
    <row r="636" spans="1:10" x14ac:dyDescent="0.25">
      <c r="A636" s="8">
        <v>43298</v>
      </c>
      <c r="B636" s="9" t="s">
        <v>17</v>
      </c>
      <c r="C636" s="9">
        <v>5000</v>
      </c>
      <c r="D636" s="9" t="s">
        <v>11</v>
      </c>
      <c r="E636" s="10">
        <v>148</v>
      </c>
      <c r="F636" s="10">
        <v>148.6</v>
      </c>
      <c r="G636" s="11">
        <v>0</v>
      </c>
      <c r="H636" s="17">
        <f t="shared" ref="H636" si="892">IF(D636="LONG",(F636-E636)*C636,(E636-F636)*C636)</f>
        <v>2999.9999999999718</v>
      </c>
      <c r="I636" s="17">
        <v>0</v>
      </c>
      <c r="J636" s="17">
        <f t="shared" ref="J636" si="893">(H636+I636)</f>
        <v>2999.9999999999718</v>
      </c>
    </row>
    <row r="637" spans="1:10" x14ac:dyDescent="0.25">
      <c r="A637" s="8">
        <v>43297</v>
      </c>
      <c r="B637" s="9" t="s">
        <v>18</v>
      </c>
      <c r="C637" s="9">
        <v>100</v>
      </c>
      <c r="D637" s="9" t="s">
        <v>11</v>
      </c>
      <c r="E637" s="10">
        <v>30175</v>
      </c>
      <c r="F637" s="10">
        <v>30225</v>
      </c>
      <c r="G637" s="11">
        <v>0</v>
      </c>
      <c r="H637" s="17">
        <f t="shared" ref="H637" si="894">IF(D637="LONG",(F637-E637)*C637,(E637-F637)*C637)</f>
        <v>5000</v>
      </c>
      <c r="I637" s="17">
        <v>0</v>
      </c>
      <c r="J637" s="17">
        <f t="shared" ref="J637" si="895">(H637+I637)</f>
        <v>5000</v>
      </c>
    </row>
    <row r="638" spans="1:10" x14ac:dyDescent="0.25">
      <c r="A638" s="8">
        <v>43297</v>
      </c>
      <c r="B638" s="9" t="s">
        <v>10</v>
      </c>
      <c r="C638" s="9">
        <v>100</v>
      </c>
      <c r="D638" s="9" t="s">
        <v>15</v>
      </c>
      <c r="E638" s="10">
        <v>4795</v>
      </c>
      <c r="F638" s="10">
        <v>4775</v>
      </c>
      <c r="G638" s="11">
        <v>0</v>
      </c>
      <c r="H638" s="12">
        <f t="shared" ref="H638" si="896">(E638-F638)*C638</f>
        <v>2000</v>
      </c>
      <c r="I638" s="17">
        <v>0</v>
      </c>
      <c r="J638" s="12">
        <f t="shared" ref="J638" si="897">+I638+H638</f>
        <v>2000</v>
      </c>
    </row>
    <row r="639" spans="1:10" x14ac:dyDescent="0.25">
      <c r="A639" s="8">
        <v>43297</v>
      </c>
      <c r="B639" s="9" t="s">
        <v>17</v>
      </c>
      <c r="C639" s="9">
        <v>5000</v>
      </c>
      <c r="D639" s="9" t="s">
        <v>11</v>
      </c>
      <c r="E639" s="10">
        <v>150</v>
      </c>
      <c r="F639" s="10">
        <v>150.6</v>
      </c>
      <c r="G639" s="11">
        <v>0</v>
      </c>
      <c r="H639" s="17">
        <f t="shared" ref="H639" si="898">IF(D639="LONG",(F639-E639)*C639,(E639-F639)*C639)</f>
        <v>2999.9999999999718</v>
      </c>
      <c r="I639" s="17">
        <v>0</v>
      </c>
      <c r="J639" s="17">
        <f t="shared" ref="J639" si="899">(H639+I639)</f>
        <v>2999.9999999999718</v>
      </c>
    </row>
    <row r="640" spans="1:10" x14ac:dyDescent="0.25">
      <c r="A640" s="8">
        <v>43294</v>
      </c>
      <c r="B640" s="9" t="s">
        <v>18</v>
      </c>
      <c r="C640" s="9">
        <v>100</v>
      </c>
      <c r="D640" s="9" t="s">
        <v>11</v>
      </c>
      <c r="E640" s="10">
        <v>30160</v>
      </c>
      <c r="F640" s="10">
        <v>30090</v>
      </c>
      <c r="G640" s="11">
        <v>0</v>
      </c>
      <c r="H640" s="17">
        <f t="shared" ref="H640" si="900">IF(D640="LONG",(F640-E640)*C640,(E640-F640)*C640)</f>
        <v>-7000</v>
      </c>
      <c r="I640" s="17">
        <v>0</v>
      </c>
      <c r="J640" s="26">
        <f t="shared" ref="J640" si="901">(H640+I640)</f>
        <v>-7000</v>
      </c>
    </row>
    <row r="641" spans="1:10" x14ac:dyDescent="0.25">
      <c r="A641" s="8">
        <v>43294</v>
      </c>
      <c r="B641" s="9" t="s">
        <v>12</v>
      </c>
      <c r="C641" s="9">
        <v>5000</v>
      </c>
      <c r="D641" s="9" t="s">
        <v>11</v>
      </c>
      <c r="E641" s="10">
        <v>175.75</v>
      </c>
      <c r="F641" s="10">
        <v>176.35</v>
      </c>
      <c r="G641" s="11">
        <v>0</v>
      </c>
      <c r="H641" s="17">
        <f t="shared" ref="H641" si="902">IF(D641="LONG",(F641-E641)*C641,(E641-F641)*C641)</f>
        <v>2999.9999999999718</v>
      </c>
      <c r="I641" s="17">
        <v>0</v>
      </c>
      <c r="J641" s="17">
        <f t="shared" ref="J641" si="903">(H641+I641)</f>
        <v>2999.9999999999718</v>
      </c>
    </row>
    <row r="642" spans="1:10" x14ac:dyDescent="0.25">
      <c r="A642" s="8">
        <v>43294</v>
      </c>
      <c r="B642" s="9" t="s">
        <v>10</v>
      </c>
      <c r="C642" s="9">
        <v>1000</v>
      </c>
      <c r="D642" s="9" t="s">
        <v>11</v>
      </c>
      <c r="E642" s="10">
        <v>4800</v>
      </c>
      <c r="F642" s="10">
        <v>4820</v>
      </c>
      <c r="G642" s="11">
        <v>0</v>
      </c>
      <c r="H642" s="17">
        <f t="shared" ref="H642" si="904">IF(D642="LONG",(F642-E642)*C642,(E642-F642)*C642)</f>
        <v>20000</v>
      </c>
      <c r="I642" s="17">
        <v>0</v>
      </c>
      <c r="J642" s="17">
        <f t="shared" ref="J642" si="905">(H642+I642)</f>
        <v>20000</v>
      </c>
    </row>
    <row r="643" spans="1:10" x14ac:dyDescent="0.25">
      <c r="A643" s="8">
        <v>43293</v>
      </c>
      <c r="B643" s="9" t="s">
        <v>18</v>
      </c>
      <c r="C643" s="9">
        <v>100</v>
      </c>
      <c r="D643" s="9" t="s">
        <v>11</v>
      </c>
      <c r="E643" s="10">
        <v>30225</v>
      </c>
      <c r="F643" s="10">
        <v>30155</v>
      </c>
      <c r="G643" s="11">
        <v>0</v>
      </c>
      <c r="H643" s="17">
        <f t="shared" ref="H643:H645" si="906">IF(D643="LONG",(F643-E643)*C643,(E643-F643)*C643)</f>
        <v>-7000</v>
      </c>
      <c r="I643" s="17">
        <v>0</v>
      </c>
      <c r="J643" s="26">
        <f t="shared" ref="J643:J645" si="907">(H643+I643)</f>
        <v>-7000</v>
      </c>
    </row>
    <row r="644" spans="1:10" x14ac:dyDescent="0.25">
      <c r="A644" s="8">
        <v>43293</v>
      </c>
      <c r="B644" s="9" t="s">
        <v>10</v>
      </c>
      <c r="C644" s="9">
        <v>100</v>
      </c>
      <c r="D644" s="9" t="s">
        <v>11</v>
      </c>
      <c r="E644" s="10">
        <v>4870</v>
      </c>
      <c r="F644" s="10">
        <v>4890</v>
      </c>
      <c r="G644" s="11">
        <v>0</v>
      </c>
      <c r="H644" s="17">
        <f t="shared" si="906"/>
        <v>2000</v>
      </c>
      <c r="I644" s="17">
        <v>0</v>
      </c>
      <c r="J644" s="17">
        <f t="shared" si="907"/>
        <v>2000</v>
      </c>
    </row>
    <row r="645" spans="1:10" x14ac:dyDescent="0.25">
      <c r="A645" s="8">
        <v>43293</v>
      </c>
      <c r="B645" s="9" t="s">
        <v>24</v>
      </c>
      <c r="C645" s="9">
        <v>1000</v>
      </c>
      <c r="D645" s="9" t="s">
        <v>11</v>
      </c>
      <c r="E645" s="10">
        <v>420.75</v>
      </c>
      <c r="F645" s="10">
        <v>422.75</v>
      </c>
      <c r="G645" s="11">
        <v>0</v>
      </c>
      <c r="H645" s="17">
        <f t="shared" si="906"/>
        <v>2000</v>
      </c>
      <c r="I645" s="17">
        <v>0</v>
      </c>
      <c r="J645" s="17">
        <f t="shared" si="907"/>
        <v>2000</v>
      </c>
    </row>
    <row r="646" spans="1:10" x14ac:dyDescent="0.25">
      <c r="A646" s="8">
        <v>43293</v>
      </c>
      <c r="B646" s="9" t="s">
        <v>25</v>
      </c>
      <c r="C646" s="9">
        <v>5000</v>
      </c>
      <c r="D646" s="9" t="s">
        <v>11</v>
      </c>
      <c r="E646" s="10">
        <v>178.4</v>
      </c>
      <c r="F646" s="10">
        <v>177.7</v>
      </c>
      <c r="G646" s="11">
        <v>0</v>
      </c>
      <c r="H646" s="26">
        <f t="shared" ref="H646" si="908">IF(D646="LONG",(F646-E646)*C646,(E646-F646)*C646)</f>
        <v>-3500.0000000000855</v>
      </c>
      <c r="I646" s="17">
        <v>0</v>
      </c>
      <c r="J646" s="17">
        <f t="shared" ref="J646" si="909">(H646+I646)</f>
        <v>-3500.0000000000855</v>
      </c>
    </row>
    <row r="647" spans="1:10" x14ac:dyDescent="0.25">
      <c r="A647" s="8">
        <v>43292</v>
      </c>
      <c r="B647" s="9" t="s">
        <v>18</v>
      </c>
      <c r="C647" s="9">
        <v>100</v>
      </c>
      <c r="D647" s="9" t="s">
        <v>11</v>
      </c>
      <c r="E647" s="10">
        <v>30490</v>
      </c>
      <c r="F647" s="10">
        <v>30420</v>
      </c>
      <c r="G647" s="11">
        <v>0</v>
      </c>
      <c r="H647" s="26">
        <f t="shared" ref="H647:H648" si="910">IF(D647="LONG",(F647-E647)*C647,(E647-F647)*C647)</f>
        <v>-7000</v>
      </c>
      <c r="I647" s="17">
        <v>0</v>
      </c>
      <c r="J647" s="17">
        <f t="shared" ref="J647:J648" si="911">(H647+I647)</f>
        <v>-7000</v>
      </c>
    </row>
    <row r="648" spans="1:10" x14ac:dyDescent="0.25">
      <c r="A648" s="8">
        <v>43292</v>
      </c>
      <c r="B648" s="9" t="s">
        <v>10</v>
      </c>
      <c r="C648" s="9">
        <v>100</v>
      </c>
      <c r="D648" s="9" t="s">
        <v>11</v>
      </c>
      <c r="E648" s="10">
        <v>5070</v>
      </c>
      <c r="F648" s="10">
        <v>5040</v>
      </c>
      <c r="G648" s="11">
        <v>0</v>
      </c>
      <c r="H648" s="26">
        <f t="shared" si="910"/>
        <v>-3000</v>
      </c>
      <c r="I648" s="17">
        <v>0</v>
      </c>
      <c r="J648" s="17">
        <f t="shared" si="911"/>
        <v>-3000</v>
      </c>
    </row>
    <row r="649" spans="1:10" x14ac:dyDescent="0.25">
      <c r="A649" s="8">
        <v>43292</v>
      </c>
      <c r="B649" s="9" t="s">
        <v>25</v>
      </c>
      <c r="C649" s="9">
        <v>5000</v>
      </c>
      <c r="D649" s="9" t="s">
        <v>11</v>
      </c>
      <c r="E649" s="10">
        <v>175</v>
      </c>
      <c r="F649" s="10">
        <v>175.6</v>
      </c>
      <c r="G649" s="11">
        <v>176.6</v>
      </c>
      <c r="H649" s="17">
        <f t="shared" ref="H649" si="912">IF(D649="LONG",(F649-E649)*C649,(E649-F649)*C649)</f>
        <v>2999.9999999999718</v>
      </c>
      <c r="I649" s="17">
        <f t="shared" ref="I649" si="913">(G649-F649)*C649</f>
        <v>5000</v>
      </c>
      <c r="J649" s="17">
        <f t="shared" ref="J649" si="914">(H649+I649)</f>
        <v>7999.9999999999718</v>
      </c>
    </row>
    <row r="650" spans="1:10" x14ac:dyDescent="0.25">
      <c r="A650" s="8">
        <v>43291</v>
      </c>
      <c r="B650" s="9" t="s">
        <v>18</v>
      </c>
      <c r="C650" s="9">
        <v>100</v>
      </c>
      <c r="D650" s="9" t="s">
        <v>11</v>
      </c>
      <c r="E650" s="10">
        <v>30440</v>
      </c>
      <c r="F650" s="10">
        <v>30500</v>
      </c>
      <c r="G650" s="11">
        <v>0</v>
      </c>
      <c r="H650" s="17">
        <f t="shared" ref="H650" si="915">IF(D650="LONG",(F650-E650)*C650,(E650-F650)*C650)</f>
        <v>6000</v>
      </c>
      <c r="I650" s="17">
        <v>0</v>
      </c>
      <c r="J650" s="17">
        <f t="shared" ref="J650" si="916">(H650+I650)</f>
        <v>6000</v>
      </c>
    </row>
    <row r="651" spans="1:10" x14ac:dyDescent="0.25">
      <c r="A651" s="8">
        <v>43291</v>
      </c>
      <c r="B651" s="9" t="s">
        <v>24</v>
      </c>
      <c r="C651" s="9">
        <v>1000</v>
      </c>
      <c r="D651" s="9" t="s">
        <v>11</v>
      </c>
      <c r="E651" s="10">
        <v>432</v>
      </c>
      <c r="F651" s="10">
        <v>434.5</v>
      </c>
      <c r="G651" s="11">
        <v>0</v>
      </c>
      <c r="H651" s="17">
        <f t="shared" ref="H651" si="917">IF(D651="LONG",(F651-E651)*C651,(E651-F651)*C651)</f>
        <v>2500</v>
      </c>
      <c r="I651" s="17">
        <v>0</v>
      </c>
      <c r="J651" s="17">
        <f t="shared" ref="J651" si="918">(H651+I651)</f>
        <v>2500</v>
      </c>
    </row>
    <row r="652" spans="1:10" x14ac:dyDescent="0.25">
      <c r="A652" s="8">
        <v>43291</v>
      </c>
      <c r="B652" s="9" t="s">
        <v>10</v>
      </c>
      <c r="C652" s="9">
        <v>100</v>
      </c>
      <c r="D652" s="9" t="s">
        <v>11</v>
      </c>
      <c r="E652" s="10">
        <v>5110</v>
      </c>
      <c r="F652" s="10">
        <v>5130</v>
      </c>
      <c r="G652" s="11">
        <v>0</v>
      </c>
      <c r="H652" s="17">
        <f t="shared" ref="H652" si="919">IF(D652="LONG",(F652-E652)*C652,(E652-F652)*C652)</f>
        <v>2000</v>
      </c>
      <c r="I652" s="17">
        <v>0</v>
      </c>
      <c r="J652" s="17">
        <f t="shared" ref="J652" si="920">(H652+I652)</f>
        <v>2000</v>
      </c>
    </row>
    <row r="653" spans="1:10" x14ac:dyDescent="0.25">
      <c r="A653" s="8">
        <v>43291</v>
      </c>
      <c r="B653" s="9" t="s">
        <v>17</v>
      </c>
      <c r="C653" s="9">
        <v>5000</v>
      </c>
      <c r="D653" s="9" t="s">
        <v>15</v>
      </c>
      <c r="E653" s="10">
        <v>160.5</v>
      </c>
      <c r="F653" s="10">
        <v>159.9</v>
      </c>
      <c r="G653" s="11">
        <v>158.9</v>
      </c>
      <c r="H653" s="12">
        <f t="shared" ref="H653" si="921">(E653-F653)*C653</f>
        <v>2999.9999999999718</v>
      </c>
      <c r="I653" s="17">
        <f t="shared" ref="I653" si="922">(F653-G653)*C653</f>
        <v>5000</v>
      </c>
      <c r="J653" s="12">
        <f t="shared" ref="J653" si="923">+I653+H653</f>
        <v>7999.9999999999718</v>
      </c>
    </row>
    <row r="654" spans="1:10" x14ac:dyDescent="0.25">
      <c r="A654" s="8">
        <v>43290</v>
      </c>
      <c r="B654" s="9" t="s">
        <v>18</v>
      </c>
      <c r="C654" s="9">
        <v>100</v>
      </c>
      <c r="D654" s="9" t="s">
        <v>11</v>
      </c>
      <c r="E654" s="10">
        <v>30625</v>
      </c>
      <c r="F654" s="10">
        <v>30685</v>
      </c>
      <c r="G654" s="11">
        <v>0</v>
      </c>
      <c r="H654" s="17">
        <f t="shared" ref="H654:H655" si="924">IF(D654="LONG",(F654-E654)*C654,(E654-F654)*C654)</f>
        <v>6000</v>
      </c>
      <c r="I654" s="17">
        <v>0</v>
      </c>
      <c r="J654" s="17">
        <f t="shared" ref="J654:J655" si="925">(H654+I654)</f>
        <v>6000</v>
      </c>
    </row>
    <row r="655" spans="1:10" x14ac:dyDescent="0.25">
      <c r="A655" s="8">
        <v>43290</v>
      </c>
      <c r="B655" s="9" t="s">
        <v>19</v>
      </c>
      <c r="C655" s="9">
        <v>5000</v>
      </c>
      <c r="D655" s="9" t="s">
        <v>11</v>
      </c>
      <c r="E655" s="10">
        <v>162</v>
      </c>
      <c r="F655" s="10">
        <v>162.6</v>
      </c>
      <c r="G655" s="11">
        <v>0</v>
      </c>
      <c r="H655" s="17">
        <f t="shared" si="924"/>
        <v>2999.9999999999718</v>
      </c>
      <c r="I655" s="17">
        <v>0</v>
      </c>
      <c r="J655" s="17">
        <f t="shared" si="925"/>
        <v>2999.9999999999718</v>
      </c>
    </row>
    <row r="656" spans="1:10" x14ac:dyDescent="0.25">
      <c r="A656" s="8">
        <v>43290</v>
      </c>
      <c r="B656" s="9" t="s">
        <v>24</v>
      </c>
      <c r="C656" s="9">
        <v>1000</v>
      </c>
      <c r="D656" s="9" t="s">
        <v>11</v>
      </c>
      <c r="E656" s="10">
        <v>438</v>
      </c>
      <c r="F656" s="10">
        <v>438</v>
      </c>
      <c r="G656" s="11">
        <v>0</v>
      </c>
      <c r="H656" s="17">
        <f t="shared" ref="H656" si="926">IF(D656="LONG",(F656-E656)*C656,(E656-F656)*C656)</f>
        <v>0</v>
      </c>
      <c r="I656" s="17">
        <v>0</v>
      </c>
      <c r="J656" s="17">
        <f t="shared" ref="J656" si="927">(H656+I656)</f>
        <v>0</v>
      </c>
    </row>
    <row r="657" spans="1:10" x14ac:dyDescent="0.25">
      <c r="A657" s="8">
        <v>43290</v>
      </c>
      <c r="B657" s="9" t="s">
        <v>10</v>
      </c>
      <c r="C657" s="9">
        <v>100</v>
      </c>
      <c r="D657" s="9" t="s">
        <v>15</v>
      </c>
      <c r="E657" s="10">
        <v>5080</v>
      </c>
      <c r="F657" s="10">
        <v>5060</v>
      </c>
      <c r="G657" s="11">
        <v>0</v>
      </c>
      <c r="H657" s="12">
        <f t="shared" ref="H657" si="928">(E657-F657)*C657</f>
        <v>2000</v>
      </c>
      <c r="I657" s="17">
        <v>0</v>
      </c>
      <c r="J657" s="12">
        <f t="shared" ref="J657" si="929">+I657+H657</f>
        <v>2000</v>
      </c>
    </row>
    <row r="658" spans="1:10" x14ac:dyDescent="0.25">
      <c r="A658" s="8">
        <v>43287</v>
      </c>
      <c r="B658" s="9" t="s">
        <v>10</v>
      </c>
      <c r="C658" s="9">
        <v>100</v>
      </c>
      <c r="D658" s="9" t="s">
        <v>15</v>
      </c>
      <c r="E658" s="10">
        <v>5035</v>
      </c>
      <c r="F658" s="10">
        <v>5015</v>
      </c>
      <c r="G658" s="11">
        <v>4990</v>
      </c>
      <c r="H658" s="12">
        <f t="shared" ref="H658:H659" si="930">(E658-F658)*C658</f>
        <v>2000</v>
      </c>
      <c r="I658" s="17">
        <f t="shared" ref="I658:I659" si="931">(F658-G658)*C658</f>
        <v>2500</v>
      </c>
      <c r="J658" s="12">
        <f t="shared" ref="J658:J659" si="932">+I658+H658</f>
        <v>4500</v>
      </c>
    </row>
    <row r="659" spans="1:10" x14ac:dyDescent="0.25">
      <c r="A659" s="8">
        <v>43287</v>
      </c>
      <c r="B659" s="9" t="s">
        <v>17</v>
      </c>
      <c r="C659" s="9">
        <v>5000</v>
      </c>
      <c r="D659" s="9" t="s">
        <v>15</v>
      </c>
      <c r="E659" s="10">
        <v>162.25</v>
      </c>
      <c r="F659" s="10">
        <v>161.65</v>
      </c>
      <c r="G659" s="11">
        <v>160.94999999999999</v>
      </c>
      <c r="H659" s="12">
        <f t="shared" si="930"/>
        <v>2999.9999999999718</v>
      </c>
      <c r="I659" s="17">
        <f t="shared" si="931"/>
        <v>3500.0000000000855</v>
      </c>
      <c r="J659" s="12">
        <f t="shared" si="932"/>
        <v>6500.0000000000573</v>
      </c>
    </row>
    <row r="660" spans="1:10" x14ac:dyDescent="0.25">
      <c r="A660" s="8">
        <v>43287</v>
      </c>
      <c r="B660" s="9" t="s">
        <v>18</v>
      </c>
      <c r="C660" s="9">
        <v>100</v>
      </c>
      <c r="D660" s="9" t="s">
        <v>11</v>
      </c>
      <c r="E660" s="10">
        <v>30625</v>
      </c>
      <c r="F660" s="10">
        <v>30685</v>
      </c>
      <c r="G660" s="11">
        <v>0</v>
      </c>
      <c r="H660" s="17">
        <f t="shared" ref="H660" si="933">IF(D660="LONG",(F660-E660)*C660,(E660-F660)*C660)</f>
        <v>6000</v>
      </c>
      <c r="I660" s="17">
        <v>0</v>
      </c>
      <c r="J660" s="17">
        <f t="shared" ref="J660" si="934">(H660+I660)</f>
        <v>6000</v>
      </c>
    </row>
    <row r="661" spans="1:10" x14ac:dyDescent="0.25">
      <c r="A661" s="8">
        <v>43286</v>
      </c>
      <c r="B661" s="9" t="s">
        <v>23</v>
      </c>
      <c r="C661" s="9">
        <v>30</v>
      </c>
      <c r="D661" s="9" t="s">
        <v>15</v>
      </c>
      <c r="E661" s="10">
        <v>39790</v>
      </c>
      <c r="F661" s="10">
        <v>39680</v>
      </c>
      <c r="G661" s="11">
        <v>0</v>
      </c>
      <c r="H661" s="12">
        <f t="shared" ref="H661" si="935">(E661-F661)*C661</f>
        <v>3300</v>
      </c>
      <c r="I661" s="17">
        <v>0</v>
      </c>
      <c r="J661" s="12">
        <f t="shared" ref="J661" si="936">+I661+H661</f>
        <v>3300</v>
      </c>
    </row>
    <row r="662" spans="1:10" x14ac:dyDescent="0.25">
      <c r="A662" s="8">
        <v>43286</v>
      </c>
      <c r="B662" s="9" t="s">
        <v>10</v>
      </c>
      <c r="C662" s="9">
        <v>100</v>
      </c>
      <c r="D662" s="9" t="s">
        <v>11</v>
      </c>
      <c r="E662" s="10">
        <v>5075</v>
      </c>
      <c r="F662" s="10">
        <v>5100</v>
      </c>
      <c r="G662" s="11">
        <v>5130</v>
      </c>
      <c r="H662" s="17">
        <f t="shared" ref="H662:H663" si="937">IF(D662="LONG",(F662-E662)*C662,(E662-F662)*C662)</f>
        <v>2500</v>
      </c>
      <c r="I662" s="17">
        <f t="shared" ref="I662:I663" si="938">(G662-F662)*C662</f>
        <v>3000</v>
      </c>
      <c r="J662" s="17">
        <f t="shared" ref="J662:J663" si="939">(H662+I662)</f>
        <v>5500</v>
      </c>
    </row>
    <row r="663" spans="1:10" x14ac:dyDescent="0.25">
      <c r="A663" s="8">
        <v>43286</v>
      </c>
      <c r="B663" s="9" t="s">
        <v>17</v>
      </c>
      <c r="C663" s="9">
        <v>5000</v>
      </c>
      <c r="D663" s="9" t="s">
        <v>11</v>
      </c>
      <c r="E663" s="10">
        <v>160.25</v>
      </c>
      <c r="F663" s="10">
        <v>160.85</v>
      </c>
      <c r="G663" s="11">
        <v>161.85</v>
      </c>
      <c r="H663" s="17">
        <f t="shared" si="937"/>
        <v>2999.9999999999718</v>
      </c>
      <c r="I663" s="17">
        <f t="shared" si="938"/>
        <v>5000</v>
      </c>
      <c r="J663" s="17">
        <f t="shared" si="939"/>
        <v>7999.9999999999718</v>
      </c>
    </row>
    <row r="664" spans="1:10" x14ac:dyDescent="0.25">
      <c r="A664" s="8">
        <v>43285</v>
      </c>
      <c r="B664" s="9" t="s">
        <v>14</v>
      </c>
      <c r="C664" s="9">
        <v>100</v>
      </c>
      <c r="D664" s="9" t="s">
        <v>11</v>
      </c>
      <c r="E664" s="10">
        <v>30540</v>
      </c>
      <c r="F664" s="10">
        <v>30600</v>
      </c>
      <c r="G664" s="11">
        <v>0</v>
      </c>
      <c r="H664" s="17">
        <f t="shared" ref="H664:H666" si="940">IF(D664="LONG",(F664-E664)*C664,(E664-F664)*C664)</f>
        <v>6000</v>
      </c>
      <c r="I664" s="17">
        <v>0</v>
      </c>
      <c r="J664" s="17">
        <f t="shared" ref="J664:J666" si="941">(H664+I664)</f>
        <v>6000</v>
      </c>
    </row>
    <row r="665" spans="1:10" x14ac:dyDescent="0.25">
      <c r="A665" s="8">
        <v>43285</v>
      </c>
      <c r="B665" s="9" t="s">
        <v>25</v>
      </c>
      <c r="C665" s="9">
        <v>5000</v>
      </c>
      <c r="D665" s="9" t="s">
        <v>15</v>
      </c>
      <c r="E665" s="10">
        <v>191</v>
      </c>
      <c r="F665" s="10">
        <v>190.4</v>
      </c>
      <c r="G665" s="11">
        <v>0</v>
      </c>
      <c r="H665" s="17">
        <f t="shared" si="940"/>
        <v>2999.9999999999718</v>
      </c>
      <c r="I665" s="17">
        <v>0</v>
      </c>
      <c r="J665" s="17">
        <f t="shared" si="941"/>
        <v>2999.9999999999718</v>
      </c>
    </row>
    <row r="666" spans="1:10" x14ac:dyDescent="0.25">
      <c r="A666" s="8">
        <v>43285</v>
      </c>
      <c r="B666" s="9" t="s">
        <v>10</v>
      </c>
      <c r="C666" s="9">
        <v>100</v>
      </c>
      <c r="D666" s="9" t="s">
        <v>11</v>
      </c>
      <c r="E666" s="10">
        <v>5080</v>
      </c>
      <c r="F666" s="10">
        <v>5100</v>
      </c>
      <c r="G666" s="11">
        <v>5130</v>
      </c>
      <c r="H666" s="17">
        <f t="shared" si="940"/>
        <v>2000</v>
      </c>
      <c r="I666" s="17">
        <f t="shared" ref="I666" si="942">(G666-F666)*C666</f>
        <v>3000</v>
      </c>
      <c r="J666" s="17">
        <f t="shared" si="941"/>
        <v>5000</v>
      </c>
    </row>
    <row r="667" spans="1:10" x14ac:dyDescent="0.25">
      <c r="A667" s="8">
        <v>43284</v>
      </c>
      <c r="B667" s="9" t="s">
        <v>14</v>
      </c>
      <c r="C667" s="9">
        <v>100</v>
      </c>
      <c r="D667" s="9" t="s">
        <v>11</v>
      </c>
      <c r="E667" s="10">
        <v>30260</v>
      </c>
      <c r="F667" s="10">
        <v>30320</v>
      </c>
      <c r="G667" s="11">
        <v>0</v>
      </c>
      <c r="H667" s="17">
        <f t="shared" ref="H667:H668" si="943">IF(D667="LONG",(F667-E667)*C667,(E667-F667)*C667)</f>
        <v>6000</v>
      </c>
      <c r="I667" s="17">
        <v>0</v>
      </c>
      <c r="J667" s="17">
        <f t="shared" ref="J667:J668" si="944">(H667+I667)</f>
        <v>6000</v>
      </c>
    </row>
    <row r="668" spans="1:10" x14ac:dyDescent="0.25">
      <c r="A668" s="8">
        <v>43284</v>
      </c>
      <c r="B668" s="9" t="s">
        <v>10</v>
      </c>
      <c r="C668" s="9">
        <v>100</v>
      </c>
      <c r="D668" s="9" t="s">
        <v>11</v>
      </c>
      <c r="E668" s="10">
        <v>5140</v>
      </c>
      <c r="F668" s="10">
        <v>5160</v>
      </c>
      <c r="G668" s="11">
        <v>0</v>
      </c>
      <c r="H668" s="17">
        <f t="shared" si="943"/>
        <v>2000</v>
      </c>
      <c r="I668" s="17">
        <v>0</v>
      </c>
      <c r="J668" s="17">
        <f t="shared" si="944"/>
        <v>2000</v>
      </c>
    </row>
    <row r="669" spans="1:10" x14ac:dyDescent="0.25">
      <c r="A669" s="8">
        <v>43284</v>
      </c>
      <c r="B669" s="9" t="s">
        <v>25</v>
      </c>
      <c r="C669" s="9">
        <v>5000</v>
      </c>
      <c r="D669" s="9" t="s">
        <v>11</v>
      </c>
      <c r="E669" s="10">
        <v>196.5</v>
      </c>
      <c r="F669" s="10">
        <v>197.1</v>
      </c>
      <c r="G669" s="11">
        <v>0</v>
      </c>
      <c r="H669" s="17">
        <f t="shared" ref="H669" si="945">IF(D669="LONG",(F669-E669)*C669,(E669-F669)*C669)</f>
        <v>2999.9999999999718</v>
      </c>
      <c r="I669" s="17">
        <v>0</v>
      </c>
      <c r="J669" s="17">
        <f t="shared" ref="J669" si="946">(H669+I669)</f>
        <v>2999.9999999999718</v>
      </c>
    </row>
    <row r="670" spans="1:10" x14ac:dyDescent="0.25">
      <c r="A670" s="8">
        <v>43284</v>
      </c>
      <c r="B670" s="9" t="s">
        <v>25</v>
      </c>
      <c r="C670" s="9">
        <v>5000</v>
      </c>
      <c r="D670" s="9" t="s">
        <v>11</v>
      </c>
      <c r="E670" s="10">
        <v>197</v>
      </c>
      <c r="F670" s="10">
        <v>196.3</v>
      </c>
      <c r="G670" s="11">
        <v>0</v>
      </c>
      <c r="H670" s="17">
        <f t="shared" ref="H670" si="947">IF(D670="LONG",(F670-E670)*C670,(E670-F670)*C670)</f>
        <v>-3499.9999999999432</v>
      </c>
      <c r="I670" s="17">
        <v>0</v>
      </c>
      <c r="J670" s="26">
        <f t="shared" ref="J670" si="948">(H670+I670)</f>
        <v>-3499.9999999999432</v>
      </c>
    </row>
    <row r="671" spans="1:10" x14ac:dyDescent="0.25">
      <c r="A671" s="8">
        <v>43283</v>
      </c>
      <c r="B671" s="9" t="s">
        <v>25</v>
      </c>
      <c r="C671" s="9">
        <v>5000</v>
      </c>
      <c r="D671" s="9" t="s">
        <v>11</v>
      </c>
      <c r="E671" s="10">
        <v>198.25</v>
      </c>
      <c r="F671" s="10">
        <v>198.85</v>
      </c>
      <c r="G671" s="11">
        <v>199.85</v>
      </c>
      <c r="H671" s="17">
        <f t="shared" ref="H671" si="949">IF(D671="LONG",(F671-E671)*C671,(E671-F671)*C671)</f>
        <v>2999.9999999999718</v>
      </c>
      <c r="I671" s="17">
        <f t="shared" ref="I671" si="950">(G671-F671)*C671</f>
        <v>5000</v>
      </c>
      <c r="J671" s="17">
        <f t="shared" ref="J671" si="951">(H671+I671)</f>
        <v>7999.9999999999718</v>
      </c>
    </row>
    <row r="672" spans="1:10" x14ac:dyDescent="0.25">
      <c r="A672" s="8">
        <v>43283</v>
      </c>
      <c r="B672" s="9" t="s">
        <v>10</v>
      </c>
      <c r="C672" s="9">
        <v>100</v>
      </c>
      <c r="D672" s="9" t="s">
        <v>15</v>
      </c>
      <c r="E672" s="10">
        <v>5090</v>
      </c>
      <c r="F672" s="10">
        <v>5070</v>
      </c>
      <c r="G672" s="11">
        <v>0</v>
      </c>
      <c r="H672" s="17">
        <f t="shared" ref="H672" si="952">IF(D672="LONG",(F672-E672)*C672,(E672-F672)*C672)</f>
        <v>2000</v>
      </c>
      <c r="I672" s="17">
        <v>0</v>
      </c>
      <c r="J672" s="17">
        <f t="shared" ref="J672:J674" si="953">(H672+I672)</f>
        <v>2000</v>
      </c>
    </row>
    <row r="673" spans="1:10" x14ac:dyDescent="0.25">
      <c r="A673" s="8">
        <v>43283</v>
      </c>
      <c r="B673" s="9" t="s">
        <v>24</v>
      </c>
      <c r="C673" s="9">
        <v>1000</v>
      </c>
      <c r="D673" s="9" t="s">
        <v>11</v>
      </c>
      <c r="E673" s="10">
        <v>452</v>
      </c>
      <c r="F673" s="10">
        <v>449.5</v>
      </c>
      <c r="G673" s="11">
        <v>0</v>
      </c>
      <c r="H673" s="17">
        <f t="shared" ref="H673" si="954">IF(D673="LONG",(F673-E673)*C673,(E673-F673)*C673)</f>
        <v>-2500</v>
      </c>
      <c r="I673" s="17">
        <v>0</v>
      </c>
      <c r="J673" s="26">
        <f t="shared" ref="J673" si="955">(H673+I673)</f>
        <v>-2500</v>
      </c>
    </row>
    <row r="674" spans="1:10" x14ac:dyDescent="0.25">
      <c r="A674" s="8">
        <v>43283</v>
      </c>
      <c r="B674" s="9" t="s">
        <v>14</v>
      </c>
      <c r="C674" s="9">
        <v>100</v>
      </c>
      <c r="D674" s="9" t="s">
        <v>15</v>
      </c>
      <c r="E674" s="10">
        <v>30440</v>
      </c>
      <c r="F674" s="10">
        <v>30510</v>
      </c>
      <c r="G674" s="11">
        <v>0</v>
      </c>
      <c r="H674" s="17">
        <f t="shared" ref="H674" si="956">IF(D674="LONG",(F674-E674)*C674,(E674-F674)*C674)</f>
        <v>-7000</v>
      </c>
      <c r="I674" s="17">
        <v>0</v>
      </c>
      <c r="J674" s="26">
        <f t="shared" si="953"/>
        <v>-7000</v>
      </c>
    </row>
    <row r="675" spans="1:10" x14ac:dyDescent="0.25">
      <c r="A675" s="34"/>
      <c r="B675" s="35"/>
      <c r="C675" s="35"/>
      <c r="D675" s="35"/>
      <c r="E675" s="36"/>
      <c r="F675" s="36"/>
      <c r="G675" s="37"/>
      <c r="H675" s="38"/>
      <c r="I675" s="38"/>
      <c r="J675" s="39"/>
    </row>
    <row r="676" spans="1:10" x14ac:dyDescent="0.25">
      <c r="A676" s="8">
        <v>43280</v>
      </c>
      <c r="B676" s="9" t="s">
        <v>14</v>
      </c>
      <c r="C676" s="9">
        <v>100</v>
      </c>
      <c r="D676" s="9" t="s">
        <v>11</v>
      </c>
      <c r="E676" s="10">
        <v>30500</v>
      </c>
      <c r="F676" s="10">
        <v>30430</v>
      </c>
      <c r="G676" s="11">
        <v>0</v>
      </c>
      <c r="H676" s="17">
        <f t="shared" ref="H676:H678" si="957">IF(D676="LONG",(F676-E676)*C676,(E676-F676)*C676)</f>
        <v>-7000</v>
      </c>
      <c r="I676" s="17">
        <v>0</v>
      </c>
      <c r="J676" s="26">
        <f t="shared" ref="J676:J678" si="958">(H676+I676)</f>
        <v>-7000</v>
      </c>
    </row>
    <row r="677" spans="1:10" x14ac:dyDescent="0.25">
      <c r="A677" s="8">
        <v>43280</v>
      </c>
      <c r="B677" s="9" t="s">
        <v>25</v>
      </c>
      <c r="C677" s="9">
        <v>5000</v>
      </c>
      <c r="D677" s="9" t="s">
        <v>11</v>
      </c>
      <c r="E677" s="10">
        <v>201.75</v>
      </c>
      <c r="F677" s="10">
        <v>201.05</v>
      </c>
      <c r="G677" s="11">
        <v>0</v>
      </c>
      <c r="H677" s="17">
        <f t="shared" si="957"/>
        <v>-3499.9999999999432</v>
      </c>
      <c r="I677" s="17">
        <v>0</v>
      </c>
      <c r="J677" s="26">
        <f t="shared" si="958"/>
        <v>-3499.9999999999432</v>
      </c>
    </row>
    <row r="678" spans="1:10" x14ac:dyDescent="0.25">
      <c r="A678" s="8">
        <v>43280</v>
      </c>
      <c r="B678" s="9" t="s">
        <v>10</v>
      </c>
      <c r="C678" s="9">
        <v>100</v>
      </c>
      <c r="D678" s="9" t="s">
        <v>11</v>
      </c>
      <c r="E678" s="10">
        <v>5025</v>
      </c>
      <c r="F678" s="10">
        <v>5045</v>
      </c>
      <c r="G678" s="11">
        <v>0</v>
      </c>
      <c r="H678" s="17">
        <f t="shared" si="957"/>
        <v>2000</v>
      </c>
      <c r="I678" s="17">
        <v>0</v>
      </c>
      <c r="J678" s="17">
        <f t="shared" si="958"/>
        <v>2000</v>
      </c>
    </row>
    <row r="679" spans="1:10" x14ac:dyDescent="0.25">
      <c r="A679" s="8">
        <v>43280</v>
      </c>
      <c r="B679" s="9" t="s">
        <v>25</v>
      </c>
      <c r="C679" s="9">
        <v>5000</v>
      </c>
      <c r="D679" s="9" t="s">
        <v>11</v>
      </c>
      <c r="E679" s="10">
        <v>199</v>
      </c>
      <c r="F679" s="10">
        <v>199.6</v>
      </c>
      <c r="G679" s="11">
        <v>0</v>
      </c>
      <c r="H679" s="17">
        <f t="shared" ref="H679" si="959">IF(D679="LONG",(F679-E679)*C679,(E679-F679)*C679)</f>
        <v>2999.9999999999718</v>
      </c>
      <c r="I679" s="17">
        <v>0</v>
      </c>
      <c r="J679" s="17">
        <f t="shared" ref="J679" si="960">(H679+I679)</f>
        <v>2999.9999999999718</v>
      </c>
    </row>
    <row r="680" spans="1:10" x14ac:dyDescent="0.25">
      <c r="A680" s="8">
        <v>43280</v>
      </c>
      <c r="B680" s="9" t="s">
        <v>14</v>
      </c>
      <c r="C680" s="9">
        <v>100</v>
      </c>
      <c r="D680" s="9" t="s">
        <v>15</v>
      </c>
      <c r="E680" s="10">
        <v>30430</v>
      </c>
      <c r="F680" s="10">
        <v>30385</v>
      </c>
      <c r="G680" s="11">
        <v>0</v>
      </c>
      <c r="H680" s="12">
        <f t="shared" ref="H680" si="961">(E680-F680)*C680</f>
        <v>4500</v>
      </c>
      <c r="I680" s="17">
        <v>0</v>
      </c>
      <c r="J680" s="12">
        <f t="shared" ref="J680" si="962">+I680+H680</f>
        <v>4500</v>
      </c>
    </row>
    <row r="681" spans="1:10" x14ac:dyDescent="0.25">
      <c r="A681" s="8">
        <v>43280</v>
      </c>
      <c r="B681" s="9" t="s">
        <v>17</v>
      </c>
      <c r="C681" s="9">
        <v>5000</v>
      </c>
      <c r="D681" s="9" t="s">
        <v>11</v>
      </c>
      <c r="E681" s="10">
        <v>167.25</v>
      </c>
      <c r="F681" s="10">
        <v>167.85</v>
      </c>
      <c r="G681" s="11">
        <v>0</v>
      </c>
      <c r="H681" s="17">
        <f t="shared" ref="H681" si="963">IF(D681="LONG",(F681-E681)*C681,(E681-F681)*C681)</f>
        <v>2999.9999999999718</v>
      </c>
      <c r="I681" s="17">
        <v>0</v>
      </c>
      <c r="J681" s="17">
        <f t="shared" ref="J681" si="964">(H681+I681)</f>
        <v>2999.9999999999718</v>
      </c>
    </row>
    <row r="682" spans="1:10" x14ac:dyDescent="0.25">
      <c r="A682" s="8">
        <v>43279</v>
      </c>
      <c r="B682" s="9" t="s">
        <v>10</v>
      </c>
      <c r="C682" s="9">
        <v>100</v>
      </c>
      <c r="D682" s="9" t="s">
        <v>15</v>
      </c>
      <c r="E682" s="10">
        <v>5025</v>
      </c>
      <c r="F682" s="10">
        <v>5005</v>
      </c>
      <c r="G682" s="11">
        <v>0</v>
      </c>
      <c r="H682" s="12">
        <f t="shared" ref="H682" si="965">(E682-F682)*C682</f>
        <v>2000</v>
      </c>
      <c r="I682" s="17">
        <v>0</v>
      </c>
      <c r="J682" s="12">
        <f t="shared" ref="J682" si="966">+I682+H682</f>
        <v>2000</v>
      </c>
    </row>
    <row r="683" spans="1:10" x14ac:dyDescent="0.25">
      <c r="A683" s="8">
        <v>43279</v>
      </c>
      <c r="B683" s="9" t="s">
        <v>17</v>
      </c>
      <c r="C683" s="9">
        <v>5000</v>
      </c>
      <c r="D683" s="9" t="s">
        <v>11</v>
      </c>
      <c r="E683" s="10">
        <v>167.55</v>
      </c>
      <c r="F683" s="10">
        <v>166.85</v>
      </c>
      <c r="G683" s="11">
        <v>0</v>
      </c>
      <c r="H683" s="17">
        <f t="shared" ref="H683" si="967">IF(D683="LONG",(F683-E683)*C683,(E683-F683)*C683)</f>
        <v>-3500.0000000000855</v>
      </c>
      <c r="I683" s="17">
        <v>0</v>
      </c>
      <c r="J683" s="26">
        <f t="shared" ref="J683" si="968">(H683+I683)</f>
        <v>-3500.0000000000855</v>
      </c>
    </row>
    <row r="684" spans="1:10" x14ac:dyDescent="0.25">
      <c r="A684" s="8">
        <v>43279</v>
      </c>
      <c r="B684" s="9" t="s">
        <v>17</v>
      </c>
      <c r="C684" s="9">
        <v>5000</v>
      </c>
      <c r="D684" s="9" t="s">
        <v>15</v>
      </c>
      <c r="E684" s="10">
        <v>166.6</v>
      </c>
      <c r="F684" s="10">
        <v>166</v>
      </c>
      <c r="G684" s="11">
        <v>165</v>
      </c>
      <c r="H684" s="12">
        <f t="shared" ref="H684" si="969">(E684-F684)*C684</f>
        <v>2999.9999999999718</v>
      </c>
      <c r="I684" s="17">
        <f t="shared" ref="I684" si="970">(F684-G684)*C684</f>
        <v>5000</v>
      </c>
      <c r="J684" s="12">
        <f t="shared" ref="J684" si="971">+I684+H684</f>
        <v>7999.9999999999718</v>
      </c>
    </row>
    <row r="685" spans="1:10" x14ac:dyDescent="0.25">
      <c r="A685" s="8">
        <v>43279</v>
      </c>
      <c r="B685" s="9" t="s">
        <v>18</v>
      </c>
      <c r="C685" s="9">
        <v>100</v>
      </c>
      <c r="D685" s="9" t="s">
        <v>11</v>
      </c>
      <c r="E685" s="10">
        <v>30620</v>
      </c>
      <c r="F685" s="10">
        <v>30550</v>
      </c>
      <c r="G685" s="11">
        <v>0</v>
      </c>
      <c r="H685" s="17">
        <f t="shared" ref="H685" si="972">IF(D685="LONG",(F685-E685)*C685,(E685-F685)*C685)</f>
        <v>-7000</v>
      </c>
      <c r="I685" s="17">
        <v>0</v>
      </c>
      <c r="J685" s="26">
        <f t="shared" ref="J685" si="973">(H685+I685)</f>
        <v>-7000</v>
      </c>
    </row>
    <row r="686" spans="1:10" x14ac:dyDescent="0.25">
      <c r="A686" s="8">
        <v>43278</v>
      </c>
      <c r="B686" s="9" t="s">
        <v>23</v>
      </c>
      <c r="C686" s="9">
        <v>30</v>
      </c>
      <c r="D686" s="9" t="s">
        <v>11</v>
      </c>
      <c r="E686" s="10">
        <v>39630</v>
      </c>
      <c r="F686" s="10">
        <v>39755</v>
      </c>
      <c r="G686" s="11">
        <v>0</v>
      </c>
      <c r="H686" s="17">
        <f t="shared" ref="H686" si="974">IF(D686="LONG",(F686-E686)*C686,(E686-F686)*C686)</f>
        <v>3750</v>
      </c>
      <c r="I686" s="17">
        <v>0</v>
      </c>
      <c r="J686" s="17">
        <f t="shared" ref="J686" si="975">(H686+I686)</f>
        <v>3750</v>
      </c>
    </row>
    <row r="687" spans="1:10" x14ac:dyDescent="0.25">
      <c r="A687" s="8">
        <v>43278</v>
      </c>
      <c r="B687" s="9" t="s">
        <v>10</v>
      </c>
      <c r="C687" s="9">
        <v>100</v>
      </c>
      <c r="D687" s="9" t="s">
        <v>15</v>
      </c>
      <c r="E687" s="10">
        <v>4885</v>
      </c>
      <c r="F687" s="10">
        <v>4910</v>
      </c>
      <c r="G687" s="11">
        <v>0</v>
      </c>
      <c r="H687" s="12">
        <f t="shared" ref="H687" si="976">(E687-F687)*C687</f>
        <v>-2500</v>
      </c>
      <c r="I687" s="17">
        <v>0</v>
      </c>
      <c r="J687" s="31">
        <f t="shared" ref="J687" si="977">+I687+H687</f>
        <v>-2500</v>
      </c>
    </row>
    <row r="688" spans="1:10" x14ac:dyDescent="0.25">
      <c r="A688" s="8">
        <v>43278</v>
      </c>
      <c r="B688" s="9" t="s">
        <v>24</v>
      </c>
      <c r="C688" s="9">
        <v>1000</v>
      </c>
      <c r="D688" s="9" t="s">
        <v>15</v>
      </c>
      <c r="E688" s="10">
        <v>450.25</v>
      </c>
      <c r="F688" s="10">
        <v>452.75</v>
      </c>
      <c r="G688" s="11">
        <v>0</v>
      </c>
      <c r="H688" s="12">
        <f t="shared" ref="H688" si="978">(E688-F688)*C688</f>
        <v>-2500</v>
      </c>
      <c r="I688" s="17">
        <v>0</v>
      </c>
      <c r="J688" s="31">
        <f t="shared" ref="J688" si="979">+I688+H688</f>
        <v>-2500</v>
      </c>
    </row>
    <row r="689" spans="1:10" x14ac:dyDescent="0.25">
      <c r="A689" s="8">
        <v>43278</v>
      </c>
      <c r="B689" s="9" t="s">
        <v>12</v>
      </c>
      <c r="C689" s="9">
        <v>5000</v>
      </c>
      <c r="D689" s="9" t="s">
        <v>11</v>
      </c>
      <c r="E689" s="10">
        <v>197.15</v>
      </c>
      <c r="F689" s="10">
        <v>197.75</v>
      </c>
      <c r="G689" s="11">
        <v>198.75</v>
      </c>
      <c r="H689" s="17">
        <f t="shared" ref="H689" si="980">IF(D689="LONG",(F689-E689)*C689,(E689-F689)*C689)</f>
        <v>2999.9999999999718</v>
      </c>
      <c r="I689" s="17">
        <f t="shared" ref="I689" si="981">(G689-F689)*C689</f>
        <v>5000</v>
      </c>
      <c r="J689" s="17">
        <f t="shared" ref="J689" si="982">(H689+I689)</f>
        <v>7999.9999999999718</v>
      </c>
    </row>
    <row r="690" spans="1:10" x14ac:dyDescent="0.25">
      <c r="A690" s="8">
        <v>43278</v>
      </c>
      <c r="B690" s="9" t="s">
        <v>12</v>
      </c>
      <c r="C690" s="9">
        <v>5000</v>
      </c>
      <c r="D690" s="9" t="s">
        <v>11</v>
      </c>
      <c r="E690" s="10">
        <v>198</v>
      </c>
      <c r="F690" s="10">
        <v>198.6</v>
      </c>
      <c r="G690" s="11">
        <v>0</v>
      </c>
      <c r="H690" s="17">
        <f t="shared" ref="H690" si="983">IF(D690="LONG",(F690-E690)*C690,(E690-F690)*C690)</f>
        <v>2999.9999999999718</v>
      </c>
      <c r="I690" s="17">
        <v>0</v>
      </c>
      <c r="J690" s="17">
        <f t="shared" ref="J690" si="984">(H690+I690)</f>
        <v>2999.9999999999718</v>
      </c>
    </row>
    <row r="691" spans="1:10" x14ac:dyDescent="0.25">
      <c r="A691" s="8">
        <v>43277</v>
      </c>
      <c r="B691" s="9" t="s">
        <v>18</v>
      </c>
      <c r="C691" s="9">
        <v>100</v>
      </c>
      <c r="D691" s="9" t="s">
        <v>15</v>
      </c>
      <c r="E691" s="10">
        <v>30600</v>
      </c>
      <c r="F691" s="10">
        <v>30540</v>
      </c>
      <c r="G691" s="11">
        <v>0</v>
      </c>
      <c r="H691" s="12">
        <f t="shared" ref="H691" si="985">(E691-F691)*C691</f>
        <v>6000</v>
      </c>
      <c r="I691" s="17">
        <v>0</v>
      </c>
      <c r="J691" s="12">
        <f t="shared" ref="J691" si="986">+I691+H691</f>
        <v>6000</v>
      </c>
    </row>
    <row r="692" spans="1:10" x14ac:dyDescent="0.25">
      <c r="A692" s="8">
        <v>43277</v>
      </c>
      <c r="B692" s="9" t="s">
        <v>25</v>
      </c>
      <c r="C692" s="9">
        <v>5000</v>
      </c>
      <c r="D692" s="9" t="s">
        <v>11</v>
      </c>
      <c r="E692" s="10">
        <v>197.25</v>
      </c>
      <c r="F692" s="10">
        <v>197.85</v>
      </c>
      <c r="G692" s="11">
        <v>0</v>
      </c>
      <c r="H692" s="17">
        <f t="shared" ref="H692:H694" si="987">IF(D692="LONG",(F692-E692)*C692,(E692-F692)*C692)</f>
        <v>2999.9999999999718</v>
      </c>
      <c r="I692" s="17">
        <v>0</v>
      </c>
      <c r="J692" s="17">
        <f t="shared" ref="J692:J694" si="988">(H692+I692)</f>
        <v>2999.9999999999718</v>
      </c>
    </row>
    <row r="693" spans="1:10" x14ac:dyDescent="0.25">
      <c r="A693" s="8">
        <v>43277</v>
      </c>
      <c r="B693" s="9" t="s">
        <v>10</v>
      </c>
      <c r="C693" s="9">
        <v>100</v>
      </c>
      <c r="D693" s="9" t="s">
        <v>11</v>
      </c>
      <c r="E693" s="10">
        <v>4665</v>
      </c>
      <c r="F693" s="10">
        <v>4640</v>
      </c>
      <c r="G693" s="11">
        <v>0</v>
      </c>
      <c r="H693" s="17">
        <f t="shared" si="987"/>
        <v>-2500</v>
      </c>
      <c r="I693" s="17">
        <v>0</v>
      </c>
      <c r="J693" s="26">
        <f t="shared" si="988"/>
        <v>-2500</v>
      </c>
    </row>
    <row r="694" spans="1:10" x14ac:dyDescent="0.25">
      <c r="A694" s="8">
        <v>43277</v>
      </c>
      <c r="B694" s="9" t="s">
        <v>10</v>
      </c>
      <c r="C694" s="9">
        <v>100</v>
      </c>
      <c r="D694" s="9" t="s">
        <v>11</v>
      </c>
      <c r="E694" s="10">
        <v>4675</v>
      </c>
      <c r="F694" s="10">
        <v>4695</v>
      </c>
      <c r="G694" s="11">
        <v>4725</v>
      </c>
      <c r="H694" s="17">
        <f t="shared" si="987"/>
        <v>2000</v>
      </c>
      <c r="I694" s="17">
        <f t="shared" ref="I694" si="989">(G694-F694)*C694</f>
        <v>3000</v>
      </c>
      <c r="J694" s="17">
        <f t="shared" si="988"/>
        <v>5000</v>
      </c>
    </row>
    <row r="695" spans="1:10" x14ac:dyDescent="0.25">
      <c r="A695" s="8">
        <v>43276</v>
      </c>
      <c r="B695" s="9" t="s">
        <v>23</v>
      </c>
      <c r="C695" s="9">
        <v>30</v>
      </c>
      <c r="D695" s="9" t="s">
        <v>11</v>
      </c>
      <c r="E695" s="10">
        <v>39735</v>
      </c>
      <c r="F695" s="10">
        <v>39885</v>
      </c>
      <c r="G695" s="11">
        <v>0</v>
      </c>
      <c r="H695" s="17">
        <f t="shared" ref="H695:H697" si="990">IF(D695="LONG",(F695-E695)*C695,(E695-F695)*C695)</f>
        <v>4500</v>
      </c>
      <c r="I695" s="17">
        <v>0</v>
      </c>
      <c r="J695" s="17">
        <f t="shared" ref="J695:J697" si="991">(H695+I695)</f>
        <v>4500</v>
      </c>
    </row>
    <row r="696" spans="1:10" x14ac:dyDescent="0.25">
      <c r="A696" s="8">
        <v>43276</v>
      </c>
      <c r="B696" s="9" t="s">
        <v>10</v>
      </c>
      <c r="C696" s="9">
        <v>100</v>
      </c>
      <c r="D696" s="9" t="s">
        <v>11</v>
      </c>
      <c r="E696" s="10">
        <v>4670</v>
      </c>
      <c r="F696" s="10">
        <v>4690</v>
      </c>
      <c r="G696" s="11">
        <v>0</v>
      </c>
      <c r="H696" s="17">
        <f t="shared" si="990"/>
        <v>2000</v>
      </c>
      <c r="I696" s="17">
        <v>0</v>
      </c>
      <c r="J696" s="17">
        <f t="shared" si="991"/>
        <v>2000</v>
      </c>
    </row>
    <row r="697" spans="1:10" x14ac:dyDescent="0.25">
      <c r="A697" s="8">
        <v>43276</v>
      </c>
      <c r="B697" s="9" t="s">
        <v>12</v>
      </c>
      <c r="C697" s="9">
        <v>5000</v>
      </c>
      <c r="D697" s="9" t="s">
        <v>11</v>
      </c>
      <c r="E697" s="10">
        <v>200.25</v>
      </c>
      <c r="F697" s="10">
        <v>199.55</v>
      </c>
      <c r="G697" s="11">
        <v>0</v>
      </c>
      <c r="H697" s="17">
        <f t="shared" si="990"/>
        <v>-3499.9999999999432</v>
      </c>
      <c r="I697" s="17">
        <v>0</v>
      </c>
      <c r="J697" s="26">
        <f t="shared" si="991"/>
        <v>-3499.9999999999432</v>
      </c>
    </row>
    <row r="698" spans="1:10" x14ac:dyDescent="0.25">
      <c r="A698" s="8">
        <v>43273</v>
      </c>
      <c r="B698" s="9" t="s">
        <v>12</v>
      </c>
      <c r="C698" s="9">
        <v>5000</v>
      </c>
      <c r="D698" s="9" t="s">
        <v>15</v>
      </c>
      <c r="E698" s="10">
        <v>200.5</v>
      </c>
      <c r="F698" s="10">
        <v>201.2</v>
      </c>
      <c r="G698" s="11">
        <v>0</v>
      </c>
      <c r="H698" s="12">
        <f t="shared" ref="H698" si="992">(E698-F698)*C698</f>
        <v>-3499.9999999999432</v>
      </c>
      <c r="I698" s="17">
        <v>0</v>
      </c>
      <c r="J698" s="25">
        <f t="shared" ref="J698" si="993">+I698+H698</f>
        <v>-3499.9999999999432</v>
      </c>
    </row>
    <row r="699" spans="1:10" x14ac:dyDescent="0.25">
      <c r="A699" s="8">
        <v>43273</v>
      </c>
      <c r="B699" s="9" t="s">
        <v>14</v>
      </c>
      <c r="C699" s="9">
        <v>100</v>
      </c>
      <c r="D699" s="9" t="s">
        <v>11</v>
      </c>
      <c r="E699" s="10">
        <v>30600</v>
      </c>
      <c r="F699" s="10">
        <v>30660</v>
      </c>
      <c r="G699" s="11">
        <v>0</v>
      </c>
      <c r="H699" s="17">
        <f t="shared" ref="H699" si="994">IF(D699="LONG",(F699-E699)*C699,(E699-F699)*C699)</f>
        <v>6000</v>
      </c>
      <c r="I699" s="17">
        <v>0</v>
      </c>
      <c r="J699" s="17">
        <f t="shared" ref="J699" si="995">(H699+I699)</f>
        <v>6000</v>
      </c>
    </row>
    <row r="700" spans="1:10" x14ac:dyDescent="0.25">
      <c r="A700" s="8">
        <v>43273</v>
      </c>
      <c r="B700" s="9" t="s">
        <v>21</v>
      </c>
      <c r="C700" s="9">
        <v>100</v>
      </c>
      <c r="D700" s="9" t="s">
        <v>11</v>
      </c>
      <c r="E700" s="10">
        <v>4500</v>
      </c>
      <c r="F700" s="10">
        <v>4520</v>
      </c>
      <c r="G700" s="11">
        <v>0</v>
      </c>
      <c r="H700" s="17">
        <f t="shared" ref="H700" si="996">IF(D700="LONG",(F700-E700)*C700,(E700-F700)*C700)</f>
        <v>2000</v>
      </c>
      <c r="I700" s="17">
        <v>0</v>
      </c>
      <c r="J700" s="17">
        <f t="shared" ref="J700" si="997">(H700+I700)</f>
        <v>2000</v>
      </c>
    </row>
    <row r="701" spans="1:10" x14ac:dyDescent="0.25">
      <c r="A701" s="8">
        <v>43272</v>
      </c>
      <c r="B701" s="9" t="s">
        <v>18</v>
      </c>
      <c r="C701" s="9">
        <v>100</v>
      </c>
      <c r="D701" s="9" t="s">
        <v>15</v>
      </c>
      <c r="E701" s="10">
        <v>30645</v>
      </c>
      <c r="F701" s="10">
        <v>30595</v>
      </c>
      <c r="G701" s="11">
        <v>0</v>
      </c>
      <c r="H701" s="12">
        <f t="shared" ref="H701" si="998">(E701-F701)*C701</f>
        <v>5000</v>
      </c>
      <c r="I701" s="17">
        <v>0</v>
      </c>
      <c r="J701" s="12">
        <f t="shared" ref="J701" si="999">+I701+H701</f>
        <v>5000</v>
      </c>
    </row>
    <row r="702" spans="1:10" x14ac:dyDescent="0.25">
      <c r="A702" s="8">
        <v>43272</v>
      </c>
      <c r="B702" s="9" t="s">
        <v>21</v>
      </c>
      <c r="C702" s="9">
        <v>100</v>
      </c>
      <c r="D702" s="9" t="s">
        <v>11</v>
      </c>
      <c r="E702" s="10">
        <v>4475</v>
      </c>
      <c r="F702" s="10">
        <v>4495</v>
      </c>
      <c r="G702" s="11">
        <v>4520</v>
      </c>
      <c r="H702" s="17">
        <f t="shared" ref="H702" si="1000">IF(D702="LONG",(F702-E702)*C702,(E702-F702)*C702)</f>
        <v>2000</v>
      </c>
      <c r="I702" s="17">
        <f t="shared" ref="I702" si="1001">(G702-F702)*C702</f>
        <v>2500</v>
      </c>
      <c r="J702" s="17">
        <f t="shared" ref="J702" si="1002">(H702+I702)</f>
        <v>4500</v>
      </c>
    </row>
    <row r="703" spans="1:10" x14ac:dyDescent="0.25">
      <c r="A703" s="8">
        <v>43272</v>
      </c>
      <c r="B703" s="9" t="s">
        <v>12</v>
      </c>
      <c r="C703" s="9">
        <v>5000</v>
      </c>
      <c r="D703" s="9" t="s">
        <v>11</v>
      </c>
      <c r="E703" s="10">
        <v>207.2</v>
      </c>
      <c r="F703" s="10">
        <v>206.5</v>
      </c>
      <c r="G703" s="11">
        <v>0</v>
      </c>
      <c r="H703" s="17">
        <f t="shared" ref="H703" si="1003">IF(D703="LONG",(F703-E703)*C703,(E703-F703)*C703)</f>
        <v>-3499.9999999999432</v>
      </c>
      <c r="I703" s="17">
        <v>0</v>
      </c>
      <c r="J703" s="26">
        <f t="shared" ref="J703" si="1004">(H703+I703)</f>
        <v>-3499.9999999999432</v>
      </c>
    </row>
    <row r="704" spans="1:10" x14ac:dyDescent="0.25">
      <c r="A704" s="8">
        <v>43271</v>
      </c>
      <c r="B704" s="9" t="s">
        <v>21</v>
      </c>
      <c r="C704" s="9">
        <v>100</v>
      </c>
      <c r="D704" s="9" t="s">
        <v>11</v>
      </c>
      <c r="E704" s="10">
        <v>4455</v>
      </c>
      <c r="F704" s="10">
        <v>4475</v>
      </c>
      <c r="G704" s="11">
        <v>0</v>
      </c>
      <c r="H704" s="17">
        <f t="shared" ref="H704" si="1005">IF(D704="LONG",(F704-E704)*C704,(E704-F704)*C704)</f>
        <v>2000</v>
      </c>
      <c r="I704" s="17">
        <v>0</v>
      </c>
      <c r="J704" s="17">
        <f t="shared" ref="J704" si="1006">(H704+I704)</f>
        <v>2000</v>
      </c>
    </row>
    <row r="705" spans="1:10" x14ac:dyDescent="0.25">
      <c r="A705" s="8">
        <v>43271</v>
      </c>
      <c r="B705" s="9" t="s">
        <v>18</v>
      </c>
      <c r="C705" s="9">
        <v>100</v>
      </c>
      <c r="D705" s="9" t="s">
        <v>15</v>
      </c>
      <c r="E705" s="10">
        <v>30840</v>
      </c>
      <c r="F705" s="10">
        <v>30780</v>
      </c>
      <c r="G705" s="11">
        <v>0</v>
      </c>
      <c r="H705" s="12">
        <f t="shared" ref="H705" si="1007">(E705-F705)*C705</f>
        <v>6000</v>
      </c>
      <c r="I705" s="17">
        <v>0</v>
      </c>
      <c r="J705" s="12">
        <f t="shared" ref="J705" si="1008">+I705+H705</f>
        <v>6000</v>
      </c>
    </row>
    <row r="706" spans="1:10" x14ac:dyDescent="0.25">
      <c r="A706" s="8">
        <v>43271</v>
      </c>
      <c r="B706" s="9" t="s">
        <v>24</v>
      </c>
      <c r="C706" s="9">
        <v>1000</v>
      </c>
      <c r="D706" s="9" t="s">
        <v>11</v>
      </c>
      <c r="E706" s="10">
        <v>460</v>
      </c>
      <c r="F706" s="10">
        <v>462</v>
      </c>
      <c r="G706" s="11">
        <v>0</v>
      </c>
      <c r="H706" s="17">
        <f t="shared" ref="H706" si="1009">IF(D706="LONG",(F706-E706)*C706,(E706-F706)*C706)</f>
        <v>2000</v>
      </c>
      <c r="I706" s="17">
        <v>0</v>
      </c>
      <c r="J706" s="17">
        <f t="shared" ref="J706" si="1010">(H706+I706)</f>
        <v>2000</v>
      </c>
    </row>
    <row r="707" spans="1:10" x14ac:dyDescent="0.25">
      <c r="A707" s="8">
        <v>43271</v>
      </c>
      <c r="B707" s="9" t="s">
        <v>17</v>
      </c>
      <c r="C707" s="9">
        <v>5000</v>
      </c>
      <c r="D707" s="9" t="s">
        <v>11</v>
      </c>
      <c r="E707" s="10">
        <v>164.5</v>
      </c>
      <c r="F707" s="10">
        <v>165.1</v>
      </c>
      <c r="G707" s="11">
        <v>0</v>
      </c>
      <c r="H707" s="17">
        <f t="shared" ref="H707" si="1011">IF(D707="LONG",(F707-E707)*C707,(E707-F707)*C707)</f>
        <v>2999.9999999999718</v>
      </c>
      <c r="I707" s="17">
        <v>0</v>
      </c>
      <c r="J707" s="17">
        <f t="shared" ref="J707" si="1012">(H707+I707)</f>
        <v>2999.9999999999718</v>
      </c>
    </row>
    <row r="708" spans="1:10" x14ac:dyDescent="0.25">
      <c r="A708" s="8">
        <v>43270</v>
      </c>
      <c r="B708" s="9" t="s">
        <v>25</v>
      </c>
      <c r="C708" s="9">
        <v>5000</v>
      </c>
      <c r="D708" s="9" t="s">
        <v>11</v>
      </c>
      <c r="E708" s="10">
        <v>210.25</v>
      </c>
      <c r="F708" s="10">
        <v>209.55</v>
      </c>
      <c r="G708" s="11">
        <v>0</v>
      </c>
      <c r="H708" s="17">
        <f t="shared" ref="H708" si="1013">IF(D708="LONG",(F708-E708)*C708,(E708-F708)*C708)</f>
        <v>-3499.9999999999432</v>
      </c>
      <c r="I708" s="17">
        <v>0</v>
      </c>
      <c r="J708" s="26">
        <f t="shared" ref="J708" si="1014">(H708+I708)</f>
        <v>-3499.9999999999432</v>
      </c>
    </row>
    <row r="709" spans="1:10" x14ac:dyDescent="0.25">
      <c r="A709" s="8">
        <v>43270</v>
      </c>
      <c r="B709" s="9" t="s">
        <v>10</v>
      </c>
      <c r="C709" s="9">
        <v>100</v>
      </c>
      <c r="D709" s="9" t="s">
        <v>11</v>
      </c>
      <c r="E709" s="10">
        <v>4450</v>
      </c>
      <c r="F709" s="10">
        <v>4425</v>
      </c>
      <c r="G709" s="11">
        <v>0</v>
      </c>
      <c r="H709" s="17">
        <f t="shared" ref="H709" si="1015">IF(D709="LONG",(F709-E709)*C709,(E709-F709)*C709)</f>
        <v>-2500</v>
      </c>
      <c r="I709" s="17">
        <v>0</v>
      </c>
      <c r="J709" s="26">
        <f t="shared" ref="J709" si="1016">(H709+I709)</f>
        <v>-2500</v>
      </c>
    </row>
    <row r="710" spans="1:10" x14ac:dyDescent="0.25">
      <c r="A710" s="8">
        <v>43269</v>
      </c>
      <c r="B710" s="9" t="s">
        <v>14</v>
      </c>
      <c r="C710" s="9">
        <v>100</v>
      </c>
      <c r="D710" s="9" t="s">
        <v>11</v>
      </c>
      <c r="E710" s="10">
        <v>30940</v>
      </c>
      <c r="F710" s="10">
        <v>31000</v>
      </c>
      <c r="G710" s="11">
        <v>0</v>
      </c>
      <c r="H710" s="17">
        <f t="shared" ref="H710:H711" si="1017">IF(D710="LONG",(F710-E710)*C710,(E710-F710)*C710)</f>
        <v>6000</v>
      </c>
      <c r="I710" s="17">
        <v>0</v>
      </c>
      <c r="J710" s="17">
        <f t="shared" ref="J710:J711" si="1018">(H710+I710)</f>
        <v>6000</v>
      </c>
    </row>
    <row r="711" spans="1:10" x14ac:dyDescent="0.25">
      <c r="A711" s="8">
        <v>43269</v>
      </c>
      <c r="B711" s="9" t="s">
        <v>21</v>
      </c>
      <c r="C711" s="9">
        <v>100</v>
      </c>
      <c r="D711" s="9" t="s">
        <v>11</v>
      </c>
      <c r="E711" s="10">
        <v>4375</v>
      </c>
      <c r="F711" s="10">
        <v>4395</v>
      </c>
      <c r="G711" s="11">
        <v>4420</v>
      </c>
      <c r="H711" s="17">
        <f t="shared" si="1017"/>
        <v>2000</v>
      </c>
      <c r="I711" s="17">
        <f t="shared" ref="I711" si="1019">(G711-F711)*C711</f>
        <v>2500</v>
      </c>
      <c r="J711" s="17">
        <f t="shared" si="1018"/>
        <v>4500</v>
      </c>
    </row>
    <row r="712" spans="1:10" x14ac:dyDescent="0.25">
      <c r="A712" s="8">
        <v>43269</v>
      </c>
      <c r="B712" s="9" t="s">
        <v>25</v>
      </c>
      <c r="C712" s="9">
        <v>5000</v>
      </c>
      <c r="D712" s="9" t="s">
        <v>15</v>
      </c>
      <c r="E712" s="10">
        <v>211</v>
      </c>
      <c r="F712" s="10">
        <v>210.4</v>
      </c>
      <c r="G712" s="11">
        <v>0</v>
      </c>
      <c r="H712" s="12">
        <f t="shared" ref="H712" si="1020">(E712-F712)*C712</f>
        <v>2999.9999999999718</v>
      </c>
      <c r="I712" s="17">
        <v>0</v>
      </c>
      <c r="J712" s="12">
        <f t="shared" ref="J712" si="1021">+I712+H712</f>
        <v>2999.9999999999718</v>
      </c>
    </row>
    <row r="713" spans="1:10" x14ac:dyDescent="0.25">
      <c r="A713" s="8">
        <v>43266</v>
      </c>
      <c r="B713" s="9" t="s">
        <v>18</v>
      </c>
      <c r="C713" s="9">
        <v>100</v>
      </c>
      <c r="D713" s="9" t="s">
        <v>15</v>
      </c>
      <c r="E713" s="10">
        <v>31390</v>
      </c>
      <c r="F713" s="10">
        <v>31330</v>
      </c>
      <c r="G713" s="11">
        <v>31260</v>
      </c>
      <c r="H713" s="12">
        <f t="shared" ref="H713" si="1022">(E713-F713)*C713</f>
        <v>6000</v>
      </c>
      <c r="I713" s="17">
        <f t="shared" ref="I713" si="1023">(F713-G713)*C713</f>
        <v>7000</v>
      </c>
      <c r="J713" s="12">
        <f t="shared" ref="J713" si="1024">+I713+H713</f>
        <v>13000</v>
      </c>
    </row>
    <row r="714" spans="1:10" x14ac:dyDescent="0.25">
      <c r="A714" s="8">
        <v>43266</v>
      </c>
      <c r="B714" s="9" t="s">
        <v>17</v>
      </c>
      <c r="C714" s="9">
        <v>5000</v>
      </c>
      <c r="D714" s="9" t="s">
        <v>11</v>
      </c>
      <c r="E714" s="10">
        <v>166.7</v>
      </c>
      <c r="F714" s="10">
        <v>166</v>
      </c>
      <c r="G714" s="11">
        <v>0</v>
      </c>
      <c r="H714" s="17">
        <f t="shared" ref="H714" si="1025">IF(D714="LONG",(F714-E714)*C714,(E714-F714)*C714)</f>
        <v>-3499.9999999999432</v>
      </c>
      <c r="I714" s="17">
        <v>0</v>
      </c>
      <c r="J714" s="26">
        <f t="shared" ref="J714" si="1026">(H714+I714)</f>
        <v>-3499.9999999999432</v>
      </c>
    </row>
    <row r="715" spans="1:10" x14ac:dyDescent="0.25">
      <c r="A715" s="8">
        <v>43265</v>
      </c>
      <c r="B715" s="9" t="s">
        <v>14</v>
      </c>
      <c r="C715" s="9">
        <v>100</v>
      </c>
      <c r="D715" s="9" t="s">
        <v>11</v>
      </c>
      <c r="E715" s="10">
        <v>31300</v>
      </c>
      <c r="F715" s="10">
        <v>31360</v>
      </c>
      <c r="G715" s="11">
        <v>31460</v>
      </c>
      <c r="H715" s="17">
        <f t="shared" ref="H715" si="1027">IF(D715="LONG",(F715-E715)*C715,(E715-F715)*C715)</f>
        <v>6000</v>
      </c>
      <c r="I715" s="17">
        <v>0</v>
      </c>
      <c r="J715" s="17">
        <f t="shared" ref="J715" si="1028">(H715+I715)</f>
        <v>6000</v>
      </c>
    </row>
    <row r="716" spans="1:10" x14ac:dyDescent="0.25">
      <c r="A716" s="8">
        <v>43265</v>
      </c>
      <c r="B716" s="9" t="s">
        <v>17</v>
      </c>
      <c r="C716" s="9">
        <v>5000</v>
      </c>
      <c r="D716" s="9" t="s">
        <v>11</v>
      </c>
      <c r="E716" s="10">
        <v>167</v>
      </c>
      <c r="F716" s="10">
        <v>167.6</v>
      </c>
      <c r="G716" s="11">
        <v>0</v>
      </c>
      <c r="H716" s="17">
        <f t="shared" ref="H716" si="1029">IF(D716="LONG",(F716-E716)*C716,(E716-F716)*C716)</f>
        <v>2999.9999999999718</v>
      </c>
      <c r="I716" s="17">
        <v>0</v>
      </c>
      <c r="J716" s="17">
        <f t="shared" ref="J716" si="1030">(H716+I716)</f>
        <v>2999.9999999999718</v>
      </c>
    </row>
    <row r="717" spans="1:10" x14ac:dyDescent="0.25">
      <c r="A717" s="8">
        <v>43265</v>
      </c>
      <c r="B717" s="9" t="s">
        <v>10</v>
      </c>
      <c r="C717" s="9">
        <v>100</v>
      </c>
      <c r="D717" s="9" t="s">
        <v>15</v>
      </c>
      <c r="E717" s="10">
        <v>4525</v>
      </c>
      <c r="F717" s="10">
        <v>4505</v>
      </c>
      <c r="G717" s="11">
        <v>4480</v>
      </c>
      <c r="H717" s="12">
        <f t="shared" ref="H717" si="1031">(E717-F717)*C717</f>
        <v>2000</v>
      </c>
      <c r="I717" s="17">
        <v>0</v>
      </c>
      <c r="J717" s="12">
        <f t="shared" ref="J717" si="1032">+I717+H717</f>
        <v>2000</v>
      </c>
    </row>
    <row r="718" spans="1:10" x14ac:dyDescent="0.25">
      <c r="A718" s="8">
        <v>43265</v>
      </c>
      <c r="B718" s="9" t="s">
        <v>23</v>
      </c>
      <c r="C718" s="9">
        <v>30</v>
      </c>
      <c r="D718" s="9" t="s">
        <v>11</v>
      </c>
      <c r="E718" s="10">
        <v>41290</v>
      </c>
      <c r="F718" s="10">
        <v>41440</v>
      </c>
      <c r="G718" s="11">
        <v>0</v>
      </c>
      <c r="H718" s="17">
        <f t="shared" ref="H718" si="1033">IF(D718="LONG",(F718-E718)*C718,(E718-F718)*C718)</f>
        <v>4500</v>
      </c>
      <c r="I718" s="17">
        <v>0</v>
      </c>
      <c r="J718" s="17">
        <f t="shared" ref="J718" si="1034">(H718+I718)</f>
        <v>4500</v>
      </c>
    </row>
    <row r="719" spans="1:10" x14ac:dyDescent="0.25">
      <c r="A719" s="8">
        <v>43264</v>
      </c>
      <c r="B719" s="9" t="s">
        <v>10</v>
      </c>
      <c r="C719" s="9">
        <v>100</v>
      </c>
      <c r="D719" s="9" t="s">
        <v>11</v>
      </c>
      <c r="E719" s="10">
        <v>4475</v>
      </c>
      <c r="F719" s="10">
        <v>4495</v>
      </c>
      <c r="G719" s="11">
        <v>0</v>
      </c>
      <c r="H719" s="17">
        <f t="shared" ref="H719:H720" si="1035">IF(D719="LONG",(F719-E719)*C719,(E719-F719)*C719)</f>
        <v>2000</v>
      </c>
      <c r="I719" s="17">
        <v>0</v>
      </c>
      <c r="J719" s="17">
        <f t="shared" ref="J719:J720" si="1036">(H719+I719)</f>
        <v>2000</v>
      </c>
    </row>
    <row r="720" spans="1:10" x14ac:dyDescent="0.25">
      <c r="A720" s="8">
        <v>43264</v>
      </c>
      <c r="B720" s="9" t="s">
        <v>24</v>
      </c>
      <c r="C720" s="9">
        <v>1000</v>
      </c>
      <c r="D720" s="9" t="s">
        <v>11</v>
      </c>
      <c r="E720" s="10">
        <v>483.75</v>
      </c>
      <c r="F720" s="10">
        <v>485.75</v>
      </c>
      <c r="G720" s="11">
        <v>0</v>
      </c>
      <c r="H720" s="17">
        <f t="shared" si="1035"/>
        <v>2000</v>
      </c>
      <c r="I720" s="17">
        <v>0</v>
      </c>
      <c r="J720" s="17">
        <f t="shared" si="1036"/>
        <v>2000</v>
      </c>
    </row>
    <row r="721" spans="1:10" x14ac:dyDescent="0.25">
      <c r="A721" s="8">
        <v>43264</v>
      </c>
      <c r="B721" s="9" t="s">
        <v>25</v>
      </c>
      <c r="C721" s="9">
        <v>5000</v>
      </c>
      <c r="D721" s="9" t="s">
        <v>11</v>
      </c>
      <c r="E721" s="10">
        <v>216.5</v>
      </c>
      <c r="F721" s="10">
        <v>217.1</v>
      </c>
      <c r="G721" s="11">
        <v>0</v>
      </c>
      <c r="H721" s="17">
        <f t="shared" ref="H721:H722" si="1037">IF(D721="LONG",(F721-E721)*C721,(E721-F721)*C721)</f>
        <v>2999.9999999999718</v>
      </c>
      <c r="I721" s="17">
        <v>0</v>
      </c>
      <c r="J721" s="17">
        <f t="shared" ref="J721:J722" si="1038">(H721+I721)</f>
        <v>2999.9999999999718</v>
      </c>
    </row>
    <row r="722" spans="1:10" x14ac:dyDescent="0.25">
      <c r="A722" s="8">
        <v>43264</v>
      </c>
      <c r="B722" s="9" t="s">
        <v>14</v>
      </c>
      <c r="C722" s="9">
        <v>100</v>
      </c>
      <c r="D722" s="9" t="s">
        <v>11</v>
      </c>
      <c r="E722" s="10">
        <v>31150</v>
      </c>
      <c r="F722" s="10">
        <v>31210</v>
      </c>
      <c r="G722" s="11">
        <v>0</v>
      </c>
      <c r="H722" s="17">
        <f t="shared" si="1037"/>
        <v>6000</v>
      </c>
      <c r="I722" s="17">
        <v>0</v>
      </c>
      <c r="J722" s="17">
        <f t="shared" si="1038"/>
        <v>6000</v>
      </c>
    </row>
    <row r="723" spans="1:10" x14ac:dyDescent="0.25">
      <c r="A723" s="8">
        <v>43263</v>
      </c>
      <c r="B723" s="9" t="s">
        <v>17</v>
      </c>
      <c r="C723" s="9">
        <v>5000</v>
      </c>
      <c r="D723" s="9" t="s">
        <v>11</v>
      </c>
      <c r="E723" s="10">
        <v>167.6</v>
      </c>
      <c r="F723" s="10">
        <v>168.2</v>
      </c>
      <c r="G723" s="11">
        <v>0</v>
      </c>
      <c r="H723" s="17">
        <f t="shared" ref="H723" si="1039">IF(D723="LONG",(F723-E723)*C723,(E723-F723)*C723)</f>
        <v>2999.9999999999718</v>
      </c>
      <c r="I723" s="17">
        <v>0</v>
      </c>
      <c r="J723" s="17">
        <f t="shared" ref="J723" si="1040">(H723+I723)</f>
        <v>2999.9999999999718</v>
      </c>
    </row>
    <row r="724" spans="1:10" x14ac:dyDescent="0.25">
      <c r="A724" s="8">
        <v>43263</v>
      </c>
      <c r="B724" s="9" t="s">
        <v>13</v>
      </c>
      <c r="C724" s="9">
        <v>1000</v>
      </c>
      <c r="D724" s="9" t="s">
        <v>11</v>
      </c>
      <c r="E724" s="10">
        <v>483.25</v>
      </c>
      <c r="F724" s="10">
        <v>485.25</v>
      </c>
      <c r="G724" s="11">
        <v>0</v>
      </c>
      <c r="H724" s="17">
        <f t="shared" ref="H724" si="1041">IF(D724="LONG",(F724-E724)*C724,(E724-F724)*C724)</f>
        <v>2000</v>
      </c>
      <c r="I724" s="17">
        <v>0</v>
      </c>
      <c r="J724" s="17">
        <f t="shared" ref="J724" si="1042">(H724+I724)</f>
        <v>2000</v>
      </c>
    </row>
    <row r="725" spans="1:10" x14ac:dyDescent="0.25">
      <c r="A725" s="8">
        <v>43263</v>
      </c>
      <c r="B725" s="9" t="s">
        <v>14</v>
      </c>
      <c r="C725" s="9">
        <v>100</v>
      </c>
      <c r="D725" s="9" t="s">
        <v>15</v>
      </c>
      <c r="E725" s="10">
        <v>31150</v>
      </c>
      <c r="F725" s="10">
        <v>31090</v>
      </c>
      <c r="G725" s="11">
        <v>0</v>
      </c>
      <c r="H725" s="12">
        <f t="shared" ref="H725" si="1043">(E725-F725)*C725</f>
        <v>6000</v>
      </c>
      <c r="I725" s="17">
        <v>0</v>
      </c>
      <c r="J725" s="12">
        <f t="shared" ref="J725" si="1044">+I725+H725</f>
        <v>6000</v>
      </c>
    </row>
    <row r="726" spans="1:10" x14ac:dyDescent="0.25">
      <c r="A726" s="8">
        <v>43263</v>
      </c>
      <c r="B726" s="9" t="s">
        <v>10</v>
      </c>
      <c r="C726" s="9">
        <v>1000</v>
      </c>
      <c r="D726" s="9" t="s">
        <v>11</v>
      </c>
      <c r="E726" s="10">
        <v>4455</v>
      </c>
      <c r="F726" s="10">
        <v>4475</v>
      </c>
      <c r="G726" s="11">
        <v>0</v>
      </c>
      <c r="H726" s="17">
        <f t="shared" ref="H726" si="1045">IF(D726="LONG",(F726-E726)*C726,(E726-F726)*C726)</f>
        <v>20000</v>
      </c>
      <c r="I726" s="17">
        <v>0</v>
      </c>
      <c r="J726" s="17">
        <f t="shared" ref="J726" si="1046">(H726+I726)</f>
        <v>20000</v>
      </c>
    </row>
    <row r="727" spans="1:10" x14ac:dyDescent="0.25">
      <c r="A727" s="8">
        <v>43262</v>
      </c>
      <c r="B727" s="9" t="s">
        <v>14</v>
      </c>
      <c r="C727" s="9">
        <v>100</v>
      </c>
      <c r="D727" s="9" t="s">
        <v>15</v>
      </c>
      <c r="E727" s="10">
        <v>31100</v>
      </c>
      <c r="F727" s="10">
        <v>31170</v>
      </c>
      <c r="G727" s="11">
        <v>0</v>
      </c>
      <c r="H727" s="12">
        <f t="shared" ref="H727" si="1047">(E727-F727)*C727</f>
        <v>-7000</v>
      </c>
      <c r="I727" s="17">
        <v>0</v>
      </c>
      <c r="J727" s="25">
        <f t="shared" ref="J727" si="1048">+I727+H727</f>
        <v>-7000</v>
      </c>
    </row>
    <row r="728" spans="1:10" x14ac:dyDescent="0.25">
      <c r="A728" s="8">
        <v>43262</v>
      </c>
      <c r="B728" s="9" t="s">
        <v>10</v>
      </c>
      <c r="C728" s="9">
        <v>100</v>
      </c>
      <c r="D728" s="9" t="s">
        <v>15</v>
      </c>
      <c r="E728" s="10">
        <v>4392</v>
      </c>
      <c r="F728" s="10">
        <v>4417</v>
      </c>
      <c r="G728" s="11">
        <v>0</v>
      </c>
      <c r="H728" s="12">
        <f t="shared" ref="H728" si="1049">(E728-F728)*C728</f>
        <v>-2500</v>
      </c>
      <c r="I728" s="17">
        <v>0</v>
      </c>
      <c r="J728" s="25">
        <f t="shared" ref="J728" si="1050">+I728+H728</f>
        <v>-2500</v>
      </c>
    </row>
    <row r="729" spans="1:10" x14ac:dyDescent="0.25">
      <c r="A729" s="8">
        <v>43262</v>
      </c>
      <c r="B729" s="9" t="s">
        <v>12</v>
      </c>
      <c r="C729" s="9">
        <v>5000</v>
      </c>
      <c r="D729" s="9" t="s">
        <v>11</v>
      </c>
      <c r="E729" s="10">
        <v>216.4</v>
      </c>
      <c r="F729" s="10">
        <v>217</v>
      </c>
      <c r="G729" s="11">
        <v>0</v>
      </c>
      <c r="H729" s="17">
        <f t="shared" ref="H729" si="1051">IF(D729="LONG",(F729-E729)*C729,(E729-F729)*C729)</f>
        <v>2999.9999999999718</v>
      </c>
      <c r="I729" s="17">
        <v>0</v>
      </c>
      <c r="J729" s="17">
        <f t="shared" ref="J729" si="1052">(H729+I729)</f>
        <v>2999.9999999999718</v>
      </c>
    </row>
    <row r="730" spans="1:10" x14ac:dyDescent="0.25">
      <c r="A730" s="8">
        <v>43259</v>
      </c>
      <c r="B730" s="9" t="s">
        <v>14</v>
      </c>
      <c r="C730" s="9">
        <v>100</v>
      </c>
      <c r="D730" s="9" t="s">
        <v>15</v>
      </c>
      <c r="E730" s="10">
        <v>31125</v>
      </c>
      <c r="F730" s="10">
        <v>31080</v>
      </c>
      <c r="G730" s="11">
        <v>0</v>
      </c>
      <c r="H730" s="12">
        <f t="shared" ref="H730" si="1053">(E730-F730)*C730</f>
        <v>4500</v>
      </c>
      <c r="I730" s="17">
        <v>0</v>
      </c>
      <c r="J730" s="12">
        <f t="shared" ref="J730" si="1054">+I730+H730</f>
        <v>4500</v>
      </c>
    </row>
    <row r="731" spans="1:10" x14ac:dyDescent="0.25">
      <c r="A731" s="8">
        <v>43259</v>
      </c>
      <c r="B731" s="9" t="s">
        <v>21</v>
      </c>
      <c r="C731" s="9">
        <v>100</v>
      </c>
      <c r="D731" s="9" t="s">
        <v>11</v>
      </c>
      <c r="E731" s="10">
        <v>4440</v>
      </c>
      <c r="F731" s="10">
        <v>4460</v>
      </c>
      <c r="G731" s="11">
        <v>0</v>
      </c>
      <c r="H731" s="17">
        <f t="shared" ref="H731:H732" si="1055">IF(D731="LONG",(F731-E731)*C731,(E731-F731)*C731)</f>
        <v>2000</v>
      </c>
      <c r="I731" s="17">
        <v>0</v>
      </c>
      <c r="J731" s="17">
        <f t="shared" ref="J731:J732" si="1056">(H731+I731)</f>
        <v>2000</v>
      </c>
    </row>
    <row r="732" spans="1:10" x14ac:dyDescent="0.25">
      <c r="A732" s="8">
        <v>43259</v>
      </c>
      <c r="B732" s="9" t="s">
        <v>17</v>
      </c>
      <c r="C732" s="9">
        <v>5000</v>
      </c>
      <c r="D732" s="9" t="s">
        <v>11</v>
      </c>
      <c r="E732" s="10">
        <v>167.5</v>
      </c>
      <c r="F732" s="10">
        <v>168.1</v>
      </c>
      <c r="G732" s="11">
        <v>0</v>
      </c>
      <c r="H732" s="17">
        <f t="shared" si="1055"/>
        <v>2999.9999999999718</v>
      </c>
      <c r="I732" s="17">
        <v>0</v>
      </c>
      <c r="J732" s="17">
        <f t="shared" si="1056"/>
        <v>2999.9999999999718</v>
      </c>
    </row>
    <row r="733" spans="1:10" x14ac:dyDescent="0.25">
      <c r="A733" s="8">
        <v>43258</v>
      </c>
      <c r="B733" s="9" t="s">
        <v>12</v>
      </c>
      <c r="C733" s="9">
        <v>5000</v>
      </c>
      <c r="D733" s="9" t="s">
        <v>15</v>
      </c>
      <c r="E733" s="10">
        <v>214.5</v>
      </c>
      <c r="F733" s="10">
        <v>213.9</v>
      </c>
      <c r="G733" s="11">
        <v>0</v>
      </c>
      <c r="H733" s="12">
        <f t="shared" ref="H733" si="1057">(E733-F733)*C733</f>
        <v>2999.9999999999718</v>
      </c>
      <c r="I733" s="17">
        <v>0</v>
      </c>
      <c r="J733" s="12">
        <f t="shared" ref="J733" si="1058">+I733+H733</f>
        <v>2999.9999999999718</v>
      </c>
    </row>
    <row r="734" spans="1:10" x14ac:dyDescent="0.25">
      <c r="A734" s="8">
        <v>43258</v>
      </c>
      <c r="B734" s="9" t="s">
        <v>21</v>
      </c>
      <c r="C734" s="9">
        <v>100</v>
      </c>
      <c r="D734" s="9" t="s">
        <v>11</v>
      </c>
      <c r="E734" s="10">
        <v>4360</v>
      </c>
      <c r="F734" s="10">
        <v>4380</v>
      </c>
      <c r="G734" s="11">
        <v>0</v>
      </c>
      <c r="H734" s="17">
        <f t="shared" ref="H734" si="1059">IF(D734="LONG",(F734-E734)*C734,(E734-F734)*C734)</f>
        <v>2000</v>
      </c>
      <c r="I734" s="17">
        <v>0</v>
      </c>
      <c r="J734" s="17">
        <f t="shared" ref="J734" si="1060">(H734+I734)</f>
        <v>2000</v>
      </c>
    </row>
    <row r="735" spans="1:10" x14ac:dyDescent="0.25">
      <c r="A735" s="8">
        <v>43257</v>
      </c>
      <c r="B735" s="9" t="s">
        <v>14</v>
      </c>
      <c r="C735" s="9">
        <v>100</v>
      </c>
      <c r="D735" s="9" t="s">
        <v>15</v>
      </c>
      <c r="E735" s="10">
        <v>31000</v>
      </c>
      <c r="F735" s="10">
        <v>30940</v>
      </c>
      <c r="G735" s="11">
        <v>30870</v>
      </c>
      <c r="H735" s="12">
        <f t="shared" ref="H735" si="1061">(E735-F735)*C735</f>
        <v>6000</v>
      </c>
      <c r="I735" s="17">
        <v>0</v>
      </c>
      <c r="J735" s="12">
        <f t="shared" ref="J735" si="1062">+I735+H735</f>
        <v>6000</v>
      </c>
    </row>
    <row r="736" spans="1:10" x14ac:dyDescent="0.25">
      <c r="A736" s="8">
        <v>43257</v>
      </c>
      <c r="B736" s="9" t="s">
        <v>17</v>
      </c>
      <c r="C736" s="9">
        <v>5000</v>
      </c>
      <c r="D736" s="9" t="s">
        <v>11</v>
      </c>
      <c r="E736" s="10">
        <v>168.9</v>
      </c>
      <c r="F736" s="10">
        <v>169.5</v>
      </c>
      <c r="G736" s="11">
        <v>0</v>
      </c>
      <c r="H736" s="17">
        <f t="shared" ref="H736" si="1063">IF(D736="LONG",(F736-E736)*C736,(E736-F736)*C736)</f>
        <v>2999.9999999999718</v>
      </c>
      <c r="I736" s="17">
        <v>0</v>
      </c>
      <c r="J736" s="17">
        <f t="shared" ref="J736" si="1064">(H736+I736)</f>
        <v>2999.9999999999718</v>
      </c>
    </row>
    <row r="737" spans="1:10" x14ac:dyDescent="0.25">
      <c r="A737" s="8">
        <v>43257</v>
      </c>
      <c r="B737" s="9" t="s">
        <v>21</v>
      </c>
      <c r="C737" s="9">
        <v>100</v>
      </c>
      <c r="D737" s="9" t="s">
        <v>11</v>
      </c>
      <c r="E737" s="10">
        <v>4375</v>
      </c>
      <c r="F737" s="10">
        <v>4350</v>
      </c>
      <c r="G737" s="11">
        <v>0</v>
      </c>
      <c r="H737" s="17">
        <f t="shared" ref="H737" si="1065">IF(D737="LONG",(F737-E737)*C737,(E737-F737)*C737)</f>
        <v>-2500</v>
      </c>
      <c r="I737" s="17">
        <v>0</v>
      </c>
      <c r="J737" s="26">
        <f t="shared" ref="J737" si="1066">(H737+I737)</f>
        <v>-2500</v>
      </c>
    </row>
    <row r="738" spans="1:10" x14ac:dyDescent="0.25">
      <c r="A738" s="8">
        <v>43256</v>
      </c>
      <c r="B738" s="9" t="s">
        <v>14</v>
      </c>
      <c r="C738" s="9">
        <v>100</v>
      </c>
      <c r="D738" s="9" t="s">
        <v>11</v>
      </c>
      <c r="E738" s="10">
        <v>30915</v>
      </c>
      <c r="F738" s="10">
        <v>30975</v>
      </c>
      <c r="G738" s="11">
        <v>0</v>
      </c>
      <c r="H738" s="17">
        <f t="shared" ref="H738:H739" si="1067">IF(D738="LONG",(F738-E738)*C738,(E738-F738)*C738)</f>
        <v>6000</v>
      </c>
      <c r="I738" s="17">
        <v>0</v>
      </c>
      <c r="J738" s="17">
        <f t="shared" ref="J738:J739" si="1068">(H738+I738)</f>
        <v>6000</v>
      </c>
    </row>
    <row r="739" spans="1:10" x14ac:dyDescent="0.25">
      <c r="A739" s="8">
        <v>43256</v>
      </c>
      <c r="B739" s="9" t="s">
        <v>17</v>
      </c>
      <c r="C739" s="9">
        <v>5000</v>
      </c>
      <c r="D739" s="9" t="s">
        <v>11</v>
      </c>
      <c r="E739" s="10">
        <v>168.35</v>
      </c>
      <c r="F739" s="10">
        <v>168.95</v>
      </c>
      <c r="G739" s="11">
        <v>169.95</v>
      </c>
      <c r="H739" s="17">
        <f t="shared" si="1067"/>
        <v>2999.9999999999718</v>
      </c>
      <c r="I739" s="17">
        <f t="shared" ref="I739" si="1069">(G739-F739)*C739</f>
        <v>5000</v>
      </c>
      <c r="J739" s="17">
        <f t="shared" si="1068"/>
        <v>7999.9999999999718</v>
      </c>
    </row>
    <row r="740" spans="1:10" x14ac:dyDescent="0.25">
      <c r="A740" s="8">
        <v>43255</v>
      </c>
      <c r="B740" s="9" t="s">
        <v>23</v>
      </c>
      <c r="C740" s="9">
        <v>30</v>
      </c>
      <c r="D740" s="9" t="s">
        <v>11</v>
      </c>
      <c r="E740" s="10">
        <v>39510</v>
      </c>
      <c r="F740" s="10">
        <v>39660</v>
      </c>
      <c r="G740" s="11">
        <v>0</v>
      </c>
      <c r="H740" s="17">
        <f t="shared" ref="H740:H741" si="1070">IF(D740="LONG",(F740-E740)*C740,(E740-F740)*C740)</f>
        <v>4500</v>
      </c>
      <c r="I740" s="17">
        <v>0</v>
      </c>
      <c r="J740" s="17">
        <f t="shared" ref="J740:J741" si="1071">(H740+I740)</f>
        <v>4500</v>
      </c>
    </row>
    <row r="741" spans="1:10" x14ac:dyDescent="0.25">
      <c r="A741" s="8">
        <v>43255</v>
      </c>
      <c r="B741" s="9" t="s">
        <v>21</v>
      </c>
      <c r="C741" s="9">
        <v>100</v>
      </c>
      <c r="D741" s="9" t="s">
        <v>11</v>
      </c>
      <c r="E741" s="10">
        <v>4398</v>
      </c>
      <c r="F741" s="10">
        <v>4373</v>
      </c>
      <c r="G741" s="11">
        <v>0</v>
      </c>
      <c r="H741" s="17">
        <f t="shared" si="1070"/>
        <v>-2500</v>
      </c>
      <c r="I741" s="17">
        <v>0</v>
      </c>
      <c r="J741" s="26">
        <f t="shared" si="1071"/>
        <v>-2500</v>
      </c>
    </row>
    <row r="742" spans="1:10" x14ac:dyDescent="0.25">
      <c r="A742" s="8">
        <v>43255</v>
      </c>
      <c r="B742" s="9" t="s">
        <v>17</v>
      </c>
      <c r="C742" s="9">
        <v>5000</v>
      </c>
      <c r="D742" s="9" t="s">
        <v>11</v>
      </c>
      <c r="E742" s="10">
        <v>163.6</v>
      </c>
      <c r="F742" s="10">
        <v>164.2</v>
      </c>
      <c r="G742" s="11">
        <v>0</v>
      </c>
      <c r="H742" s="17">
        <f t="shared" ref="H742" si="1072">IF(D742="LONG",(F742-E742)*C742,(E742-F742)*C742)</f>
        <v>2999.9999999999718</v>
      </c>
      <c r="I742" s="17">
        <v>0</v>
      </c>
      <c r="J742" s="17">
        <f t="shared" ref="J742" si="1073">(H742+I742)</f>
        <v>2999.9999999999718</v>
      </c>
    </row>
    <row r="743" spans="1:10" x14ac:dyDescent="0.25">
      <c r="A743" s="8">
        <v>43252</v>
      </c>
      <c r="B743" s="9" t="s">
        <v>24</v>
      </c>
      <c r="C743" s="9">
        <v>1000</v>
      </c>
      <c r="D743" s="9" t="s">
        <v>11</v>
      </c>
      <c r="E743" s="10">
        <v>455.5</v>
      </c>
      <c r="F743" s="10">
        <v>457.5</v>
      </c>
      <c r="G743" s="11">
        <v>0</v>
      </c>
      <c r="H743" s="17">
        <f t="shared" ref="H743" si="1074">IF(D743="LONG",(F743-E743)*C743,(E743-F743)*C743)</f>
        <v>2000</v>
      </c>
      <c r="I743" s="17">
        <v>0</v>
      </c>
      <c r="J743" s="17">
        <f t="shared" ref="J743" si="1075">(H743+I743)</f>
        <v>2000</v>
      </c>
    </row>
    <row r="744" spans="1:10" x14ac:dyDescent="0.25">
      <c r="A744" s="8">
        <v>43252</v>
      </c>
      <c r="B744" s="9" t="s">
        <v>21</v>
      </c>
      <c r="C744" s="9">
        <v>100</v>
      </c>
      <c r="D744" s="9" t="s">
        <v>15</v>
      </c>
      <c r="E744" s="10">
        <v>4525</v>
      </c>
      <c r="F744" s="10">
        <v>4505</v>
      </c>
      <c r="G744" s="11">
        <v>4900</v>
      </c>
      <c r="H744" s="12">
        <f t="shared" ref="H744" si="1076">(E744-F744)*C744</f>
        <v>2000</v>
      </c>
      <c r="I744" s="17">
        <v>0</v>
      </c>
      <c r="J744" s="12">
        <f t="shared" ref="J744" si="1077">+I744+H744</f>
        <v>2000</v>
      </c>
    </row>
    <row r="745" spans="1:10" ht="17.2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</row>
    <row r="746" spans="1:10" x14ac:dyDescent="0.25">
      <c r="A746" s="8">
        <v>43251</v>
      </c>
      <c r="B746" s="9" t="s">
        <v>25</v>
      </c>
      <c r="C746" s="9">
        <v>5000</v>
      </c>
      <c r="D746" s="9" t="s">
        <v>11</v>
      </c>
      <c r="E746" s="10">
        <v>211.9</v>
      </c>
      <c r="F746" s="10">
        <v>212.5</v>
      </c>
      <c r="G746" s="11">
        <v>0</v>
      </c>
      <c r="H746" s="17">
        <f t="shared" ref="H746:H748" si="1078">IF(D746="LONG",(F746-E746)*C746,(E746-F746)*C746)</f>
        <v>2999.9999999999718</v>
      </c>
      <c r="I746" s="17">
        <v>0</v>
      </c>
      <c r="J746" s="17">
        <f t="shared" ref="J746:J748" si="1079">(H746+I746)</f>
        <v>2999.9999999999718</v>
      </c>
    </row>
    <row r="747" spans="1:10" x14ac:dyDescent="0.25">
      <c r="A747" s="8">
        <v>43251</v>
      </c>
      <c r="B747" s="9" t="s">
        <v>24</v>
      </c>
      <c r="C747" s="9">
        <v>1000</v>
      </c>
      <c r="D747" s="9" t="s">
        <v>11</v>
      </c>
      <c r="E747" s="10">
        <v>457.5</v>
      </c>
      <c r="F747" s="10">
        <v>459.5</v>
      </c>
      <c r="G747" s="11">
        <v>0</v>
      </c>
      <c r="H747" s="17">
        <f t="shared" ref="H747" si="1080">IF(D747="LONG",(F747-E747)*C747,(E747-F747)*C747)</f>
        <v>2000</v>
      </c>
      <c r="I747" s="17">
        <v>0</v>
      </c>
      <c r="J747" s="17">
        <f t="shared" ref="J747" si="1081">(H747+I747)</f>
        <v>2000</v>
      </c>
    </row>
    <row r="748" spans="1:10" x14ac:dyDescent="0.25">
      <c r="A748" s="8">
        <v>43251</v>
      </c>
      <c r="B748" s="9" t="s">
        <v>10</v>
      </c>
      <c r="C748" s="9">
        <v>100</v>
      </c>
      <c r="D748" s="9" t="s">
        <v>11</v>
      </c>
      <c r="E748" s="10">
        <v>4600</v>
      </c>
      <c r="F748" s="10">
        <v>4575</v>
      </c>
      <c r="G748" s="11">
        <v>0</v>
      </c>
      <c r="H748" s="17">
        <f t="shared" si="1078"/>
        <v>-2500</v>
      </c>
      <c r="I748" s="17">
        <v>0</v>
      </c>
      <c r="J748" s="26">
        <f t="shared" si="1079"/>
        <v>-2500</v>
      </c>
    </row>
    <row r="749" spans="1:10" x14ac:dyDescent="0.25">
      <c r="A749" s="8">
        <v>43250</v>
      </c>
      <c r="B749" s="9" t="s">
        <v>23</v>
      </c>
      <c r="C749" s="9">
        <v>30</v>
      </c>
      <c r="D749" s="9" t="s">
        <v>11</v>
      </c>
      <c r="E749" s="10">
        <v>39825</v>
      </c>
      <c r="F749" s="10">
        <v>39975</v>
      </c>
      <c r="G749" s="11">
        <v>40115</v>
      </c>
      <c r="H749" s="17">
        <f t="shared" ref="H749" si="1082">IF(D749="LONG",(F749-E749)*C749,(E749-F749)*C749)</f>
        <v>4500</v>
      </c>
      <c r="I749" s="17">
        <f t="shared" ref="I749" si="1083">(G749-F749)*C749</f>
        <v>4200</v>
      </c>
      <c r="J749" s="17">
        <f t="shared" ref="J749" si="1084">(H749+I749)</f>
        <v>8700</v>
      </c>
    </row>
    <row r="750" spans="1:10" x14ac:dyDescent="0.25">
      <c r="A750" s="8">
        <v>43250</v>
      </c>
      <c r="B750" s="9" t="s">
        <v>17</v>
      </c>
      <c r="C750" s="9">
        <v>5000</v>
      </c>
      <c r="D750" s="9" t="s">
        <v>11</v>
      </c>
      <c r="E750" s="10">
        <v>163.75</v>
      </c>
      <c r="F750" s="10">
        <v>164.35</v>
      </c>
      <c r="G750" s="11">
        <v>0</v>
      </c>
      <c r="H750" s="17">
        <f t="shared" ref="H750" si="1085">IF(D750="LONG",(F750-E750)*C750,(E750-F750)*C750)</f>
        <v>2999.9999999999718</v>
      </c>
      <c r="I750" s="17">
        <v>0</v>
      </c>
      <c r="J750" s="17">
        <f t="shared" ref="J750" si="1086">(H750+I750)</f>
        <v>2999.9999999999718</v>
      </c>
    </row>
    <row r="751" spans="1:10" x14ac:dyDescent="0.25">
      <c r="A751" s="8">
        <v>43250</v>
      </c>
      <c r="B751" s="9" t="s">
        <v>10</v>
      </c>
      <c r="C751" s="9">
        <v>100</v>
      </c>
      <c r="D751" s="9" t="s">
        <v>11</v>
      </c>
      <c r="E751" s="10">
        <v>4525</v>
      </c>
      <c r="F751" s="10">
        <v>4545</v>
      </c>
      <c r="G751" s="11">
        <v>4570</v>
      </c>
      <c r="H751" s="17">
        <f t="shared" ref="H751" si="1087">IF(D751="LONG",(F751-E751)*C751,(E751-F751)*C751)</f>
        <v>2000</v>
      </c>
      <c r="I751" s="17">
        <f t="shared" ref="I751" si="1088">(G751-F751)*C751</f>
        <v>2500</v>
      </c>
      <c r="J751" s="17">
        <f t="shared" ref="J751" si="1089">(H751+I751)</f>
        <v>4500</v>
      </c>
    </row>
    <row r="752" spans="1:10" x14ac:dyDescent="0.25">
      <c r="A752" s="8">
        <v>43250</v>
      </c>
      <c r="B752" s="9" t="s">
        <v>14</v>
      </c>
      <c r="C752" s="9">
        <v>100</v>
      </c>
      <c r="D752" s="9" t="s">
        <v>11</v>
      </c>
      <c r="E752" s="10">
        <v>31075</v>
      </c>
      <c r="F752" s="10">
        <v>31000</v>
      </c>
      <c r="G752" s="11">
        <v>0</v>
      </c>
      <c r="H752" s="17">
        <f t="shared" ref="H752" si="1090">IF(D752="LONG",(F752-E752)*C752,(E752-F752)*C752)</f>
        <v>-7500</v>
      </c>
      <c r="I752" s="17">
        <v>0</v>
      </c>
      <c r="J752" s="17">
        <f t="shared" ref="J752" si="1091">(H752+I752)</f>
        <v>-7500</v>
      </c>
    </row>
    <row r="753" spans="1:10" x14ac:dyDescent="0.25">
      <c r="A753" s="8">
        <v>43249</v>
      </c>
      <c r="B753" s="9" t="s">
        <v>14</v>
      </c>
      <c r="C753" s="9">
        <v>100</v>
      </c>
      <c r="D753" s="9" t="s">
        <v>11</v>
      </c>
      <c r="E753" s="10">
        <v>31100</v>
      </c>
      <c r="F753" s="10">
        <v>31160</v>
      </c>
      <c r="G753" s="11">
        <v>31230</v>
      </c>
      <c r="H753" s="17">
        <f t="shared" ref="H753" si="1092">IF(D753="LONG",(F753-E753)*C753,(E753-F753)*C753)</f>
        <v>6000</v>
      </c>
      <c r="I753" s="17">
        <f t="shared" ref="I753" si="1093">(G753-F753)*C753</f>
        <v>7000</v>
      </c>
      <c r="J753" s="17">
        <f t="shared" ref="J753" si="1094">(H753+I753)</f>
        <v>13000</v>
      </c>
    </row>
    <row r="754" spans="1:10" x14ac:dyDescent="0.25">
      <c r="A754" s="8">
        <v>43249</v>
      </c>
      <c r="B754" s="9" t="s">
        <v>25</v>
      </c>
      <c r="C754" s="9">
        <v>5000</v>
      </c>
      <c r="D754" s="9" t="s">
        <v>11</v>
      </c>
      <c r="E754" s="10">
        <v>208.25</v>
      </c>
      <c r="F754" s="10">
        <v>208.85</v>
      </c>
      <c r="G754" s="11">
        <v>209.85</v>
      </c>
      <c r="H754" s="17">
        <f t="shared" ref="H754" si="1095">IF(D754="LONG",(F754-E754)*C754,(E754-F754)*C754)</f>
        <v>2999.9999999999718</v>
      </c>
      <c r="I754" s="17">
        <f t="shared" ref="I754" si="1096">(G754-F754)*C754</f>
        <v>5000</v>
      </c>
      <c r="J754" s="17">
        <f t="shared" ref="J754" si="1097">(H754+I754)</f>
        <v>7999.9999999999718</v>
      </c>
    </row>
    <row r="755" spans="1:10" x14ac:dyDescent="0.25">
      <c r="A755" s="8">
        <v>43249</v>
      </c>
      <c r="B755" s="9" t="s">
        <v>10</v>
      </c>
      <c r="C755" s="9">
        <v>100</v>
      </c>
      <c r="D755" s="9" t="s">
        <v>11</v>
      </c>
      <c r="E755" s="10">
        <v>4540</v>
      </c>
      <c r="F755" s="10">
        <v>4560</v>
      </c>
      <c r="G755" s="11">
        <v>0</v>
      </c>
      <c r="H755" s="17">
        <f t="shared" ref="H755" si="1098">IF(D755="LONG",(F755-E755)*C755,(E755-F755)*C755)</f>
        <v>2000</v>
      </c>
      <c r="I755" s="17">
        <v>0</v>
      </c>
      <c r="J755" s="17">
        <f t="shared" ref="J755" si="1099">(H755+I755)</f>
        <v>2000</v>
      </c>
    </row>
    <row r="756" spans="1:10" x14ac:dyDescent="0.25">
      <c r="A756" s="8">
        <v>43249</v>
      </c>
      <c r="B756" s="9" t="s">
        <v>17</v>
      </c>
      <c r="C756" s="9">
        <v>5000</v>
      </c>
      <c r="D756" s="9" t="s">
        <v>11</v>
      </c>
      <c r="E756" s="10">
        <v>164.7</v>
      </c>
      <c r="F756" s="10">
        <v>165.3</v>
      </c>
      <c r="G756" s="11">
        <v>0</v>
      </c>
      <c r="H756" s="17">
        <f t="shared" ref="H756" si="1100">IF(D756="LONG",(F756-E756)*C756,(E756-F756)*C756)</f>
        <v>3000.0000000001137</v>
      </c>
      <c r="I756" s="17">
        <v>0</v>
      </c>
      <c r="J756" s="17">
        <f t="shared" ref="J756" si="1101">(H756+I756)</f>
        <v>3000.0000000001137</v>
      </c>
    </row>
    <row r="757" spans="1:10" x14ac:dyDescent="0.25">
      <c r="A757" s="8">
        <v>43248</v>
      </c>
      <c r="B757" s="9" t="s">
        <v>19</v>
      </c>
      <c r="C757" s="9">
        <v>5000</v>
      </c>
      <c r="D757" s="9" t="s">
        <v>15</v>
      </c>
      <c r="E757" s="10">
        <v>163</v>
      </c>
      <c r="F757" s="10">
        <v>162.4</v>
      </c>
      <c r="G757" s="11">
        <v>0</v>
      </c>
      <c r="H757" s="12">
        <f t="shared" ref="H757" si="1102">(E757-F757)*C757</f>
        <v>2999.9999999999718</v>
      </c>
      <c r="I757" s="17">
        <v>0</v>
      </c>
      <c r="J757" s="12">
        <f t="shared" ref="J757" si="1103">+I757+H757</f>
        <v>2999.9999999999718</v>
      </c>
    </row>
    <row r="758" spans="1:10" x14ac:dyDescent="0.25">
      <c r="A758" s="8">
        <v>43248</v>
      </c>
      <c r="B758" s="9" t="s">
        <v>10</v>
      </c>
      <c r="C758" s="9">
        <v>100</v>
      </c>
      <c r="D758" s="9" t="s">
        <v>11</v>
      </c>
      <c r="E758" s="10">
        <v>4480</v>
      </c>
      <c r="F758" s="10">
        <v>4500</v>
      </c>
      <c r="G758" s="11">
        <v>0</v>
      </c>
      <c r="H758" s="17">
        <f t="shared" ref="H758" si="1104">IF(D758="LONG",(F758-E758)*C758,(E758-F758)*C758)</f>
        <v>2000</v>
      </c>
      <c r="I758" s="17">
        <v>0</v>
      </c>
      <c r="J758" s="17">
        <f t="shared" ref="J758" si="1105">(H758+I758)</f>
        <v>2000</v>
      </c>
    </row>
    <row r="759" spans="1:10" x14ac:dyDescent="0.25">
      <c r="A759" s="8">
        <v>43245</v>
      </c>
      <c r="B759" s="9" t="s">
        <v>14</v>
      </c>
      <c r="C759" s="9">
        <v>100</v>
      </c>
      <c r="D759" s="9" t="s">
        <v>15</v>
      </c>
      <c r="E759" s="10">
        <v>31260</v>
      </c>
      <c r="F759" s="10">
        <v>31200</v>
      </c>
      <c r="G759" s="11">
        <v>0</v>
      </c>
      <c r="H759" s="12">
        <f t="shared" ref="H759" si="1106">(E759-F759)*C759</f>
        <v>6000</v>
      </c>
      <c r="I759" s="17">
        <v>0</v>
      </c>
      <c r="J759" s="12">
        <f t="shared" ref="J759" si="1107">+I759+H759</f>
        <v>6000</v>
      </c>
    </row>
    <row r="760" spans="1:10" x14ac:dyDescent="0.25">
      <c r="A760" s="8">
        <v>43245</v>
      </c>
      <c r="B760" s="9" t="s">
        <v>14</v>
      </c>
      <c r="C760" s="9">
        <v>100</v>
      </c>
      <c r="D760" s="9" t="s">
        <v>11</v>
      </c>
      <c r="E760" s="10">
        <v>31380</v>
      </c>
      <c r="F760" s="10">
        <v>31310</v>
      </c>
      <c r="G760" s="11">
        <v>0</v>
      </c>
      <c r="H760" s="17">
        <f t="shared" ref="H760" si="1108">IF(D760="LONG",(F760-E760)*C760,(E760-F760)*C760)</f>
        <v>-7000</v>
      </c>
      <c r="I760" s="17">
        <v>0</v>
      </c>
      <c r="J760" s="17">
        <f t="shared" ref="J760" si="1109">(H760+I760)</f>
        <v>-7000</v>
      </c>
    </row>
    <row r="761" spans="1:10" x14ac:dyDescent="0.25">
      <c r="A761" s="8">
        <v>43245</v>
      </c>
      <c r="B761" s="9" t="s">
        <v>25</v>
      </c>
      <c r="C761" s="9">
        <v>5000</v>
      </c>
      <c r="D761" s="9" t="s">
        <v>15</v>
      </c>
      <c r="E761" s="10">
        <v>207.8</v>
      </c>
      <c r="F761" s="10">
        <v>208.5</v>
      </c>
      <c r="G761" s="11">
        <v>0</v>
      </c>
      <c r="H761" s="12">
        <f t="shared" ref="H761:H762" si="1110">(E761-F761)*C761</f>
        <v>-3499.9999999999432</v>
      </c>
      <c r="I761" s="17">
        <v>0</v>
      </c>
      <c r="J761" s="12">
        <f t="shared" ref="J761:J762" si="1111">+I761+H761</f>
        <v>-3499.9999999999432</v>
      </c>
    </row>
    <row r="762" spans="1:10" x14ac:dyDescent="0.25">
      <c r="A762" s="8">
        <v>43245</v>
      </c>
      <c r="B762" s="9" t="s">
        <v>21</v>
      </c>
      <c r="C762" s="9">
        <v>100</v>
      </c>
      <c r="D762" s="9" t="s">
        <v>15</v>
      </c>
      <c r="E762" s="10">
        <v>4725</v>
      </c>
      <c r="F762" s="10">
        <v>4705</v>
      </c>
      <c r="G762" s="11">
        <v>4690</v>
      </c>
      <c r="H762" s="12">
        <f t="shared" si="1110"/>
        <v>2000</v>
      </c>
      <c r="I762" s="17">
        <f t="shared" ref="I762" si="1112">(F762-G762)*C762</f>
        <v>1500</v>
      </c>
      <c r="J762" s="12">
        <f t="shared" si="1111"/>
        <v>3500</v>
      </c>
    </row>
    <row r="763" spans="1:10" x14ac:dyDescent="0.25">
      <c r="A763" s="8">
        <v>43245</v>
      </c>
      <c r="B763" s="9" t="s">
        <v>19</v>
      </c>
      <c r="C763" s="9">
        <v>5000</v>
      </c>
      <c r="D763" s="9" t="s">
        <v>15</v>
      </c>
      <c r="E763" s="10">
        <v>167</v>
      </c>
      <c r="F763" s="10">
        <v>166.4</v>
      </c>
      <c r="G763" s="11">
        <v>163.4</v>
      </c>
      <c r="H763" s="12">
        <f t="shared" ref="H763" si="1113">(E763-F763)*C763</f>
        <v>2999.9999999999718</v>
      </c>
      <c r="I763" s="17">
        <f t="shared" ref="I763" si="1114">(F763-G763)*C763</f>
        <v>15000</v>
      </c>
      <c r="J763" s="12">
        <f t="shared" ref="J763" si="1115">+I763+H763</f>
        <v>17999.999999999971</v>
      </c>
    </row>
    <row r="764" spans="1:10" x14ac:dyDescent="0.25">
      <c r="A764" s="8">
        <v>43244</v>
      </c>
      <c r="B764" s="9" t="s">
        <v>24</v>
      </c>
      <c r="C764" s="9">
        <v>1000</v>
      </c>
      <c r="D764" s="9" t="s">
        <v>11</v>
      </c>
      <c r="E764" s="10">
        <v>467</v>
      </c>
      <c r="F764" s="10">
        <v>469</v>
      </c>
      <c r="G764" s="11">
        <v>0</v>
      </c>
      <c r="H764" s="17">
        <f t="shared" ref="H764" si="1116">IF(D764="LONG",(F764-E764)*C764,(E764-F764)*C764)</f>
        <v>2000</v>
      </c>
      <c r="I764" s="17">
        <v>0</v>
      </c>
      <c r="J764" s="17">
        <f t="shared" ref="J764" si="1117">(H764+I764)</f>
        <v>2000</v>
      </c>
    </row>
    <row r="765" spans="1:10" x14ac:dyDescent="0.25">
      <c r="A765" s="8">
        <v>43244</v>
      </c>
      <c r="B765" s="9" t="s">
        <v>17</v>
      </c>
      <c r="C765" s="9">
        <v>5000</v>
      </c>
      <c r="D765" s="9" t="s">
        <v>11</v>
      </c>
      <c r="E765" s="10">
        <v>169.7</v>
      </c>
      <c r="F765" s="10">
        <v>170.3</v>
      </c>
      <c r="G765" s="11">
        <v>171.3</v>
      </c>
      <c r="H765" s="17">
        <f t="shared" ref="H765" si="1118">IF(D765="LONG",(F765-E765)*C765,(E765-F765)*C765)</f>
        <v>3000.0000000001137</v>
      </c>
      <c r="I765" s="17">
        <f t="shared" ref="I765" si="1119">(G765-F765)*C765</f>
        <v>5000</v>
      </c>
      <c r="J765" s="17">
        <f t="shared" ref="J765" si="1120">(H765+I765)</f>
        <v>8000.0000000001137</v>
      </c>
    </row>
    <row r="766" spans="1:10" x14ac:dyDescent="0.25">
      <c r="A766" s="8">
        <v>43244</v>
      </c>
      <c r="B766" s="9" t="s">
        <v>10</v>
      </c>
      <c r="C766" s="9">
        <v>100</v>
      </c>
      <c r="D766" s="9" t="s">
        <v>15</v>
      </c>
      <c r="E766" s="10">
        <v>4885</v>
      </c>
      <c r="F766" s="10">
        <v>4865</v>
      </c>
      <c r="G766" s="11">
        <v>0</v>
      </c>
      <c r="H766" s="12">
        <f t="shared" ref="H766" si="1121">(E766-F766)*C766</f>
        <v>2000</v>
      </c>
      <c r="I766" s="17">
        <v>0</v>
      </c>
      <c r="J766" s="12">
        <f t="shared" ref="J766" si="1122">+I766+H766</f>
        <v>2000</v>
      </c>
    </row>
    <row r="767" spans="1:10" x14ac:dyDescent="0.25">
      <c r="A767" s="8">
        <v>43243</v>
      </c>
      <c r="B767" s="9" t="s">
        <v>14</v>
      </c>
      <c r="C767" s="9">
        <v>100</v>
      </c>
      <c r="D767" s="9" t="s">
        <v>15</v>
      </c>
      <c r="E767" s="10">
        <v>31290</v>
      </c>
      <c r="F767" s="10">
        <v>31190</v>
      </c>
      <c r="G767" s="11">
        <v>0</v>
      </c>
      <c r="H767" s="12">
        <f t="shared" ref="H767" si="1123">(E767-F767)*C767</f>
        <v>10000</v>
      </c>
      <c r="I767" s="17">
        <v>0</v>
      </c>
      <c r="J767" s="12">
        <f t="shared" ref="J767" si="1124">+I767+H767</f>
        <v>10000</v>
      </c>
    </row>
    <row r="768" spans="1:10" x14ac:dyDescent="0.25">
      <c r="A768" s="8">
        <v>43243</v>
      </c>
      <c r="B768" s="9" t="s">
        <v>14</v>
      </c>
      <c r="C768" s="9">
        <v>100</v>
      </c>
      <c r="D768" s="9" t="s">
        <v>15</v>
      </c>
      <c r="E768" s="10">
        <v>31135</v>
      </c>
      <c r="F768" s="10">
        <v>31205</v>
      </c>
      <c r="G768" s="11">
        <v>0</v>
      </c>
      <c r="H768" s="12">
        <f t="shared" ref="H768" si="1125">(E768-F768)*C768</f>
        <v>-7000</v>
      </c>
      <c r="I768" s="17">
        <v>0</v>
      </c>
      <c r="J768" s="31">
        <f t="shared" ref="J768" si="1126">+I768+H768</f>
        <v>-7000</v>
      </c>
    </row>
    <row r="769" spans="1:10" x14ac:dyDescent="0.25">
      <c r="A769" s="8">
        <v>43243</v>
      </c>
      <c r="B769" s="9" t="s">
        <v>12</v>
      </c>
      <c r="C769" s="9">
        <v>5000</v>
      </c>
      <c r="D769" s="9" t="s">
        <v>11</v>
      </c>
      <c r="E769" s="10">
        <v>208.3</v>
      </c>
      <c r="F769" s="10">
        <v>207.6</v>
      </c>
      <c r="G769" s="11">
        <v>0</v>
      </c>
      <c r="H769" s="17">
        <f t="shared" ref="H769" si="1127">IF(D769="LONG",(F769-E769)*C769,(E769-F769)*C769)</f>
        <v>-3500.0000000000855</v>
      </c>
      <c r="I769" s="17">
        <v>0</v>
      </c>
      <c r="J769" s="32">
        <f t="shared" ref="J769" si="1128">(H769+I769)</f>
        <v>-3500.0000000000855</v>
      </c>
    </row>
    <row r="770" spans="1:10" x14ac:dyDescent="0.25">
      <c r="A770" s="8">
        <v>43243</v>
      </c>
      <c r="B770" s="9" t="s">
        <v>10</v>
      </c>
      <c r="C770" s="9">
        <v>100</v>
      </c>
      <c r="D770" s="9" t="s">
        <v>11</v>
      </c>
      <c r="E770" s="10">
        <v>4926</v>
      </c>
      <c r="F770" s="10">
        <v>4946</v>
      </c>
      <c r="G770" s="11">
        <v>0</v>
      </c>
      <c r="H770" s="17">
        <f t="shared" ref="H770" si="1129">IF(D770="LONG",(F770-E770)*C770,(E770-F770)*C770)</f>
        <v>2000</v>
      </c>
      <c r="I770" s="17">
        <v>0</v>
      </c>
      <c r="J770" s="32">
        <f t="shared" ref="J770" si="1130">(H770+I770)</f>
        <v>2000</v>
      </c>
    </row>
    <row r="771" spans="1:10" x14ac:dyDescent="0.25">
      <c r="A771" s="8">
        <v>43243</v>
      </c>
      <c r="B771" s="9" t="s">
        <v>17</v>
      </c>
      <c r="C771" s="9">
        <v>5000</v>
      </c>
      <c r="D771" s="9" t="s">
        <v>15</v>
      </c>
      <c r="E771" s="10">
        <v>167.9</v>
      </c>
      <c r="F771" s="10">
        <v>167.3</v>
      </c>
      <c r="G771" s="11">
        <v>0</v>
      </c>
      <c r="H771" s="12">
        <f t="shared" ref="H771" si="1131">(E771-F771)*C771</f>
        <v>2999.9999999999718</v>
      </c>
      <c r="I771" s="17">
        <v>0</v>
      </c>
      <c r="J771" s="12">
        <f t="shared" ref="J771" si="1132">+I771+H771</f>
        <v>2999.9999999999718</v>
      </c>
    </row>
    <row r="772" spans="1:10" x14ac:dyDescent="0.25">
      <c r="A772" s="8">
        <v>43242</v>
      </c>
      <c r="B772" s="9" t="s">
        <v>14</v>
      </c>
      <c r="C772" s="9">
        <v>100</v>
      </c>
      <c r="D772" s="9" t="s">
        <v>15</v>
      </c>
      <c r="E772" s="10">
        <v>31125</v>
      </c>
      <c r="F772" s="10">
        <v>31065</v>
      </c>
      <c r="G772" s="11">
        <v>0</v>
      </c>
      <c r="H772" s="12">
        <f t="shared" ref="H772" si="1133">(E772-F772)*C772</f>
        <v>6000</v>
      </c>
      <c r="I772" s="17">
        <v>0</v>
      </c>
      <c r="J772" s="12">
        <f t="shared" ref="J772" si="1134">+I772+H772</f>
        <v>6000</v>
      </c>
    </row>
    <row r="773" spans="1:10" x14ac:dyDescent="0.25">
      <c r="A773" s="8">
        <v>43242</v>
      </c>
      <c r="B773" s="9" t="s">
        <v>14</v>
      </c>
      <c r="C773" s="9">
        <v>100</v>
      </c>
      <c r="D773" s="9" t="s">
        <v>15</v>
      </c>
      <c r="E773" s="10">
        <v>31035</v>
      </c>
      <c r="F773" s="10">
        <v>31105</v>
      </c>
      <c r="G773" s="11">
        <v>0</v>
      </c>
      <c r="H773" s="12">
        <f t="shared" ref="H773:H774" si="1135">(E773-F773)*C773</f>
        <v>-7000</v>
      </c>
      <c r="I773" s="17">
        <v>0</v>
      </c>
      <c r="J773" s="12">
        <f t="shared" ref="J773:J774" si="1136">+I773+H773</f>
        <v>-7000</v>
      </c>
    </row>
    <row r="774" spans="1:10" x14ac:dyDescent="0.25">
      <c r="A774" s="8">
        <v>43242</v>
      </c>
      <c r="B774" s="9" t="s">
        <v>17</v>
      </c>
      <c r="C774" s="9">
        <v>5000</v>
      </c>
      <c r="D774" s="9" t="s">
        <v>15</v>
      </c>
      <c r="E774" s="10">
        <v>163.9</v>
      </c>
      <c r="F774" s="10">
        <v>164.6</v>
      </c>
      <c r="G774" s="11">
        <v>0</v>
      </c>
      <c r="H774" s="12">
        <f t="shared" si="1135"/>
        <v>-3499.9999999999432</v>
      </c>
      <c r="I774" s="17">
        <v>0</v>
      </c>
      <c r="J774" s="12">
        <f t="shared" si="1136"/>
        <v>-3499.9999999999432</v>
      </c>
    </row>
    <row r="775" spans="1:10" x14ac:dyDescent="0.25">
      <c r="A775" s="8">
        <v>43242</v>
      </c>
      <c r="B775" s="9" t="s">
        <v>21</v>
      </c>
      <c r="C775" s="9">
        <v>100</v>
      </c>
      <c r="D775" s="9" t="s">
        <v>15</v>
      </c>
      <c r="E775" s="10">
        <v>4945</v>
      </c>
      <c r="F775" s="10">
        <v>4970</v>
      </c>
      <c r="G775" s="11">
        <v>4900</v>
      </c>
      <c r="H775" s="12">
        <f t="shared" ref="H775" si="1137">(E775-F775)*C775</f>
        <v>-2500</v>
      </c>
      <c r="I775" s="17">
        <v>0</v>
      </c>
      <c r="J775" s="12">
        <f t="shared" ref="J775" si="1138">+I775+H775</f>
        <v>-2500</v>
      </c>
    </row>
    <row r="776" spans="1:10" x14ac:dyDescent="0.25">
      <c r="A776" s="8">
        <v>43241</v>
      </c>
      <c r="B776" s="9" t="s">
        <v>14</v>
      </c>
      <c r="C776" s="9">
        <v>100</v>
      </c>
      <c r="D776" s="9" t="s">
        <v>11</v>
      </c>
      <c r="E776" s="10">
        <v>30940</v>
      </c>
      <c r="F776" s="10">
        <v>31000</v>
      </c>
      <c r="G776" s="11">
        <v>31060</v>
      </c>
      <c r="H776" s="17">
        <f t="shared" ref="H776" si="1139">IF(D776="LONG",(F776-E776)*C776,(E776-F776)*C776)</f>
        <v>6000</v>
      </c>
      <c r="I776" s="17">
        <f t="shared" ref="I776" si="1140">(G776-F776)*C776</f>
        <v>6000</v>
      </c>
      <c r="J776" s="17">
        <f t="shared" ref="J776" si="1141">(H776+I776)</f>
        <v>12000</v>
      </c>
    </row>
    <row r="777" spans="1:10" x14ac:dyDescent="0.25">
      <c r="A777" s="8">
        <v>43241</v>
      </c>
      <c r="B777" s="9" t="s">
        <v>17</v>
      </c>
      <c r="C777" s="9">
        <v>5000</v>
      </c>
      <c r="D777" s="9" t="s">
        <v>11</v>
      </c>
      <c r="E777" s="10">
        <v>161</v>
      </c>
      <c r="F777" s="10">
        <v>161.6</v>
      </c>
      <c r="G777" s="11">
        <v>162.6</v>
      </c>
      <c r="H777" s="17">
        <f t="shared" ref="H777" si="1142">IF(D777="LONG",(F777-E777)*C777,(E777-F777)*C777)</f>
        <v>2999.9999999999718</v>
      </c>
      <c r="I777" s="17">
        <f t="shared" ref="I777" si="1143">(G777-F777)*C777</f>
        <v>5000</v>
      </c>
      <c r="J777" s="17">
        <f t="shared" ref="J777" si="1144">(H777+I777)</f>
        <v>7999.9999999999718</v>
      </c>
    </row>
    <row r="778" spans="1:10" x14ac:dyDescent="0.25">
      <c r="A778" s="8">
        <v>43241</v>
      </c>
      <c r="B778" s="9" t="s">
        <v>21</v>
      </c>
      <c r="C778" s="9">
        <v>100</v>
      </c>
      <c r="D778" s="9" t="s">
        <v>11</v>
      </c>
      <c r="E778" s="10">
        <v>4870</v>
      </c>
      <c r="F778" s="10">
        <v>4890</v>
      </c>
      <c r="G778" s="11">
        <v>0</v>
      </c>
      <c r="H778" s="17">
        <f t="shared" ref="H778" si="1145">IF(D778="LONG",(F778-E778)*C778,(E778-F778)*C778)</f>
        <v>2000</v>
      </c>
      <c r="I778" s="17">
        <v>0</v>
      </c>
      <c r="J778" s="17">
        <f t="shared" ref="J778" si="1146">(H778+I778)</f>
        <v>2000</v>
      </c>
    </row>
    <row r="779" spans="1:10" x14ac:dyDescent="0.25">
      <c r="A779" s="8">
        <v>43241</v>
      </c>
      <c r="B779" s="9" t="s">
        <v>25</v>
      </c>
      <c r="C779" s="9">
        <v>5000</v>
      </c>
      <c r="D779" s="9" t="s">
        <v>11</v>
      </c>
      <c r="E779" s="10">
        <v>211.9</v>
      </c>
      <c r="F779" s="10">
        <v>211.2</v>
      </c>
      <c r="G779" s="11">
        <v>0</v>
      </c>
      <c r="H779" s="17">
        <f>IF(D779="LONG",(F779-E779)*C779,(E779-F779)*C779)</f>
        <v>-3500.0000000000855</v>
      </c>
      <c r="I779" s="17">
        <v>0</v>
      </c>
      <c r="J779" s="26">
        <f>(H779+I779)</f>
        <v>-3500.0000000000855</v>
      </c>
    </row>
    <row r="780" spans="1:10" x14ac:dyDescent="0.25">
      <c r="A780" s="8">
        <v>43241</v>
      </c>
      <c r="B780" s="9" t="s">
        <v>24</v>
      </c>
      <c r="C780" s="9">
        <v>1000</v>
      </c>
      <c r="D780" s="9" t="s">
        <v>11</v>
      </c>
      <c r="E780" s="10">
        <v>468.5</v>
      </c>
      <c r="F780" s="10">
        <v>466</v>
      </c>
      <c r="G780" s="11">
        <v>0</v>
      </c>
      <c r="H780" s="17">
        <f t="shared" ref="H780" si="1147">IF(D780="LONG",(F780-E780)*C780,(E780-F780)*C780)</f>
        <v>-2500</v>
      </c>
      <c r="I780" s="17">
        <v>0</v>
      </c>
      <c r="J780" s="26">
        <f t="shared" ref="J780" si="1148">(H780+I780)</f>
        <v>-2500</v>
      </c>
    </row>
    <row r="781" spans="1:10" x14ac:dyDescent="0.25">
      <c r="A781" s="8">
        <v>43238</v>
      </c>
      <c r="B781" s="9" t="s">
        <v>25</v>
      </c>
      <c r="C781" s="9">
        <v>5000</v>
      </c>
      <c r="D781" s="9" t="s">
        <v>11</v>
      </c>
      <c r="E781" s="10">
        <v>209.9</v>
      </c>
      <c r="F781" s="10">
        <v>210.5</v>
      </c>
      <c r="G781" s="11">
        <v>0</v>
      </c>
      <c r="H781" s="17">
        <f t="shared" ref="H781" si="1149">IF(D781="LONG",(F781-E781)*C781,(E781-F781)*C781)</f>
        <v>2999.9999999999718</v>
      </c>
      <c r="I781" s="17">
        <v>0</v>
      </c>
      <c r="J781" s="17">
        <f t="shared" ref="J781" si="1150">(H781+I781)</f>
        <v>2999.9999999999718</v>
      </c>
    </row>
    <row r="782" spans="1:10" x14ac:dyDescent="0.25">
      <c r="A782" s="8">
        <v>43238</v>
      </c>
      <c r="B782" s="9" t="s">
        <v>10</v>
      </c>
      <c r="C782" s="9">
        <v>100</v>
      </c>
      <c r="D782" s="9" t="s">
        <v>11</v>
      </c>
      <c r="E782" s="10">
        <v>4875</v>
      </c>
      <c r="F782" s="10">
        <v>4895</v>
      </c>
      <c r="G782" s="11">
        <v>0</v>
      </c>
      <c r="H782" s="17">
        <f t="shared" ref="H782" si="1151">IF(D782="LONG",(F782-E782)*C782,(E782-F782)*C782)</f>
        <v>2000</v>
      </c>
      <c r="I782" s="17">
        <v>0</v>
      </c>
      <c r="J782" s="17">
        <f t="shared" ref="J782" si="1152">(H782+I782)</f>
        <v>2000</v>
      </c>
    </row>
    <row r="783" spans="1:10" x14ac:dyDescent="0.25">
      <c r="A783" s="8">
        <v>43238</v>
      </c>
      <c r="B783" s="9" t="s">
        <v>14</v>
      </c>
      <c r="C783" s="9">
        <v>100</v>
      </c>
      <c r="D783" s="9" t="s">
        <v>15</v>
      </c>
      <c r="E783" s="10">
        <v>31025</v>
      </c>
      <c r="F783" s="10">
        <v>30965</v>
      </c>
      <c r="G783" s="11">
        <v>0</v>
      </c>
      <c r="H783" s="12">
        <f t="shared" ref="H783" si="1153">(E783-F783)*C783</f>
        <v>6000</v>
      </c>
      <c r="I783" s="17">
        <v>0</v>
      </c>
      <c r="J783" s="12">
        <f t="shared" ref="J783" si="1154">+I783+H783</f>
        <v>6000</v>
      </c>
    </row>
    <row r="784" spans="1:10" x14ac:dyDescent="0.25">
      <c r="A784" s="8">
        <v>43237</v>
      </c>
      <c r="B784" s="9" t="s">
        <v>14</v>
      </c>
      <c r="C784" s="9">
        <v>100</v>
      </c>
      <c r="D784" s="9" t="s">
        <v>15</v>
      </c>
      <c r="E784" s="10">
        <v>30985</v>
      </c>
      <c r="F784" s="10">
        <v>30925</v>
      </c>
      <c r="G784" s="11">
        <v>0</v>
      </c>
      <c r="H784" s="12">
        <f t="shared" ref="H784" si="1155">(E784-F784)*C784</f>
        <v>6000</v>
      </c>
      <c r="I784" s="17">
        <v>0</v>
      </c>
      <c r="J784" s="12">
        <f t="shared" ref="J784" si="1156">+I784+H784</f>
        <v>6000</v>
      </c>
    </row>
    <row r="785" spans="1:10" x14ac:dyDescent="0.25">
      <c r="A785" s="8">
        <v>43237</v>
      </c>
      <c r="B785" s="9" t="s">
        <v>10</v>
      </c>
      <c r="C785" s="9">
        <v>100</v>
      </c>
      <c r="D785" s="9" t="s">
        <v>11</v>
      </c>
      <c r="E785" s="10">
        <v>4880</v>
      </c>
      <c r="F785" s="10">
        <v>4895</v>
      </c>
      <c r="G785" s="11">
        <v>0</v>
      </c>
      <c r="H785" s="17">
        <f t="shared" ref="H785" si="1157">IF(D785="LONG",(F785-E785)*C785,(E785-F785)*C785)</f>
        <v>1500</v>
      </c>
      <c r="I785" s="17">
        <v>0</v>
      </c>
      <c r="J785" s="17">
        <f t="shared" ref="J785" si="1158">(H785+I785)</f>
        <v>1500</v>
      </c>
    </row>
    <row r="786" spans="1:10" x14ac:dyDescent="0.25">
      <c r="A786" s="8">
        <v>43237</v>
      </c>
      <c r="B786" s="9" t="s">
        <v>17</v>
      </c>
      <c r="C786" s="9">
        <v>5000</v>
      </c>
      <c r="D786" s="9" t="s">
        <v>15</v>
      </c>
      <c r="E786" s="10">
        <v>158.65</v>
      </c>
      <c r="F786" s="10">
        <v>158.05000000000001</v>
      </c>
      <c r="G786" s="11">
        <v>157.69999999999999</v>
      </c>
      <c r="H786" s="12">
        <f t="shared" ref="H786" si="1159">(E786-F786)*C786</f>
        <v>2999.9999999999718</v>
      </c>
      <c r="I786" s="17">
        <f t="shared" ref="I786" si="1160">(F786-G786)*C786</f>
        <v>1750.0000000001137</v>
      </c>
      <c r="J786" s="12">
        <f t="shared" ref="J786" si="1161">+I786+H786</f>
        <v>4750.0000000000855</v>
      </c>
    </row>
    <row r="787" spans="1:10" x14ac:dyDescent="0.25">
      <c r="A787" s="8">
        <v>43237</v>
      </c>
      <c r="B787" s="9" t="s">
        <v>13</v>
      </c>
      <c r="C787" s="9">
        <v>1000</v>
      </c>
      <c r="D787" s="9" t="s">
        <v>15</v>
      </c>
      <c r="E787" s="10">
        <v>462.5</v>
      </c>
      <c r="F787" s="10">
        <v>465</v>
      </c>
      <c r="G787" s="11">
        <v>0</v>
      </c>
      <c r="H787" s="12">
        <f t="shared" ref="H787" si="1162">(E787-F787)*C787</f>
        <v>-2500</v>
      </c>
      <c r="I787" s="17">
        <v>0</v>
      </c>
      <c r="J787" s="25">
        <f t="shared" ref="J787" si="1163">+I787+H787</f>
        <v>-2500</v>
      </c>
    </row>
    <row r="788" spans="1:10" x14ac:dyDescent="0.25">
      <c r="A788" s="8">
        <v>43236</v>
      </c>
      <c r="B788" s="9" t="s">
        <v>14</v>
      </c>
      <c r="C788" s="9">
        <v>100</v>
      </c>
      <c r="D788" s="9" t="s">
        <v>15</v>
      </c>
      <c r="E788" s="10">
        <v>31070</v>
      </c>
      <c r="F788" s="10">
        <v>31000</v>
      </c>
      <c r="G788" s="11">
        <v>0</v>
      </c>
      <c r="H788" s="12">
        <f t="shared" ref="H788" si="1164">(E788-F788)*C788</f>
        <v>7000</v>
      </c>
      <c r="I788" s="17">
        <v>0</v>
      </c>
      <c r="J788" s="12">
        <f t="shared" ref="J788" si="1165">+I788+H788</f>
        <v>7000</v>
      </c>
    </row>
    <row r="789" spans="1:10" x14ac:dyDescent="0.25">
      <c r="A789" s="8">
        <v>43236</v>
      </c>
      <c r="B789" s="9" t="s">
        <v>12</v>
      </c>
      <c r="C789" s="9">
        <v>5000</v>
      </c>
      <c r="D789" s="9" t="s">
        <v>11</v>
      </c>
      <c r="E789" s="10">
        <v>208.3</v>
      </c>
      <c r="F789" s="10">
        <v>208.9</v>
      </c>
      <c r="G789" s="11">
        <v>209.9</v>
      </c>
      <c r="H789" s="17">
        <f t="shared" ref="H789:H790" si="1166">IF(D789="LONG",(F789-E789)*C789,(E789-F789)*C789)</f>
        <v>2999.9999999999718</v>
      </c>
      <c r="I789" s="17">
        <f t="shared" ref="I789" si="1167">(G789-F789)*C789</f>
        <v>5000</v>
      </c>
      <c r="J789" s="17">
        <f t="shared" ref="J789:J790" si="1168">(H789+I789)</f>
        <v>7999.9999999999718</v>
      </c>
    </row>
    <row r="790" spans="1:10" x14ac:dyDescent="0.25">
      <c r="A790" s="8">
        <v>43236</v>
      </c>
      <c r="B790" s="9" t="s">
        <v>10</v>
      </c>
      <c r="C790" s="9">
        <v>100</v>
      </c>
      <c r="D790" s="9" t="s">
        <v>11</v>
      </c>
      <c r="E790" s="10">
        <v>4823</v>
      </c>
      <c r="F790" s="10">
        <v>4843</v>
      </c>
      <c r="G790" s="11">
        <v>0</v>
      </c>
      <c r="H790" s="17">
        <f t="shared" si="1166"/>
        <v>2000</v>
      </c>
      <c r="I790" s="17">
        <v>0</v>
      </c>
      <c r="J790" s="17">
        <f t="shared" si="1168"/>
        <v>2000</v>
      </c>
    </row>
    <row r="791" spans="1:10" x14ac:dyDescent="0.25">
      <c r="A791" s="8">
        <v>43235</v>
      </c>
      <c r="B791" s="9" t="s">
        <v>12</v>
      </c>
      <c r="C791" s="9">
        <v>5000</v>
      </c>
      <c r="D791" s="9" t="s">
        <v>11</v>
      </c>
      <c r="E791" s="10">
        <v>207.1</v>
      </c>
      <c r="F791" s="10">
        <v>207.7</v>
      </c>
      <c r="G791" s="11">
        <v>208.7</v>
      </c>
      <c r="H791" s="17">
        <f t="shared" ref="H791" si="1169">IF(D791="LONG",(F791-E791)*C791,(E791-F791)*C791)</f>
        <v>2999.9999999999718</v>
      </c>
      <c r="I791" s="17">
        <f t="shared" ref="I791" si="1170">(G791-F791)*C791</f>
        <v>5000</v>
      </c>
      <c r="J791" s="17">
        <f t="shared" ref="J791" si="1171">(H791+I791)</f>
        <v>7999.9999999999718</v>
      </c>
    </row>
    <row r="792" spans="1:10" x14ac:dyDescent="0.25">
      <c r="A792" s="8">
        <v>43235</v>
      </c>
      <c r="B792" s="9" t="s">
        <v>10</v>
      </c>
      <c r="C792" s="9">
        <v>100</v>
      </c>
      <c r="D792" s="9" t="s">
        <v>11</v>
      </c>
      <c r="E792" s="10">
        <v>4790</v>
      </c>
      <c r="F792" s="10">
        <v>4810</v>
      </c>
      <c r="G792" s="11">
        <v>4840</v>
      </c>
      <c r="H792" s="17">
        <f t="shared" ref="H792" si="1172">IF(D792="LONG",(F792-E792)*C792,(E792-F792)*C792)</f>
        <v>2000</v>
      </c>
      <c r="I792" s="17">
        <f t="shared" ref="I792" si="1173">(G792-F792)*C792</f>
        <v>3000</v>
      </c>
      <c r="J792" s="17">
        <f t="shared" ref="J792" si="1174">(H792+I792)</f>
        <v>5000</v>
      </c>
    </row>
    <row r="793" spans="1:10" x14ac:dyDescent="0.25">
      <c r="A793" s="8">
        <v>43234</v>
      </c>
      <c r="B793" s="9" t="s">
        <v>23</v>
      </c>
      <c r="C793" s="9">
        <v>30</v>
      </c>
      <c r="D793" s="9" t="s">
        <v>15</v>
      </c>
      <c r="E793" s="10">
        <v>40450</v>
      </c>
      <c r="F793" s="10">
        <v>40300</v>
      </c>
      <c r="G793" s="11">
        <v>0</v>
      </c>
      <c r="H793" s="12">
        <f t="shared" ref="H793" si="1175">(E793-F793)*C793</f>
        <v>4500</v>
      </c>
      <c r="I793" s="17">
        <v>0</v>
      </c>
      <c r="J793" s="12">
        <f t="shared" ref="J793" si="1176">+I793+H793</f>
        <v>4500</v>
      </c>
    </row>
    <row r="794" spans="1:10" x14ac:dyDescent="0.25">
      <c r="A794" s="8">
        <v>43234</v>
      </c>
      <c r="B794" s="9" t="s">
        <v>12</v>
      </c>
      <c r="C794" s="9">
        <v>5000</v>
      </c>
      <c r="D794" s="9" t="s">
        <v>11</v>
      </c>
      <c r="E794" s="10">
        <v>207.5</v>
      </c>
      <c r="F794" s="10">
        <v>208.05</v>
      </c>
      <c r="G794" s="11">
        <v>0</v>
      </c>
      <c r="H794" s="17">
        <f t="shared" ref="H794:H796" si="1177">IF(D794="LONG",(F794-E794)*C794,(E794-F794)*C794)</f>
        <v>2750.0000000000568</v>
      </c>
      <c r="I794" s="17">
        <v>0</v>
      </c>
      <c r="J794" s="17">
        <f t="shared" ref="J794:J796" si="1178">(H794+I794)</f>
        <v>2750.0000000000568</v>
      </c>
    </row>
    <row r="795" spans="1:10" x14ac:dyDescent="0.25">
      <c r="A795" s="8">
        <v>43234</v>
      </c>
      <c r="B795" s="9" t="s">
        <v>10</v>
      </c>
      <c r="C795" s="9">
        <v>100</v>
      </c>
      <c r="D795" s="9" t="s">
        <v>11</v>
      </c>
      <c r="E795" s="10">
        <v>4740</v>
      </c>
      <c r="F795" s="10">
        <v>4760</v>
      </c>
      <c r="G795" s="11">
        <v>4790</v>
      </c>
      <c r="H795" s="17">
        <f t="shared" si="1177"/>
        <v>2000</v>
      </c>
      <c r="I795" s="17">
        <f t="shared" ref="I795" si="1179">(G795-F795)*C795</f>
        <v>3000</v>
      </c>
      <c r="J795" s="17">
        <f t="shared" si="1178"/>
        <v>5000</v>
      </c>
    </row>
    <row r="796" spans="1:10" x14ac:dyDescent="0.25">
      <c r="A796" s="8">
        <v>43234</v>
      </c>
      <c r="B796" s="9" t="s">
        <v>24</v>
      </c>
      <c r="C796" s="9">
        <v>1000</v>
      </c>
      <c r="D796" s="9" t="s">
        <v>11</v>
      </c>
      <c r="E796" s="10">
        <v>466</v>
      </c>
      <c r="F796" s="10">
        <v>463</v>
      </c>
      <c r="G796" s="11">
        <v>0</v>
      </c>
      <c r="H796" s="17">
        <f t="shared" si="1177"/>
        <v>-3000</v>
      </c>
      <c r="I796" s="17">
        <v>0</v>
      </c>
      <c r="J796" s="26">
        <f t="shared" si="1178"/>
        <v>-3000</v>
      </c>
    </row>
    <row r="797" spans="1:10" x14ac:dyDescent="0.25">
      <c r="A797" s="8">
        <v>43231</v>
      </c>
      <c r="B797" s="9" t="s">
        <v>14</v>
      </c>
      <c r="C797" s="9">
        <v>100</v>
      </c>
      <c r="D797" s="9" t="s">
        <v>15</v>
      </c>
      <c r="E797" s="10">
        <v>31390</v>
      </c>
      <c r="F797" s="10">
        <v>31460</v>
      </c>
      <c r="G797" s="11">
        <v>0</v>
      </c>
      <c r="H797" s="12">
        <f t="shared" ref="H797:H798" si="1180">(E797-F797)*C797</f>
        <v>-7000</v>
      </c>
      <c r="I797" s="17">
        <v>0</v>
      </c>
      <c r="J797" s="25">
        <f t="shared" ref="J797:J798" si="1181">+I797+H797</f>
        <v>-7000</v>
      </c>
    </row>
    <row r="798" spans="1:10" x14ac:dyDescent="0.25">
      <c r="A798" s="8">
        <v>43231</v>
      </c>
      <c r="B798" s="9" t="s">
        <v>13</v>
      </c>
      <c r="C798" s="9">
        <v>1000</v>
      </c>
      <c r="D798" s="9" t="s">
        <v>15</v>
      </c>
      <c r="E798" s="10">
        <v>465</v>
      </c>
      <c r="F798" s="10">
        <v>463</v>
      </c>
      <c r="G798" s="11">
        <v>0</v>
      </c>
      <c r="H798" s="12">
        <f t="shared" si="1180"/>
        <v>2000</v>
      </c>
      <c r="I798" s="17">
        <v>0</v>
      </c>
      <c r="J798" s="12">
        <f t="shared" si="1181"/>
        <v>2000</v>
      </c>
    </row>
    <row r="799" spans="1:10" x14ac:dyDescent="0.25">
      <c r="A799" s="8">
        <v>43231</v>
      </c>
      <c r="B799" s="9" t="s">
        <v>17</v>
      </c>
      <c r="C799" s="9">
        <v>5000</v>
      </c>
      <c r="D799" s="9" t="s">
        <v>11</v>
      </c>
      <c r="E799" s="10">
        <v>155.75</v>
      </c>
      <c r="F799" s="10">
        <v>156.35</v>
      </c>
      <c r="G799" s="11">
        <v>157.05000000000001</v>
      </c>
      <c r="H799" s="17">
        <f t="shared" ref="H799:H800" si="1182">IF(D799="LONG",(F799-E799)*C799,(E799-F799)*C799)</f>
        <v>2999.9999999999718</v>
      </c>
      <c r="I799" s="17">
        <f t="shared" ref="I799:I800" si="1183">(G799-F799)*C799</f>
        <v>3500.0000000000855</v>
      </c>
      <c r="J799" s="17">
        <f t="shared" ref="J799:J800" si="1184">(H799+I799)</f>
        <v>6500.0000000000573</v>
      </c>
    </row>
    <row r="800" spans="1:10" x14ac:dyDescent="0.25">
      <c r="A800" s="8">
        <v>43231</v>
      </c>
      <c r="B800" s="9" t="s">
        <v>10</v>
      </c>
      <c r="C800" s="9">
        <v>100</v>
      </c>
      <c r="D800" s="9" t="s">
        <v>11</v>
      </c>
      <c r="E800" s="10">
        <v>4800</v>
      </c>
      <c r="F800" s="10">
        <v>4820</v>
      </c>
      <c r="G800" s="11">
        <v>4850</v>
      </c>
      <c r="H800" s="17">
        <f t="shared" si="1182"/>
        <v>2000</v>
      </c>
      <c r="I800" s="17">
        <f t="shared" si="1183"/>
        <v>3000</v>
      </c>
      <c r="J800" s="17">
        <f t="shared" si="1184"/>
        <v>5000</v>
      </c>
    </row>
    <row r="801" spans="1:10" x14ac:dyDescent="0.25">
      <c r="A801" s="8">
        <v>43230</v>
      </c>
      <c r="B801" s="9" t="s">
        <v>18</v>
      </c>
      <c r="C801" s="9">
        <v>100</v>
      </c>
      <c r="D801" s="9" t="s">
        <v>11</v>
      </c>
      <c r="E801" s="10">
        <v>31260</v>
      </c>
      <c r="F801" s="10">
        <v>31320</v>
      </c>
      <c r="G801" s="11">
        <v>31390</v>
      </c>
      <c r="H801" s="17">
        <f t="shared" ref="H801:H802" si="1185">IF(D801="LONG",(F801-E801)*C801,(E801-F801)*C801)</f>
        <v>6000</v>
      </c>
      <c r="I801" s="17">
        <f t="shared" ref="I801" si="1186">(G801-F801)*C801</f>
        <v>7000</v>
      </c>
      <c r="J801" s="17">
        <f t="shared" ref="J801:J802" si="1187">(H801+I801)</f>
        <v>13000</v>
      </c>
    </row>
    <row r="802" spans="1:10" x14ac:dyDescent="0.25">
      <c r="A802" s="8">
        <v>43230</v>
      </c>
      <c r="B802" s="9" t="s">
        <v>10</v>
      </c>
      <c r="C802" s="9">
        <v>100</v>
      </c>
      <c r="D802" s="9" t="s">
        <v>11</v>
      </c>
      <c r="E802" s="10">
        <v>4825</v>
      </c>
      <c r="F802" s="10">
        <v>4800</v>
      </c>
      <c r="G802" s="11">
        <v>0</v>
      </c>
      <c r="H802" s="17">
        <f t="shared" si="1185"/>
        <v>-2500</v>
      </c>
      <c r="I802" s="17">
        <v>0</v>
      </c>
      <c r="J802" s="26">
        <f t="shared" si="1187"/>
        <v>-2500</v>
      </c>
    </row>
    <row r="803" spans="1:10" x14ac:dyDescent="0.25">
      <c r="A803" s="8">
        <v>43230</v>
      </c>
      <c r="B803" s="9" t="s">
        <v>13</v>
      </c>
      <c r="C803" s="9">
        <v>1000</v>
      </c>
      <c r="D803" s="9" t="s">
        <v>11</v>
      </c>
      <c r="E803" s="10">
        <v>457.5</v>
      </c>
      <c r="F803" s="10">
        <v>459.5</v>
      </c>
      <c r="G803" s="11">
        <v>462.5</v>
      </c>
      <c r="H803" s="17">
        <f t="shared" ref="H803" si="1188">IF(D803="LONG",(F803-E803)*C803,(E803-F803)*C803)</f>
        <v>2000</v>
      </c>
      <c r="I803" s="17">
        <f t="shared" ref="I803" si="1189">(G803-F803)*C803</f>
        <v>3000</v>
      </c>
      <c r="J803" s="17">
        <f t="shared" ref="J803" si="1190">(H803+I803)</f>
        <v>5000</v>
      </c>
    </row>
    <row r="804" spans="1:10" x14ac:dyDescent="0.25">
      <c r="A804" s="8">
        <v>43230</v>
      </c>
      <c r="B804" s="9" t="s">
        <v>12</v>
      </c>
      <c r="C804" s="9">
        <v>5000</v>
      </c>
      <c r="D804" s="9" t="s">
        <v>11</v>
      </c>
      <c r="E804" s="10">
        <v>208.1</v>
      </c>
      <c r="F804" s="10">
        <v>208.7</v>
      </c>
      <c r="G804" s="11">
        <v>209.7</v>
      </c>
      <c r="H804" s="17">
        <f t="shared" ref="H804" si="1191">IF(D804="LONG",(F804-E804)*C804,(E804-F804)*C804)</f>
        <v>2999.9999999999718</v>
      </c>
      <c r="I804" s="17">
        <f t="shared" ref="I804" si="1192">(G804-F804)*C804</f>
        <v>5000</v>
      </c>
      <c r="J804" s="17">
        <f t="shared" ref="J804" si="1193">(H804+I804)</f>
        <v>7999.9999999999718</v>
      </c>
    </row>
    <row r="805" spans="1:10" x14ac:dyDescent="0.25">
      <c r="A805" s="8">
        <v>43229</v>
      </c>
      <c r="B805" s="9" t="s">
        <v>18</v>
      </c>
      <c r="C805" s="9">
        <v>100</v>
      </c>
      <c r="D805" s="9" t="s">
        <v>11</v>
      </c>
      <c r="E805" s="10">
        <v>31180</v>
      </c>
      <c r="F805" s="10">
        <v>31240</v>
      </c>
      <c r="G805" s="11">
        <v>31310</v>
      </c>
      <c r="H805" s="17">
        <f t="shared" ref="H805" si="1194">IF(D805="LONG",(F805-E805)*C805,(E805-F805)*C805)</f>
        <v>6000</v>
      </c>
      <c r="I805" s="17">
        <f t="shared" ref="I805" si="1195">(G805-F805)*C805</f>
        <v>7000</v>
      </c>
      <c r="J805" s="17">
        <f t="shared" ref="J805" si="1196">(H805+I805)</f>
        <v>13000</v>
      </c>
    </row>
    <row r="806" spans="1:10" x14ac:dyDescent="0.25">
      <c r="A806" s="8">
        <v>43229</v>
      </c>
      <c r="B806" s="9" t="s">
        <v>10</v>
      </c>
      <c r="C806" s="9">
        <v>100</v>
      </c>
      <c r="D806" s="9" t="s">
        <v>11</v>
      </c>
      <c r="E806" s="10">
        <v>4757</v>
      </c>
      <c r="F806" s="10">
        <v>4777</v>
      </c>
      <c r="G806" s="11">
        <v>4802</v>
      </c>
      <c r="H806" s="17">
        <f t="shared" ref="H806:H807" si="1197">IF(D806="LONG",(F806-E806)*C806,(E806-F806)*C806)</f>
        <v>2000</v>
      </c>
      <c r="I806" s="17">
        <f t="shared" ref="I806" si="1198">(G806-F806)*C806</f>
        <v>2500</v>
      </c>
      <c r="J806" s="17">
        <f t="shared" ref="J806:J807" si="1199">(H806+I806)</f>
        <v>4500</v>
      </c>
    </row>
    <row r="807" spans="1:10" x14ac:dyDescent="0.25">
      <c r="A807" s="8">
        <v>43229</v>
      </c>
      <c r="B807" s="9" t="s">
        <v>24</v>
      </c>
      <c r="C807" s="9">
        <v>1000</v>
      </c>
      <c r="D807" s="9" t="s">
        <v>11</v>
      </c>
      <c r="E807" s="10">
        <v>455.75</v>
      </c>
      <c r="F807" s="10">
        <v>457.75</v>
      </c>
      <c r="G807" s="11">
        <v>460.75</v>
      </c>
      <c r="H807" s="17">
        <f t="shared" si="1197"/>
        <v>2000</v>
      </c>
      <c r="I807" s="17">
        <v>0</v>
      </c>
      <c r="J807" s="17">
        <f t="shared" si="1199"/>
        <v>2000</v>
      </c>
    </row>
    <row r="808" spans="1:10" x14ac:dyDescent="0.25">
      <c r="A808" s="8">
        <v>43229</v>
      </c>
      <c r="B808" s="9" t="s">
        <v>17</v>
      </c>
      <c r="C808" s="9">
        <v>5000</v>
      </c>
      <c r="D808" s="9" t="s">
        <v>15</v>
      </c>
      <c r="E808" s="10">
        <v>155.5</v>
      </c>
      <c r="F808" s="10">
        <v>154.9</v>
      </c>
      <c r="G808" s="11">
        <v>0</v>
      </c>
      <c r="H808" s="12">
        <f t="shared" ref="H808" si="1200">(E808-F808)*C808</f>
        <v>2999.9999999999718</v>
      </c>
      <c r="I808" s="17">
        <v>0</v>
      </c>
      <c r="J808" s="12">
        <f t="shared" ref="J808" si="1201">+I808+H808</f>
        <v>2999.9999999999718</v>
      </c>
    </row>
    <row r="809" spans="1:10" x14ac:dyDescent="0.25">
      <c r="A809" s="8">
        <v>43228</v>
      </c>
      <c r="B809" s="9" t="s">
        <v>23</v>
      </c>
      <c r="C809" s="9">
        <v>30</v>
      </c>
      <c r="D809" s="9" t="s">
        <v>11</v>
      </c>
      <c r="E809" s="10">
        <v>39780</v>
      </c>
      <c r="F809" s="10">
        <v>39920</v>
      </c>
      <c r="G809" s="11">
        <v>0</v>
      </c>
      <c r="H809" s="17">
        <f t="shared" ref="H809" si="1202">IF(D809="LONG",(F809-E809)*C809,(E809-F809)*C809)</f>
        <v>4200</v>
      </c>
      <c r="I809" s="17">
        <v>0</v>
      </c>
      <c r="J809" s="17">
        <f t="shared" ref="J809" si="1203">(H809+I809)</f>
        <v>4200</v>
      </c>
    </row>
    <row r="810" spans="1:10" x14ac:dyDescent="0.25">
      <c r="A810" s="8">
        <v>43228</v>
      </c>
      <c r="B810" s="9" t="s">
        <v>21</v>
      </c>
      <c r="C810" s="9">
        <v>100</v>
      </c>
      <c r="D810" s="9" t="s">
        <v>11</v>
      </c>
      <c r="E810" s="10">
        <v>4700</v>
      </c>
      <c r="F810" s="10">
        <v>4720</v>
      </c>
      <c r="G810" s="11">
        <v>0</v>
      </c>
      <c r="H810" s="17">
        <f t="shared" ref="H810:H811" si="1204">IF(D810="LONG",(F810-E810)*C810,(E810-F810)*C810)</f>
        <v>2000</v>
      </c>
      <c r="I810" s="17">
        <v>0</v>
      </c>
      <c r="J810" s="17">
        <f t="shared" ref="J810:J811" si="1205">(H810+I810)</f>
        <v>2000</v>
      </c>
    </row>
    <row r="811" spans="1:10" x14ac:dyDescent="0.25">
      <c r="A811" s="8">
        <v>43228</v>
      </c>
      <c r="B811" s="9" t="s">
        <v>12</v>
      </c>
      <c r="C811" s="9">
        <v>5000</v>
      </c>
      <c r="D811" s="9" t="s">
        <v>11</v>
      </c>
      <c r="E811" s="10">
        <v>206.9</v>
      </c>
      <c r="F811" s="10">
        <v>207.5</v>
      </c>
      <c r="G811" s="11">
        <v>0</v>
      </c>
      <c r="H811" s="17">
        <f t="shared" si="1204"/>
        <v>2999.9999999999718</v>
      </c>
      <c r="I811" s="17">
        <v>0</v>
      </c>
      <c r="J811" s="17">
        <f t="shared" si="1205"/>
        <v>2999.9999999999718</v>
      </c>
    </row>
    <row r="812" spans="1:10" x14ac:dyDescent="0.25">
      <c r="A812" s="8">
        <v>43228</v>
      </c>
      <c r="B812" s="9" t="s">
        <v>13</v>
      </c>
      <c r="C812" s="9">
        <v>1000</v>
      </c>
      <c r="D812" s="9" t="s">
        <v>11</v>
      </c>
      <c r="E812" s="10">
        <v>460.5</v>
      </c>
      <c r="F812" s="10">
        <v>458</v>
      </c>
      <c r="G812" s="11">
        <v>0</v>
      </c>
      <c r="H812" s="17">
        <f t="shared" ref="H812" si="1206">IF(D812="LONG",(F812-E812)*C812,(E812-F812)*C812)</f>
        <v>-2500</v>
      </c>
      <c r="I812" s="17">
        <v>0</v>
      </c>
      <c r="J812" s="26">
        <f t="shared" ref="J812" si="1207">(H812+I812)</f>
        <v>-2500</v>
      </c>
    </row>
    <row r="813" spans="1:10" x14ac:dyDescent="0.25">
      <c r="A813" s="8">
        <v>43228</v>
      </c>
      <c r="B813" s="9" t="s">
        <v>19</v>
      </c>
      <c r="C813" s="9">
        <v>5000</v>
      </c>
      <c r="D813" s="9" t="s">
        <v>11</v>
      </c>
      <c r="E813" s="10">
        <v>157.4</v>
      </c>
      <c r="F813" s="10">
        <v>156.69999999999999</v>
      </c>
      <c r="G813" s="11">
        <v>0</v>
      </c>
      <c r="H813" s="17">
        <f t="shared" ref="H813:H814" si="1208">IF(D813="LONG",(F813-E813)*C813,(E813-F813)*C813)</f>
        <v>-3500.0000000000855</v>
      </c>
      <c r="I813" s="17">
        <v>0</v>
      </c>
      <c r="J813" s="26">
        <f t="shared" ref="J813:J814" si="1209">(H813+I813)</f>
        <v>-3500.0000000000855</v>
      </c>
    </row>
    <row r="814" spans="1:10" x14ac:dyDescent="0.25">
      <c r="A814" s="8">
        <v>43228</v>
      </c>
      <c r="B814" s="9" t="s">
        <v>13</v>
      </c>
      <c r="C814" s="9">
        <v>1000</v>
      </c>
      <c r="D814" s="9" t="s">
        <v>11</v>
      </c>
      <c r="E814" s="10">
        <v>452.5</v>
      </c>
      <c r="F814" s="10">
        <v>454.5</v>
      </c>
      <c r="G814" s="11">
        <v>0</v>
      </c>
      <c r="H814" s="17">
        <f t="shared" si="1208"/>
        <v>2000</v>
      </c>
      <c r="I814" s="17">
        <v>0</v>
      </c>
      <c r="J814" s="17">
        <f t="shared" si="1209"/>
        <v>2000</v>
      </c>
    </row>
    <row r="815" spans="1:10" x14ac:dyDescent="0.25">
      <c r="A815" s="8">
        <v>43227</v>
      </c>
      <c r="B815" s="9" t="s">
        <v>14</v>
      </c>
      <c r="C815" s="9">
        <v>100</v>
      </c>
      <c r="D815" s="9" t="s">
        <v>11</v>
      </c>
      <c r="E815" s="10">
        <v>31255</v>
      </c>
      <c r="F815" s="10">
        <v>31285</v>
      </c>
      <c r="G815" s="11">
        <v>0</v>
      </c>
      <c r="H815" s="17">
        <f t="shared" ref="H815:H816" si="1210">IF(D815="LONG",(F815-E815)*C815,(E815-F815)*C815)</f>
        <v>3000</v>
      </c>
      <c r="I815" s="17">
        <v>0</v>
      </c>
      <c r="J815" s="17">
        <f t="shared" ref="J815:J816" si="1211">(H815+I815)</f>
        <v>3000</v>
      </c>
    </row>
    <row r="816" spans="1:10" x14ac:dyDescent="0.25">
      <c r="A816" s="8">
        <v>43227</v>
      </c>
      <c r="B816" s="9" t="s">
        <v>17</v>
      </c>
      <c r="C816" s="9">
        <v>5000</v>
      </c>
      <c r="D816" s="9" t="s">
        <v>11</v>
      </c>
      <c r="E816" s="10">
        <v>156.5</v>
      </c>
      <c r="F816" s="10">
        <v>157.1</v>
      </c>
      <c r="G816" s="11">
        <v>0</v>
      </c>
      <c r="H816" s="17">
        <f t="shared" si="1210"/>
        <v>2999.9999999999718</v>
      </c>
      <c r="I816" s="17">
        <v>0</v>
      </c>
      <c r="J816" s="17">
        <f t="shared" si="1211"/>
        <v>2999.9999999999718</v>
      </c>
    </row>
    <row r="817" spans="1:10" x14ac:dyDescent="0.25">
      <c r="A817" s="8">
        <v>43227</v>
      </c>
      <c r="B817" s="9" t="s">
        <v>10</v>
      </c>
      <c r="C817" s="9">
        <v>100</v>
      </c>
      <c r="D817" s="9" t="s">
        <v>15</v>
      </c>
      <c r="E817" s="10">
        <v>4725</v>
      </c>
      <c r="F817" s="10">
        <v>4750</v>
      </c>
      <c r="G817" s="11">
        <v>0</v>
      </c>
      <c r="H817" s="12">
        <f t="shared" ref="H817" si="1212">(E817-F817)*C817</f>
        <v>-2500</v>
      </c>
      <c r="I817" s="17">
        <v>0</v>
      </c>
      <c r="J817" s="25">
        <f t="shared" ref="J817" si="1213">+I817+H817</f>
        <v>-2500</v>
      </c>
    </row>
    <row r="818" spans="1:10" x14ac:dyDescent="0.25">
      <c r="A818" s="8">
        <v>43224</v>
      </c>
      <c r="B818" s="9" t="s">
        <v>10</v>
      </c>
      <c r="C818" s="9">
        <v>100</v>
      </c>
      <c r="D818" s="9" t="s">
        <v>11</v>
      </c>
      <c r="E818" s="10">
        <v>4565</v>
      </c>
      <c r="F818" s="10">
        <v>4585</v>
      </c>
      <c r="G818" s="11">
        <v>4610</v>
      </c>
      <c r="H818" s="17">
        <f t="shared" ref="H818" si="1214">IF(D818="LONG",(F818-E818)*C818,(E818-F818)*C818)</f>
        <v>2000</v>
      </c>
      <c r="I818" s="17">
        <v>0</v>
      </c>
      <c r="J818" s="17">
        <f t="shared" ref="J818" si="1215">(H818+I818)</f>
        <v>2000</v>
      </c>
    </row>
    <row r="819" spans="1:10" x14ac:dyDescent="0.25">
      <c r="A819" s="8">
        <v>43224</v>
      </c>
      <c r="B819" s="9" t="s">
        <v>17</v>
      </c>
      <c r="C819" s="9">
        <v>5000</v>
      </c>
      <c r="D819" s="9" t="s">
        <v>15</v>
      </c>
      <c r="E819" s="10">
        <v>152.5</v>
      </c>
      <c r="F819" s="10">
        <v>151.9</v>
      </c>
      <c r="G819" s="11">
        <v>0</v>
      </c>
      <c r="H819" s="12">
        <f t="shared" ref="H819:H820" si="1216">(E819-F819)*C819</f>
        <v>2999.9999999999718</v>
      </c>
      <c r="I819" s="17">
        <v>0</v>
      </c>
      <c r="J819" s="12">
        <f t="shared" ref="J819:J820" si="1217">+I819+H819</f>
        <v>2999.9999999999718</v>
      </c>
    </row>
    <row r="820" spans="1:10" x14ac:dyDescent="0.25">
      <c r="A820" s="8">
        <v>43224</v>
      </c>
      <c r="B820" s="9" t="s">
        <v>18</v>
      </c>
      <c r="C820" s="9">
        <v>100</v>
      </c>
      <c r="D820" s="9" t="s">
        <v>15</v>
      </c>
      <c r="E820" s="10">
        <v>31025</v>
      </c>
      <c r="F820" s="10">
        <v>31095</v>
      </c>
      <c r="G820" s="11">
        <v>0</v>
      </c>
      <c r="H820" s="12">
        <f t="shared" si="1216"/>
        <v>-7000</v>
      </c>
      <c r="I820" s="17">
        <v>0</v>
      </c>
      <c r="J820" s="25">
        <f t="shared" si="1217"/>
        <v>-7000</v>
      </c>
    </row>
    <row r="821" spans="1:10" x14ac:dyDescent="0.25">
      <c r="A821" s="8">
        <v>43224</v>
      </c>
      <c r="B821" s="9" t="s">
        <v>17</v>
      </c>
      <c r="C821" s="9">
        <v>5000</v>
      </c>
      <c r="D821" s="9" t="s">
        <v>11</v>
      </c>
      <c r="E821" s="10">
        <v>152.6</v>
      </c>
      <c r="F821" s="10">
        <v>153.19999999999999</v>
      </c>
      <c r="G821" s="11">
        <v>0</v>
      </c>
      <c r="H821" s="17">
        <f t="shared" ref="H821" si="1218">IF(D821="LONG",(F821-E821)*C821,(E821-F821)*C821)</f>
        <v>2999.9999999999718</v>
      </c>
      <c r="I821" s="17">
        <v>0</v>
      </c>
      <c r="J821" s="17">
        <f t="shared" ref="J821" si="1219">(H821+I821)</f>
        <v>2999.9999999999718</v>
      </c>
    </row>
    <row r="822" spans="1:10" x14ac:dyDescent="0.25">
      <c r="A822" s="8">
        <v>43223</v>
      </c>
      <c r="B822" s="9" t="s">
        <v>24</v>
      </c>
      <c r="C822" s="9">
        <v>1000</v>
      </c>
      <c r="D822" s="9" t="s">
        <v>11</v>
      </c>
      <c r="E822" s="10">
        <v>459</v>
      </c>
      <c r="F822" s="10">
        <v>456</v>
      </c>
      <c r="G822" s="11">
        <v>0</v>
      </c>
      <c r="H822" s="17">
        <f t="shared" ref="H822" si="1220">IF(D822="LONG",(F822-E822)*C822,(E822-F822)*C822)</f>
        <v>-3000</v>
      </c>
      <c r="I822" s="17">
        <v>0</v>
      </c>
      <c r="J822" s="26">
        <f t="shared" ref="J822" si="1221">(H822+I822)</f>
        <v>-3000</v>
      </c>
    </row>
    <row r="823" spans="1:10" x14ac:dyDescent="0.25">
      <c r="A823" s="8">
        <v>43223</v>
      </c>
      <c r="B823" s="9" t="s">
        <v>21</v>
      </c>
      <c r="C823" s="9">
        <v>100</v>
      </c>
      <c r="D823" s="9" t="s">
        <v>15</v>
      </c>
      <c r="E823" s="10">
        <v>4525</v>
      </c>
      <c r="F823" s="10">
        <v>4505</v>
      </c>
      <c r="G823" s="11">
        <v>0</v>
      </c>
      <c r="H823" s="12">
        <f t="shared" ref="H823:H824" si="1222">(E823-F823)*C823</f>
        <v>2000</v>
      </c>
      <c r="I823" s="17">
        <v>0</v>
      </c>
      <c r="J823" s="12">
        <f t="shared" ref="J823:J824" si="1223">+I823+H823</f>
        <v>2000</v>
      </c>
    </row>
    <row r="824" spans="1:10" x14ac:dyDescent="0.25">
      <c r="A824" s="8">
        <v>43223</v>
      </c>
      <c r="B824" s="9" t="s">
        <v>17</v>
      </c>
      <c r="C824" s="9">
        <v>5000</v>
      </c>
      <c r="D824" s="9" t="s">
        <v>15</v>
      </c>
      <c r="E824" s="10">
        <v>152.75</v>
      </c>
      <c r="F824" s="10">
        <v>152.15</v>
      </c>
      <c r="G824" s="11">
        <v>0</v>
      </c>
      <c r="H824" s="12">
        <f t="shared" si="1222"/>
        <v>2999.9999999999718</v>
      </c>
      <c r="I824" s="17">
        <v>0</v>
      </c>
      <c r="J824" s="12">
        <f t="shared" si="1223"/>
        <v>2999.9999999999718</v>
      </c>
    </row>
    <row r="825" spans="1:10" x14ac:dyDescent="0.25">
      <c r="A825" s="8">
        <v>43223</v>
      </c>
      <c r="B825" s="9" t="s">
        <v>17</v>
      </c>
      <c r="C825" s="9">
        <v>5000</v>
      </c>
      <c r="D825" s="9" t="s">
        <v>15</v>
      </c>
      <c r="E825" s="10">
        <v>152.5</v>
      </c>
      <c r="F825" s="10">
        <v>151.9</v>
      </c>
      <c r="G825" s="11">
        <v>150.9</v>
      </c>
      <c r="H825" s="12">
        <f t="shared" ref="H825" si="1224">(E825-F825)*C825</f>
        <v>2999.9999999999718</v>
      </c>
      <c r="I825" s="17">
        <f t="shared" ref="I825" si="1225">(F825-G825)*C825</f>
        <v>5000</v>
      </c>
      <c r="J825" s="12">
        <f t="shared" ref="J825" si="1226">+I825+H825</f>
        <v>7999.9999999999718</v>
      </c>
    </row>
    <row r="826" spans="1:10" x14ac:dyDescent="0.25">
      <c r="A826" s="8">
        <v>43222</v>
      </c>
      <c r="B826" s="9" t="s">
        <v>18</v>
      </c>
      <c r="C826" s="9">
        <v>100</v>
      </c>
      <c r="D826" s="9" t="s">
        <v>11</v>
      </c>
      <c r="E826" s="10">
        <v>30990</v>
      </c>
      <c r="F826" s="10">
        <v>30920</v>
      </c>
      <c r="G826" s="11">
        <v>31120</v>
      </c>
      <c r="H826" s="17">
        <f>IF(D826="LONG",(F826-E826)*C826,(E826-F826)*C826)</f>
        <v>-7000</v>
      </c>
      <c r="I826" s="17">
        <v>0</v>
      </c>
      <c r="J826" s="26">
        <f>(H826+I826)</f>
        <v>-7000</v>
      </c>
    </row>
    <row r="827" spans="1:10" x14ac:dyDescent="0.25">
      <c r="A827" s="8">
        <v>43222</v>
      </c>
      <c r="B827" s="9" t="s">
        <v>13</v>
      </c>
      <c r="C827" s="9">
        <v>1000</v>
      </c>
      <c r="D827" s="9" t="s">
        <v>15</v>
      </c>
      <c r="E827" s="10">
        <v>456</v>
      </c>
      <c r="F827" s="10">
        <v>454</v>
      </c>
      <c r="G827" s="11">
        <v>0</v>
      </c>
      <c r="H827" s="12">
        <f t="shared" ref="H827" si="1227">(E827-F827)*C827</f>
        <v>2000</v>
      </c>
      <c r="I827" s="17">
        <v>0</v>
      </c>
      <c r="J827" s="12">
        <f t="shared" ref="J827" si="1228">+I827+H827</f>
        <v>2000</v>
      </c>
    </row>
    <row r="828" spans="1:10" x14ac:dyDescent="0.25">
      <c r="A828" s="8">
        <v>43222</v>
      </c>
      <c r="B828" s="9" t="s">
        <v>12</v>
      </c>
      <c r="C828" s="9">
        <v>5000</v>
      </c>
      <c r="D828" s="9" t="s">
        <v>15</v>
      </c>
      <c r="E828" s="10">
        <v>206.75</v>
      </c>
      <c r="F828" s="10">
        <v>206.15</v>
      </c>
      <c r="G828" s="11">
        <v>205.45</v>
      </c>
      <c r="H828" s="12">
        <f t="shared" ref="H828" si="1229">(E828-F828)*C828</f>
        <v>2999.9999999999718</v>
      </c>
      <c r="I828" s="17">
        <f t="shared" ref="I828" si="1230">(F828-G828)*C828</f>
        <v>3500.0000000000855</v>
      </c>
      <c r="J828" s="12">
        <f t="shared" ref="J828" si="1231">+I828+H828</f>
        <v>6500.0000000000573</v>
      </c>
    </row>
    <row r="829" spans="1:10" x14ac:dyDescent="0.25">
      <c r="A829" s="8">
        <v>43222</v>
      </c>
      <c r="B829" s="9" t="s">
        <v>21</v>
      </c>
      <c r="C829" s="9">
        <v>100</v>
      </c>
      <c r="D829" s="9" t="s">
        <v>11</v>
      </c>
      <c r="E829" s="10">
        <v>4515</v>
      </c>
      <c r="F829" s="10">
        <v>4530</v>
      </c>
      <c r="G829" s="11">
        <v>0</v>
      </c>
      <c r="H829" s="17">
        <f t="shared" ref="H829" si="1232">IF(D829="LONG",(F829-E829)*C829,(E829-F829)*C829)</f>
        <v>1500</v>
      </c>
      <c r="I829" s="17">
        <v>0</v>
      </c>
      <c r="J829" s="17">
        <f t="shared" ref="J829" si="1233">(H829+I829)</f>
        <v>1500</v>
      </c>
    </row>
    <row r="830" spans="1:10" x14ac:dyDescent="0.25">
      <c r="A830" s="34"/>
      <c r="B830" s="35"/>
      <c r="C830" s="35"/>
      <c r="D830" s="35"/>
      <c r="E830" s="36"/>
      <c r="F830" s="36"/>
      <c r="G830" s="37"/>
      <c r="H830" s="38"/>
      <c r="I830" s="38"/>
      <c r="J830" s="39"/>
    </row>
    <row r="831" spans="1:10" x14ac:dyDescent="0.25">
      <c r="A831" s="8">
        <v>43220</v>
      </c>
      <c r="B831" s="9" t="s">
        <v>18</v>
      </c>
      <c r="C831" s="9">
        <v>100</v>
      </c>
      <c r="D831" s="9" t="s">
        <v>11</v>
      </c>
      <c r="E831" s="10">
        <v>31050</v>
      </c>
      <c r="F831" s="10">
        <v>31110</v>
      </c>
      <c r="G831" s="11">
        <v>0</v>
      </c>
      <c r="H831" s="17">
        <f t="shared" ref="H831:H833" si="1234">IF(D831="LONG",(F831-E831)*C831,(E831-F831)*C831)</f>
        <v>6000</v>
      </c>
      <c r="I831" s="17">
        <v>0</v>
      </c>
      <c r="J831" s="17">
        <f t="shared" ref="J831:J833" si="1235">(H831+I831)</f>
        <v>6000</v>
      </c>
    </row>
    <row r="832" spans="1:10" x14ac:dyDescent="0.25">
      <c r="A832" s="8">
        <v>43220</v>
      </c>
      <c r="B832" s="9" t="s">
        <v>10</v>
      </c>
      <c r="C832" s="9">
        <v>100</v>
      </c>
      <c r="D832" s="9" t="s">
        <v>11</v>
      </c>
      <c r="E832" s="10">
        <v>4480</v>
      </c>
      <c r="F832" s="10">
        <v>4500</v>
      </c>
      <c r="G832" s="11">
        <v>0</v>
      </c>
      <c r="H832" s="17">
        <f t="shared" si="1234"/>
        <v>2000</v>
      </c>
      <c r="I832" s="17">
        <v>0</v>
      </c>
      <c r="J832" s="17">
        <f t="shared" si="1235"/>
        <v>2000</v>
      </c>
    </row>
    <row r="833" spans="1:10" x14ac:dyDescent="0.25">
      <c r="A833" s="8">
        <v>43220</v>
      </c>
      <c r="B833" s="9" t="s">
        <v>13</v>
      </c>
      <c r="C833" s="9">
        <v>1000</v>
      </c>
      <c r="D833" s="9" t="s">
        <v>11</v>
      </c>
      <c r="E833" s="10">
        <v>454</v>
      </c>
      <c r="F833" s="10">
        <v>456</v>
      </c>
      <c r="G833" s="11">
        <v>0</v>
      </c>
      <c r="H833" s="17">
        <f t="shared" si="1234"/>
        <v>2000</v>
      </c>
      <c r="I833" s="17">
        <v>0</v>
      </c>
      <c r="J833" s="17">
        <f t="shared" si="1235"/>
        <v>2000</v>
      </c>
    </row>
    <row r="834" spans="1:10" x14ac:dyDescent="0.25">
      <c r="A834" s="8">
        <v>43220</v>
      </c>
      <c r="B834" s="9" t="s">
        <v>19</v>
      </c>
      <c r="C834" s="9">
        <v>5000</v>
      </c>
      <c r="D834" s="9" t="s">
        <v>11</v>
      </c>
      <c r="E834" s="10">
        <v>156.80000000000001</v>
      </c>
      <c r="F834" s="10">
        <v>157.4</v>
      </c>
      <c r="G834" s="11">
        <v>0</v>
      </c>
      <c r="H834" s="17">
        <f t="shared" ref="H834" si="1236">IF(D834="LONG",(F834-E834)*C834,(E834-F834)*C834)</f>
        <v>2999.9999999999718</v>
      </c>
      <c r="I834" s="17">
        <v>0</v>
      </c>
      <c r="J834" s="17">
        <f t="shared" ref="J834" si="1237">(H834+I834)</f>
        <v>2999.9999999999718</v>
      </c>
    </row>
    <row r="835" spans="1:10" x14ac:dyDescent="0.25">
      <c r="A835" s="8">
        <v>43217</v>
      </c>
      <c r="B835" s="9" t="s">
        <v>12</v>
      </c>
      <c r="C835" s="9">
        <v>5000</v>
      </c>
      <c r="D835" s="9" t="s">
        <v>11</v>
      </c>
      <c r="E835" s="10">
        <v>208.9</v>
      </c>
      <c r="F835" s="10">
        <v>209.5</v>
      </c>
      <c r="G835" s="11">
        <v>210.5</v>
      </c>
      <c r="H835" s="17">
        <f t="shared" ref="H835" si="1238">IF(D835="LONG",(F835-E835)*C835,(E835-F835)*C835)</f>
        <v>2999.9999999999718</v>
      </c>
      <c r="I835" s="17">
        <f t="shared" ref="I835" si="1239">(G835-F835)*C835</f>
        <v>5000</v>
      </c>
      <c r="J835" s="17">
        <f t="shared" ref="J835" si="1240">(H835+I835)</f>
        <v>7999.9999999999718</v>
      </c>
    </row>
    <row r="836" spans="1:10" x14ac:dyDescent="0.25">
      <c r="A836" s="8">
        <v>43217</v>
      </c>
      <c r="B836" s="9" t="s">
        <v>14</v>
      </c>
      <c r="C836" s="9">
        <v>100</v>
      </c>
      <c r="D836" s="9" t="s">
        <v>11</v>
      </c>
      <c r="E836" s="10">
        <v>31190</v>
      </c>
      <c r="F836" s="10">
        <v>31250</v>
      </c>
      <c r="G836" s="11">
        <v>0</v>
      </c>
      <c r="H836" s="17">
        <f t="shared" ref="H836:H837" si="1241">IF(D836="LONG",(F836-E836)*C836,(E836-F836)*C836)</f>
        <v>6000</v>
      </c>
      <c r="I836" s="17">
        <v>0</v>
      </c>
      <c r="J836" s="17">
        <f t="shared" ref="J836:J837" si="1242">(H836+I836)</f>
        <v>6000</v>
      </c>
    </row>
    <row r="837" spans="1:10" x14ac:dyDescent="0.25">
      <c r="A837" s="8">
        <v>43217</v>
      </c>
      <c r="B837" s="9" t="s">
        <v>21</v>
      </c>
      <c r="C837" s="9">
        <v>100</v>
      </c>
      <c r="D837" s="9" t="s">
        <v>11</v>
      </c>
      <c r="E837" s="10">
        <v>4540</v>
      </c>
      <c r="F837" s="10">
        <v>4560</v>
      </c>
      <c r="G837" s="11">
        <v>0</v>
      </c>
      <c r="H837" s="17">
        <f t="shared" si="1241"/>
        <v>2000</v>
      </c>
      <c r="I837" s="17">
        <v>0</v>
      </c>
      <c r="J837" s="17">
        <f t="shared" si="1242"/>
        <v>2000</v>
      </c>
    </row>
    <row r="838" spans="1:10" x14ac:dyDescent="0.25">
      <c r="A838" s="8">
        <v>43216</v>
      </c>
      <c r="B838" s="9" t="s">
        <v>10</v>
      </c>
      <c r="C838" s="9">
        <v>100</v>
      </c>
      <c r="D838" s="9" t="s">
        <v>11</v>
      </c>
      <c r="E838" s="10">
        <v>4565</v>
      </c>
      <c r="F838" s="10">
        <v>4585</v>
      </c>
      <c r="G838" s="11">
        <v>4595</v>
      </c>
      <c r="H838" s="17">
        <f t="shared" ref="H838:H840" si="1243">IF(D838="LONG",(F838-E838)*C838,(E838-F838)*C838)</f>
        <v>2000</v>
      </c>
      <c r="I838" s="17">
        <f t="shared" ref="I838:I840" si="1244">(G838-F838)*C838</f>
        <v>1000</v>
      </c>
      <c r="J838" s="17">
        <f t="shared" ref="J838:J840" si="1245">(H838+I838)</f>
        <v>3000</v>
      </c>
    </row>
    <row r="839" spans="1:10" x14ac:dyDescent="0.25">
      <c r="A839" s="8">
        <v>43216</v>
      </c>
      <c r="B839" s="9" t="s">
        <v>17</v>
      </c>
      <c r="C839" s="9">
        <v>5000</v>
      </c>
      <c r="D839" s="9" t="s">
        <v>11</v>
      </c>
      <c r="E839" s="10">
        <v>154</v>
      </c>
      <c r="F839" s="10">
        <v>154.6</v>
      </c>
      <c r="G839" s="11">
        <v>155.6</v>
      </c>
      <c r="H839" s="17">
        <f t="shared" si="1243"/>
        <v>2999.9999999999718</v>
      </c>
      <c r="I839" s="17">
        <f t="shared" si="1244"/>
        <v>5000</v>
      </c>
      <c r="J839" s="17">
        <f t="shared" si="1245"/>
        <v>7999.9999999999718</v>
      </c>
    </row>
    <row r="840" spans="1:10" x14ac:dyDescent="0.25">
      <c r="A840" s="8">
        <v>43216</v>
      </c>
      <c r="B840" s="9" t="s">
        <v>24</v>
      </c>
      <c r="C840" s="9">
        <v>1000</v>
      </c>
      <c r="D840" s="9" t="s">
        <v>11</v>
      </c>
      <c r="E840" s="10">
        <v>457.5</v>
      </c>
      <c r="F840" s="10">
        <v>459.5</v>
      </c>
      <c r="G840" s="11">
        <v>460.5</v>
      </c>
      <c r="H840" s="17">
        <f t="shared" si="1243"/>
        <v>2000</v>
      </c>
      <c r="I840" s="17">
        <f t="shared" si="1244"/>
        <v>1000</v>
      </c>
      <c r="J840" s="17">
        <f t="shared" si="1245"/>
        <v>3000</v>
      </c>
    </row>
    <row r="841" spans="1:10" x14ac:dyDescent="0.25">
      <c r="A841" s="8">
        <v>43216</v>
      </c>
      <c r="B841" s="9" t="s">
        <v>14</v>
      </c>
      <c r="C841" s="9">
        <v>100</v>
      </c>
      <c r="D841" s="9" t="s">
        <v>11</v>
      </c>
      <c r="E841" s="10">
        <v>31325</v>
      </c>
      <c r="F841" s="10">
        <v>31250</v>
      </c>
      <c r="G841" s="11">
        <v>0</v>
      </c>
      <c r="H841" s="17">
        <f>IF(D841="LONG",(F841-E841)*C841,(E841-F841)*C841)</f>
        <v>-7500</v>
      </c>
      <c r="I841" s="17">
        <v>0</v>
      </c>
      <c r="J841" s="26">
        <f>(H841+I841)</f>
        <v>-7500</v>
      </c>
    </row>
    <row r="842" spans="1:10" x14ac:dyDescent="0.25">
      <c r="A842" s="8">
        <v>43216</v>
      </c>
      <c r="B842" s="9" t="s">
        <v>24</v>
      </c>
      <c r="C842" s="9">
        <v>1000</v>
      </c>
      <c r="D842" s="9" t="s">
        <v>11</v>
      </c>
      <c r="E842" s="10">
        <v>459.5</v>
      </c>
      <c r="F842" s="10">
        <v>456</v>
      </c>
      <c r="G842" s="11">
        <v>0</v>
      </c>
      <c r="H842" s="17">
        <f t="shared" ref="H842:H843" si="1246">IF(D842="LONG",(F842-E842)*C842,(E842-F842)*C842)</f>
        <v>-3500</v>
      </c>
      <c r="I842" s="17">
        <v>0</v>
      </c>
      <c r="J842" s="26">
        <f t="shared" ref="J842:J843" si="1247">(H842+I842)</f>
        <v>-3500</v>
      </c>
    </row>
    <row r="843" spans="1:10" x14ac:dyDescent="0.25">
      <c r="A843" s="8">
        <v>43215</v>
      </c>
      <c r="B843" s="9" t="s">
        <v>23</v>
      </c>
      <c r="C843" s="9">
        <v>30</v>
      </c>
      <c r="D843" s="9" t="s">
        <v>11</v>
      </c>
      <c r="E843" s="10">
        <v>39540</v>
      </c>
      <c r="F843" s="10">
        <v>39620</v>
      </c>
      <c r="G843" s="11">
        <v>0</v>
      </c>
      <c r="H843" s="17">
        <f t="shared" si="1246"/>
        <v>2400</v>
      </c>
      <c r="I843" s="17">
        <v>0</v>
      </c>
      <c r="J843" s="17">
        <f t="shared" si="1247"/>
        <v>2400</v>
      </c>
    </row>
    <row r="844" spans="1:10" x14ac:dyDescent="0.25">
      <c r="A844" s="8">
        <v>43215</v>
      </c>
      <c r="B844" s="9" t="s">
        <v>10</v>
      </c>
      <c r="C844" s="9">
        <v>100</v>
      </c>
      <c r="D844" s="9" t="s">
        <v>11</v>
      </c>
      <c r="E844" s="10">
        <v>4525</v>
      </c>
      <c r="F844" s="10">
        <v>4545</v>
      </c>
      <c r="G844" s="11">
        <v>0</v>
      </c>
      <c r="H844" s="17">
        <f t="shared" ref="H844:H845" si="1248">IF(D844="LONG",(F844-E844)*C844,(E844-F844)*C844)</f>
        <v>2000</v>
      </c>
      <c r="I844" s="17">
        <v>0</v>
      </c>
      <c r="J844" s="17">
        <f t="shared" ref="J844:J845" si="1249">(H844+I844)</f>
        <v>2000</v>
      </c>
    </row>
    <row r="845" spans="1:10" x14ac:dyDescent="0.25">
      <c r="A845" s="8">
        <v>43215</v>
      </c>
      <c r="B845" s="9" t="s">
        <v>17</v>
      </c>
      <c r="C845" s="9">
        <v>5000</v>
      </c>
      <c r="D845" s="9" t="s">
        <v>11</v>
      </c>
      <c r="E845" s="10">
        <v>154.25</v>
      </c>
      <c r="F845" s="10">
        <v>154.85</v>
      </c>
      <c r="G845" s="11">
        <v>0</v>
      </c>
      <c r="H845" s="17">
        <f t="shared" si="1248"/>
        <v>2999.9999999999718</v>
      </c>
      <c r="I845" s="17">
        <v>0</v>
      </c>
      <c r="J845" s="17">
        <f t="shared" si="1249"/>
        <v>2999.9999999999718</v>
      </c>
    </row>
    <row r="846" spans="1:10" x14ac:dyDescent="0.25">
      <c r="A846" s="8">
        <v>43215</v>
      </c>
      <c r="B846" s="9" t="s">
        <v>13</v>
      </c>
      <c r="C846" s="9">
        <v>1000</v>
      </c>
      <c r="D846" s="9" t="s">
        <v>15</v>
      </c>
      <c r="E846" s="10">
        <v>461</v>
      </c>
      <c r="F846" s="10">
        <v>459.25</v>
      </c>
      <c r="G846" s="11">
        <v>0</v>
      </c>
      <c r="H846" s="12">
        <f t="shared" ref="H846" si="1250">(E846-F846)*C846</f>
        <v>1750</v>
      </c>
      <c r="I846" s="17">
        <v>0</v>
      </c>
      <c r="J846" s="12">
        <f t="shared" ref="J846" si="1251">+I846+H846</f>
        <v>1750</v>
      </c>
    </row>
    <row r="847" spans="1:10" x14ac:dyDescent="0.25">
      <c r="A847" s="8">
        <v>43214</v>
      </c>
      <c r="B847" s="9" t="s">
        <v>18</v>
      </c>
      <c r="C847" s="9">
        <v>100</v>
      </c>
      <c r="D847" s="9" t="s">
        <v>11</v>
      </c>
      <c r="E847" s="10">
        <v>31270</v>
      </c>
      <c r="F847" s="10">
        <v>31330</v>
      </c>
      <c r="G847" s="11">
        <v>31385</v>
      </c>
      <c r="H847" s="17">
        <f t="shared" ref="H847" si="1252">IF(D847="LONG",(F847-E847)*C847,(E847-F847)*C847)</f>
        <v>6000</v>
      </c>
      <c r="I847" s="17">
        <f t="shared" ref="I847" si="1253">(G847-F847)*C847</f>
        <v>5500</v>
      </c>
      <c r="J847" s="17">
        <f t="shared" ref="J847" si="1254">(H847+I847)</f>
        <v>11500</v>
      </c>
    </row>
    <row r="848" spans="1:10" x14ac:dyDescent="0.25">
      <c r="A848" s="8">
        <v>43214</v>
      </c>
      <c r="B848" s="9" t="s">
        <v>13</v>
      </c>
      <c r="C848" s="9">
        <v>1000</v>
      </c>
      <c r="D848" s="9" t="s">
        <v>15</v>
      </c>
      <c r="E848" s="10">
        <v>458.5</v>
      </c>
      <c r="F848" s="10">
        <v>456.75</v>
      </c>
      <c r="G848" s="11">
        <v>0</v>
      </c>
      <c r="H848" s="12">
        <f t="shared" ref="H848:H849" si="1255">(E848-F848)*C848</f>
        <v>1750</v>
      </c>
      <c r="I848" s="17">
        <v>0</v>
      </c>
      <c r="J848" s="12">
        <f t="shared" ref="J848:J849" si="1256">+I848+H848</f>
        <v>1750</v>
      </c>
    </row>
    <row r="849" spans="1:10" x14ac:dyDescent="0.25">
      <c r="A849" s="8">
        <v>43214</v>
      </c>
      <c r="B849" s="9" t="s">
        <v>12</v>
      </c>
      <c r="C849" s="9">
        <v>5000</v>
      </c>
      <c r="D849" s="9" t="s">
        <v>15</v>
      </c>
      <c r="E849" s="10">
        <v>214.6</v>
      </c>
      <c r="F849" s="10">
        <v>214</v>
      </c>
      <c r="G849" s="11">
        <v>0</v>
      </c>
      <c r="H849" s="12">
        <f t="shared" si="1255"/>
        <v>2999.9999999999718</v>
      </c>
      <c r="I849" s="17">
        <v>0</v>
      </c>
      <c r="J849" s="12">
        <f t="shared" si="1256"/>
        <v>2999.9999999999718</v>
      </c>
    </row>
    <row r="850" spans="1:10" x14ac:dyDescent="0.25">
      <c r="A850" s="8">
        <v>43214</v>
      </c>
      <c r="B850" s="9" t="s">
        <v>10</v>
      </c>
      <c r="C850" s="9">
        <v>100</v>
      </c>
      <c r="D850" s="9" t="s">
        <v>11</v>
      </c>
      <c r="E850" s="10">
        <v>4585</v>
      </c>
      <c r="F850" s="10">
        <v>4605</v>
      </c>
      <c r="G850" s="11">
        <v>0</v>
      </c>
      <c r="H850" s="17">
        <f t="shared" ref="H850" si="1257">IF(D850="LONG",(F850-E850)*C850,(E850-F850)*C850)</f>
        <v>2000</v>
      </c>
      <c r="I850" s="17">
        <v>0</v>
      </c>
      <c r="J850" s="17">
        <f t="shared" ref="J850" si="1258">(H850+I850)</f>
        <v>2000</v>
      </c>
    </row>
    <row r="851" spans="1:10" x14ac:dyDescent="0.25">
      <c r="A851" s="8">
        <v>43213</v>
      </c>
      <c r="B851" s="9" t="s">
        <v>21</v>
      </c>
      <c r="C851" s="9">
        <v>100</v>
      </c>
      <c r="D851" s="9" t="s">
        <v>15</v>
      </c>
      <c r="E851" s="10">
        <v>4530</v>
      </c>
      <c r="F851" s="10">
        <v>4510</v>
      </c>
      <c r="G851" s="11">
        <v>4485</v>
      </c>
      <c r="H851" s="12">
        <f t="shared" ref="H851" si="1259">(E851-F851)*C851</f>
        <v>2000</v>
      </c>
      <c r="I851" s="17">
        <f t="shared" ref="I851" si="1260">(F851-G851)*C851</f>
        <v>2500</v>
      </c>
      <c r="J851" s="12">
        <f t="shared" ref="J851" si="1261">+I851+H851</f>
        <v>4500</v>
      </c>
    </row>
    <row r="852" spans="1:10" x14ac:dyDescent="0.25">
      <c r="A852" s="8">
        <v>43213</v>
      </c>
      <c r="B852" s="9" t="s">
        <v>17</v>
      </c>
      <c r="C852" s="9">
        <v>5000</v>
      </c>
      <c r="D852" s="9" t="s">
        <v>11</v>
      </c>
      <c r="E852" s="10">
        <v>155.69999999999999</v>
      </c>
      <c r="F852" s="10">
        <v>156.30000000000001</v>
      </c>
      <c r="G852" s="11">
        <v>0</v>
      </c>
      <c r="H852" s="17">
        <f t="shared" ref="H852" si="1262">IF(D852="LONG",(F852-E852)*C852,(E852-F852)*C852)</f>
        <v>3000.0000000001137</v>
      </c>
      <c r="I852" s="17">
        <v>0</v>
      </c>
      <c r="J852" s="17">
        <f t="shared" ref="J852" si="1263">(H852+I852)</f>
        <v>3000.0000000001137</v>
      </c>
    </row>
    <row r="853" spans="1:10" x14ac:dyDescent="0.25">
      <c r="A853" s="8">
        <v>43213</v>
      </c>
      <c r="B853" s="9" t="s">
        <v>24</v>
      </c>
      <c r="C853" s="9">
        <v>1000</v>
      </c>
      <c r="D853" s="9" t="s">
        <v>11</v>
      </c>
      <c r="E853" s="10">
        <v>461.6</v>
      </c>
      <c r="F853" s="10">
        <v>459</v>
      </c>
      <c r="G853" s="11">
        <v>0</v>
      </c>
      <c r="H853" s="17">
        <f>IF(D853="LONG",(F853-E853)*C853,(E853-F853)*C853)</f>
        <v>-2600.0000000000227</v>
      </c>
      <c r="I853" s="17">
        <v>0</v>
      </c>
      <c r="J853" s="26">
        <f>(H853+I853)</f>
        <v>-2600.0000000000227</v>
      </c>
    </row>
    <row r="854" spans="1:10" x14ac:dyDescent="0.25">
      <c r="A854" s="8">
        <v>43210</v>
      </c>
      <c r="B854" s="9" t="s">
        <v>10</v>
      </c>
      <c r="C854" s="9">
        <v>100</v>
      </c>
      <c r="D854" s="9" t="s">
        <v>11</v>
      </c>
      <c r="E854" s="10">
        <v>4505</v>
      </c>
      <c r="F854" s="10">
        <v>4525</v>
      </c>
      <c r="G854" s="11">
        <v>0</v>
      </c>
      <c r="H854" s="17">
        <f t="shared" ref="H854" si="1264">IF(D854="LONG",(F854-E854)*C854,(E854-F854)*C854)</f>
        <v>2000</v>
      </c>
      <c r="I854" s="17">
        <v>0</v>
      </c>
      <c r="J854" s="17">
        <f t="shared" ref="J854" si="1265">(H854+I854)</f>
        <v>2000</v>
      </c>
    </row>
    <row r="855" spans="1:10" x14ac:dyDescent="0.25">
      <c r="A855" s="8">
        <v>43210</v>
      </c>
      <c r="B855" s="9" t="s">
        <v>12</v>
      </c>
      <c r="C855" s="9">
        <v>5000</v>
      </c>
      <c r="D855" s="9" t="s">
        <v>11</v>
      </c>
      <c r="E855" s="10">
        <v>212.3</v>
      </c>
      <c r="F855" s="10">
        <v>212.9</v>
      </c>
      <c r="G855" s="11">
        <v>0</v>
      </c>
      <c r="H855" s="17">
        <f t="shared" ref="H855:H856" si="1266">IF(D855="LONG",(F855-E855)*C855,(E855-F855)*C855)</f>
        <v>2999.9999999999718</v>
      </c>
      <c r="I855" s="17">
        <v>0</v>
      </c>
      <c r="J855" s="17">
        <f t="shared" ref="J855:J856" si="1267">(H855+I855)</f>
        <v>2999.9999999999718</v>
      </c>
    </row>
    <row r="856" spans="1:10" x14ac:dyDescent="0.25">
      <c r="A856" s="8">
        <v>43210</v>
      </c>
      <c r="B856" s="9" t="s">
        <v>24</v>
      </c>
      <c r="C856" s="9">
        <v>1000</v>
      </c>
      <c r="D856" s="9" t="s">
        <v>11</v>
      </c>
      <c r="E856" s="10">
        <v>454.25</v>
      </c>
      <c r="F856" s="10">
        <v>456.25</v>
      </c>
      <c r="G856" s="11">
        <v>0</v>
      </c>
      <c r="H856" s="17">
        <f t="shared" si="1266"/>
        <v>2000</v>
      </c>
      <c r="I856" s="17">
        <v>0</v>
      </c>
      <c r="J856" s="17">
        <f t="shared" si="1267"/>
        <v>2000</v>
      </c>
    </row>
    <row r="857" spans="1:10" x14ac:dyDescent="0.25">
      <c r="A857" s="8">
        <v>43210</v>
      </c>
      <c r="B857" s="9" t="s">
        <v>23</v>
      </c>
      <c r="C857" s="9">
        <v>30</v>
      </c>
      <c r="D857" s="9" t="s">
        <v>11</v>
      </c>
      <c r="E857" s="10">
        <v>40400</v>
      </c>
      <c r="F857" s="10">
        <v>40200</v>
      </c>
      <c r="G857" s="11">
        <v>0</v>
      </c>
      <c r="H857" s="17">
        <f t="shared" ref="H857" si="1268">IF(D857="LONG",(F857-E857)*C857,(E857-F857)*C857)</f>
        <v>-6000</v>
      </c>
      <c r="I857" s="17">
        <v>0</v>
      </c>
      <c r="J857" s="26">
        <f t="shared" ref="J857" si="1269">(H857+I857)</f>
        <v>-6000</v>
      </c>
    </row>
    <row r="858" spans="1:10" x14ac:dyDescent="0.25">
      <c r="A858" s="8">
        <v>43209</v>
      </c>
      <c r="B858" s="9" t="s">
        <v>18</v>
      </c>
      <c r="C858" s="9">
        <v>100</v>
      </c>
      <c r="D858" s="9" t="s">
        <v>11</v>
      </c>
      <c r="E858" s="10">
        <v>31560</v>
      </c>
      <c r="F858" s="10">
        <v>31620</v>
      </c>
      <c r="G858" s="11">
        <v>0</v>
      </c>
      <c r="H858" s="17">
        <f t="shared" ref="H858" si="1270">IF(D858="LONG",(F858-E858)*C858,(E858-F858)*C858)</f>
        <v>6000</v>
      </c>
      <c r="I858" s="17">
        <v>0</v>
      </c>
      <c r="J858" s="17">
        <f t="shared" ref="J858" si="1271">(H858+I858)</f>
        <v>6000</v>
      </c>
    </row>
    <row r="859" spans="1:10" x14ac:dyDescent="0.25">
      <c r="A859" s="8">
        <v>43209</v>
      </c>
      <c r="B859" s="9" t="s">
        <v>12</v>
      </c>
      <c r="C859" s="9">
        <v>5000</v>
      </c>
      <c r="D859" s="9" t="s">
        <v>15</v>
      </c>
      <c r="E859" s="10">
        <v>216</v>
      </c>
      <c r="F859" s="10">
        <v>215.4</v>
      </c>
      <c r="G859" s="11">
        <v>214.7</v>
      </c>
      <c r="H859" s="12">
        <f t="shared" ref="H859" si="1272">(E859-F859)*C859</f>
        <v>2999.9999999999718</v>
      </c>
      <c r="I859" s="17">
        <f t="shared" ref="I859" si="1273">(F859-G859)*C859</f>
        <v>3500.0000000000855</v>
      </c>
      <c r="J859" s="12">
        <f t="shared" ref="J859" si="1274">+I859+H859</f>
        <v>6500.0000000000573</v>
      </c>
    </row>
    <row r="860" spans="1:10" x14ac:dyDescent="0.25">
      <c r="A860" s="8">
        <v>43209</v>
      </c>
      <c r="B860" s="9" t="s">
        <v>17</v>
      </c>
      <c r="C860" s="9">
        <v>5000</v>
      </c>
      <c r="D860" s="9" t="s">
        <v>11</v>
      </c>
      <c r="E860" s="10">
        <v>157.15</v>
      </c>
      <c r="F860" s="10">
        <v>157.75</v>
      </c>
      <c r="G860" s="11">
        <v>0</v>
      </c>
      <c r="H860" s="17">
        <f t="shared" ref="H860" si="1275">IF(D860="LONG",(F860-E860)*C860,(E860-F860)*C860)</f>
        <v>2999.9999999999718</v>
      </c>
      <c r="I860" s="17">
        <v>0</v>
      </c>
      <c r="J860" s="17">
        <f t="shared" ref="J860" si="1276">(H860+I860)</f>
        <v>2999.9999999999718</v>
      </c>
    </row>
    <row r="861" spans="1:10" x14ac:dyDescent="0.25">
      <c r="A861" s="8">
        <v>43209</v>
      </c>
      <c r="B861" s="9" t="s">
        <v>10</v>
      </c>
      <c r="C861" s="9">
        <v>100</v>
      </c>
      <c r="D861" s="9" t="s">
        <v>11</v>
      </c>
      <c r="E861" s="10">
        <v>4525</v>
      </c>
      <c r="F861" s="10">
        <v>4545</v>
      </c>
      <c r="G861" s="11">
        <v>0</v>
      </c>
      <c r="H861" s="17">
        <f t="shared" ref="H861" si="1277">IF(D861="LONG",(F861-E861)*C861,(E861-F861)*C861)</f>
        <v>2000</v>
      </c>
      <c r="I861" s="17">
        <v>0</v>
      </c>
      <c r="J861" s="17">
        <f t="shared" ref="J861" si="1278">(H861+I861)</f>
        <v>2000</v>
      </c>
    </row>
    <row r="862" spans="1:10" x14ac:dyDescent="0.25">
      <c r="A862" s="8">
        <v>43209</v>
      </c>
      <c r="B862" s="9" t="s">
        <v>24</v>
      </c>
      <c r="C862" s="9">
        <v>1000</v>
      </c>
      <c r="D862" s="9" t="s">
        <v>15</v>
      </c>
      <c r="E862" s="10">
        <v>460.5</v>
      </c>
      <c r="F862" s="10">
        <v>463.5</v>
      </c>
      <c r="G862" s="11">
        <v>0</v>
      </c>
      <c r="H862" s="12">
        <f t="shared" ref="H862" si="1279">(E862-F862)*C862</f>
        <v>-3000</v>
      </c>
      <c r="I862" s="17">
        <v>0</v>
      </c>
      <c r="J862" s="25">
        <f t="shared" ref="J862" si="1280">+I862+H862</f>
        <v>-3000</v>
      </c>
    </row>
    <row r="863" spans="1:10" x14ac:dyDescent="0.25">
      <c r="A863" s="8">
        <v>43208</v>
      </c>
      <c r="B863" s="9" t="s">
        <v>14</v>
      </c>
      <c r="C863" s="9">
        <v>100</v>
      </c>
      <c r="D863" s="9" t="s">
        <v>11</v>
      </c>
      <c r="E863" s="10">
        <v>31330</v>
      </c>
      <c r="F863" s="10">
        <v>31390</v>
      </c>
      <c r="G863" s="11">
        <v>0</v>
      </c>
      <c r="H863" s="17">
        <f t="shared" ref="H863:H864" si="1281">IF(D863="LONG",(F863-E863)*C863,(E863-F863)*C863)</f>
        <v>6000</v>
      </c>
      <c r="I863" s="17">
        <v>0</v>
      </c>
      <c r="J863" s="17">
        <f t="shared" ref="J863:J864" si="1282">(H863+I863)</f>
        <v>6000</v>
      </c>
    </row>
    <row r="864" spans="1:10" x14ac:dyDescent="0.25">
      <c r="A864" s="8">
        <v>43208</v>
      </c>
      <c r="B864" s="9" t="s">
        <v>19</v>
      </c>
      <c r="C864" s="9">
        <v>5000</v>
      </c>
      <c r="D864" s="9" t="s">
        <v>11</v>
      </c>
      <c r="E864" s="10">
        <v>155.9</v>
      </c>
      <c r="F864" s="10">
        <v>156.5</v>
      </c>
      <c r="G864" s="11">
        <v>0</v>
      </c>
      <c r="H864" s="17">
        <f t="shared" si="1281"/>
        <v>2999.9999999999718</v>
      </c>
      <c r="I864" s="17">
        <v>0</v>
      </c>
      <c r="J864" s="17">
        <f t="shared" si="1282"/>
        <v>2999.9999999999718</v>
      </c>
    </row>
    <row r="865" spans="1:10" x14ac:dyDescent="0.25">
      <c r="A865" s="8">
        <v>43208</v>
      </c>
      <c r="B865" s="9" t="s">
        <v>21</v>
      </c>
      <c r="C865" s="9">
        <v>100</v>
      </c>
      <c r="D865" s="9" t="s">
        <v>11</v>
      </c>
      <c r="E865" s="10">
        <v>4400</v>
      </c>
      <c r="F865" s="10">
        <v>4420</v>
      </c>
      <c r="G865" s="11">
        <v>0</v>
      </c>
      <c r="H865" s="17">
        <f t="shared" ref="H865" si="1283">IF(D865="LONG",(F865-E865)*C865,(E865-F865)*C865)</f>
        <v>2000</v>
      </c>
      <c r="I865" s="17">
        <v>0</v>
      </c>
      <c r="J865" s="17">
        <f t="shared" ref="J865" si="1284">(H865+I865)</f>
        <v>2000</v>
      </c>
    </row>
    <row r="866" spans="1:10" x14ac:dyDescent="0.25">
      <c r="A866" s="8">
        <v>43208</v>
      </c>
      <c r="B866" s="9" t="s">
        <v>24</v>
      </c>
      <c r="C866" s="9">
        <v>1000</v>
      </c>
      <c r="D866" s="9" t="s">
        <v>15</v>
      </c>
      <c r="E866" s="10">
        <v>455</v>
      </c>
      <c r="F866" s="10">
        <v>457.5</v>
      </c>
      <c r="G866" s="11">
        <v>0</v>
      </c>
      <c r="H866" s="12">
        <f t="shared" ref="H866" si="1285">(E866-F866)*C866</f>
        <v>-2500</v>
      </c>
      <c r="I866" s="17">
        <v>0</v>
      </c>
      <c r="J866" s="25">
        <f t="shared" ref="J866" si="1286">+I866+H866</f>
        <v>-2500</v>
      </c>
    </row>
    <row r="867" spans="1:10" x14ac:dyDescent="0.25">
      <c r="A867" s="8">
        <v>43208</v>
      </c>
      <c r="B867" s="9" t="s">
        <v>12</v>
      </c>
      <c r="C867" s="9">
        <v>5000</v>
      </c>
      <c r="D867" s="9" t="s">
        <v>15</v>
      </c>
      <c r="E867" s="10">
        <v>210.4</v>
      </c>
      <c r="F867" s="10">
        <v>209.8</v>
      </c>
      <c r="G867" s="11">
        <v>0</v>
      </c>
      <c r="H867" s="12">
        <f t="shared" ref="H867" si="1287">(E867-F867)*C867</f>
        <v>2999.9999999999718</v>
      </c>
      <c r="I867" s="17">
        <v>0</v>
      </c>
      <c r="J867" s="12">
        <f t="shared" ref="J867" si="1288">+I867+H867</f>
        <v>2999.9999999999718</v>
      </c>
    </row>
    <row r="868" spans="1:10" x14ac:dyDescent="0.25">
      <c r="A868" s="8">
        <v>43207</v>
      </c>
      <c r="B868" s="9" t="s">
        <v>22</v>
      </c>
      <c r="C868" s="9">
        <v>30</v>
      </c>
      <c r="D868" s="9" t="s">
        <v>11</v>
      </c>
      <c r="E868" s="10">
        <v>39090</v>
      </c>
      <c r="F868" s="10">
        <v>39240</v>
      </c>
      <c r="G868" s="11">
        <v>39400</v>
      </c>
      <c r="H868" s="17">
        <f t="shared" ref="H868" si="1289">IF(D868="LONG",(F868-E868)*C868,(E868-F868)*C868)</f>
        <v>4500</v>
      </c>
      <c r="I868" s="17">
        <f t="shared" ref="I868" si="1290">(G868-F868)*C868</f>
        <v>4800</v>
      </c>
      <c r="J868" s="17">
        <f t="shared" ref="J868" si="1291">(H868+I868)</f>
        <v>9300</v>
      </c>
    </row>
    <row r="869" spans="1:10" x14ac:dyDescent="0.25">
      <c r="A869" s="8">
        <v>43207</v>
      </c>
      <c r="B869" s="9" t="s">
        <v>14</v>
      </c>
      <c r="C869" s="9">
        <v>100</v>
      </c>
      <c r="D869" s="9" t="s">
        <v>11</v>
      </c>
      <c r="E869" s="10">
        <v>31300</v>
      </c>
      <c r="F869" s="10">
        <v>31360</v>
      </c>
      <c r="G869" s="11">
        <v>0</v>
      </c>
      <c r="H869" s="17">
        <f t="shared" ref="H869" si="1292">IF(D869="LONG",(F869-E869)*C869,(E869-F869)*C869)</f>
        <v>6000</v>
      </c>
      <c r="I869" s="17">
        <v>0</v>
      </c>
      <c r="J869" s="17">
        <f t="shared" ref="J869" si="1293">(H869+I869)</f>
        <v>6000</v>
      </c>
    </row>
    <row r="870" spans="1:10" x14ac:dyDescent="0.25">
      <c r="A870" s="8">
        <v>43207</v>
      </c>
      <c r="B870" s="9" t="s">
        <v>13</v>
      </c>
      <c r="C870" s="9">
        <v>1000</v>
      </c>
      <c r="D870" s="9" t="s">
        <v>11</v>
      </c>
      <c r="E870" s="10">
        <v>449</v>
      </c>
      <c r="F870" s="10">
        <v>446</v>
      </c>
      <c r="G870" s="11">
        <v>0</v>
      </c>
      <c r="H870" s="17">
        <f t="shared" ref="H870:H871" si="1294">IF(D870="LONG",(F870-E870)*C870,(E870-F870)*C870)</f>
        <v>-3000</v>
      </c>
      <c r="I870" s="17">
        <v>0</v>
      </c>
      <c r="J870" s="26">
        <f t="shared" ref="J870:J871" si="1295">(H870+I870)</f>
        <v>-3000</v>
      </c>
    </row>
    <row r="871" spans="1:10" x14ac:dyDescent="0.25">
      <c r="A871" s="8">
        <v>43207</v>
      </c>
      <c r="B871" s="9" t="s">
        <v>17</v>
      </c>
      <c r="C871" s="9">
        <v>5000</v>
      </c>
      <c r="D871" s="9" t="s">
        <v>11</v>
      </c>
      <c r="E871" s="10">
        <v>155.4</v>
      </c>
      <c r="F871" s="10">
        <v>154.69999999999999</v>
      </c>
      <c r="G871" s="11">
        <v>0</v>
      </c>
      <c r="H871" s="17">
        <f t="shared" si="1294"/>
        <v>-3500.0000000000855</v>
      </c>
      <c r="I871" s="17">
        <v>0</v>
      </c>
      <c r="J871" s="26">
        <f t="shared" si="1295"/>
        <v>-3500.0000000000855</v>
      </c>
    </row>
    <row r="872" spans="1:10" x14ac:dyDescent="0.25">
      <c r="A872" s="8">
        <v>43207</v>
      </c>
      <c r="B872" s="9" t="s">
        <v>17</v>
      </c>
      <c r="C872" s="9">
        <v>5000</v>
      </c>
      <c r="D872" s="9" t="s">
        <v>15</v>
      </c>
      <c r="E872" s="10">
        <v>154.75</v>
      </c>
      <c r="F872" s="10">
        <v>154.15</v>
      </c>
      <c r="G872" s="11">
        <v>153.44999999999999</v>
      </c>
      <c r="H872" s="12">
        <f t="shared" ref="H872" si="1296">(E872-F872)*C872</f>
        <v>2999.9999999999718</v>
      </c>
      <c r="I872" s="17">
        <f t="shared" ref="I872" si="1297">(F872-G872)*C872</f>
        <v>3500.0000000000855</v>
      </c>
      <c r="J872" s="12">
        <f t="shared" ref="J872" si="1298">+I872+H872</f>
        <v>6500.0000000000573</v>
      </c>
    </row>
    <row r="873" spans="1:10" x14ac:dyDescent="0.25">
      <c r="A873" s="8">
        <v>43207</v>
      </c>
      <c r="B873" s="9" t="s">
        <v>21</v>
      </c>
      <c r="C873" s="9">
        <v>100</v>
      </c>
      <c r="D873" s="9" t="s">
        <v>15</v>
      </c>
      <c r="E873" s="10">
        <v>4350</v>
      </c>
      <c r="F873" s="10">
        <v>4330</v>
      </c>
      <c r="G873" s="11">
        <v>4300</v>
      </c>
      <c r="H873" s="12">
        <f t="shared" ref="H873" si="1299">(E873-F873)*C873</f>
        <v>2000</v>
      </c>
      <c r="I873" s="17">
        <f t="shared" ref="I873" si="1300">(F873-G873)*C873</f>
        <v>3000</v>
      </c>
      <c r="J873" s="12">
        <f t="shared" ref="J873" si="1301">+I873+H873</f>
        <v>5000</v>
      </c>
    </row>
    <row r="874" spans="1:10" x14ac:dyDescent="0.25">
      <c r="A874" s="8">
        <v>43207</v>
      </c>
      <c r="B874" s="9" t="s">
        <v>24</v>
      </c>
      <c r="C874" s="9">
        <v>1000</v>
      </c>
      <c r="D874" s="9" t="s">
        <v>11</v>
      </c>
      <c r="E874" s="10">
        <v>445.25</v>
      </c>
      <c r="F874" s="10">
        <v>447.25</v>
      </c>
      <c r="G874" s="11">
        <v>0</v>
      </c>
      <c r="H874" s="17">
        <f t="shared" ref="H874" si="1302">IF(D874="LONG",(F874-E874)*C874,(E874-F874)*C874)</f>
        <v>2000</v>
      </c>
      <c r="I874" s="17">
        <v>0</v>
      </c>
      <c r="J874" s="17">
        <f t="shared" ref="J874" si="1303">(H874+I874)</f>
        <v>2000</v>
      </c>
    </row>
    <row r="875" spans="1:10" x14ac:dyDescent="0.25">
      <c r="A875" s="8">
        <v>43206</v>
      </c>
      <c r="B875" s="9" t="s">
        <v>22</v>
      </c>
      <c r="C875" s="9">
        <v>30</v>
      </c>
      <c r="D875" s="9" t="s">
        <v>11</v>
      </c>
      <c r="E875" s="10">
        <v>38960</v>
      </c>
      <c r="F875" s="10">
        <v>39110</v>
      </c>
      <c r="G875" s="11">
        <v>39220</v>
      </c>
      <c r="H875" s="17">
        <f t="shared" ref="H875" si="1304">IF(D875="LONG",(F875-E875)*C875,(E875-F875)*C875)</f>
        <v>4500</v>
      </c>
      <c r="I875" s="17">
        <f t="shared" ref="I875" si="1305">(G875-F875)*C875</f>
        <v>3300</v>
      </c>
      <c r="J875" s="17">
        <f t="shared" ref="J875" si="1306">(H875+I875)</f>
        <v>7800</v>
      </c>
    </row>
    <row r="876" spans="1:10" x14ac:dyDescent="0.25">
      <c r="A876" s="8">
        <v>43206</v>
      </c>
      <c r="B876" s="9" t="s">
        <v>19</v>
      </c>
      <c r="C876" s="9">
        <v>5000</v>
      </c>
      <c r="D876" s="9" t="s">
        <v>11</v>
      </c>
      <c r="E876" s="10">
        <v>151.25</v>
      </c>
      <c r="F876" s="10">
        <v>151.85</v>
      </c>
      <c r="G876" s="11">
        <v>152.85</v>
      </c>
      <c r="H876" s="17">
        <f t="shared" ref="H876:H877" si="1307">IF(D876="LONG",(F876-E876)*C876,(E876-F876)*C876)</f>
        <v>2999.9999999999718</v>
      </c>
      <c r="I876" s="17">
        <f t="shared" ref="I876:I877" si="1308">(G876-F876)*C876</f>
        <v>5000</v>
      </c>
      <c r="J876" s="17">
        <f t="shared" ref="J876:J877" si="1309">(H876+I876)</f>
        <v>7999.9999999999718</v>
      </c>
    </row>
    <row r="877" spans="1:10" x14ac:dyDescent="0.25">
      <c r="A877" s="8">
        <v>43206</v>
      </c>
      <c r="B877" s="9" t="s">
        <v>24</v>
      </c>
      <c r="C877" s="9">
        <v>1000</v>
      </c>
      <c r="D877" s="9" t="s">
        <v>11</v>
      </c>
      <c r="E877" s="10">
        <v>443</v>
      </c>
      <c r="F877" s="10">
        <v>445</v>
      </c>
      <c r="G877" s="11">
        <v>448</v>
      </c>
      <c r="H877" s="17">
        <f t="shared" si="1307"/>
        <v>2000</v>
      </c>
      <c r="I877" s="17">
        <f t="shared" si="1308"/>
        <v>3000</v>
      </c>
      <c r="J877" s="17">
        <f t="shared" si="1309"/>
        <v>5000</v>
      </c>
    </row>
    <row r="878" spans="1:10" x14ac:dyDescent="0.25">
      <c r="A878" s="8">
        <v>43206</v>
      </c>
      <c r="B878" s="9" t="s">
        <v>21</v>
      </c>
      <c r="C878" s="9">
        <v>100</v>
      </c>
      <c r="D878" s="9" t="s">
        <v>11</v>
      </c>
      <c r="E878" s="10">
        <v>4370</v>
      </c>
      <c r="F878" s="10">
        <v>4345</v>
      </c>
      <c r="G878" s="11">
        <v>0</v>
      </c>
      <c r="H878" s="17">
        <f>IF(D878="LONG",(F878-E878)*C878,(E878-F878)*C878)</f>
        <v>-2500</v>
      </c>
      <c r="I878" s="17">
        <v>0</v>
      </c>
      <c r="J878" s="26">
        <f>(H878+I878)</f>
        <v>-2500</v>
      </c>
    </row>
    <row r="879" spans="1:10" x14ac:dyDescent="0.25">
      <c r="A879" s="8">
        <v>43203</v>
      </c>
      <c r="B879" s="9" t="s">
        <v>12</v>
      </c>
      <c r="C879" s="9">
        <v>5000</v>
      </c>
      <c r="D879" s="9" t="s">
        <v>11</v>
      </c>
      <c r="E879" s="10">
        <v>203.3</v>
      </c>
      <c r="F879" s="10">
        <v>203.9</v>
      </c>
      <c r="G879" s="11">
        <v>204.9</v>
      </c>
      <c r="H879" s="17">
        <f t="shared" ref="H879:H880" si="1310">IF(D879="LONG",(F879-E879)*C879,(E879-F879)*C879)</f>
        <v>2999.9999999999718</v>
      </c>
      <c r="I879" s="17">
        <f t="shared" ref="I879" si="1311">(G879-F879)*C879</f>
        <v>5000</v>
      </c>
      <c r="J879" s="17">
        <f t="shared" ref="J879:J880" si="1312">(H879+I879)</f>
        <v>7999.9999999999718</v>
      </c>
    </row>
    <row r="880" spans="1:10" x14ac:dyDescent="0.25">
      <c r="A880" s="8">
        <v>43203</v>
      </c>
      <c r="B880" s="9" t="s">
        <v>24</v>
      </c>
      <c r="C880" s="9">
        <v>1000</v>
      </c>
      <c r="D880" s="9" t="s">
        <v>11</v>
      </c>
      <c r="E880" s="10">
        <v>443</v>
      </c>
      <c r="F880" s="10">
        <v>445</v>
      </c>
      <c r="G880" s="11">
        <v>0</v>
      </c>
      <c r="H880" s="17">
        <f t="shared" si="1310"/>
        <v>2000</v>
      </c>
      <c r="I880" s="17">
        <v>0</v>
      </c>
      <c r="J880" s="17">
        <f t="shared" si="1312"/>
        <v>2000</v>
      </c>
    </row>
    <row r="881" spans="1:10" x14ac:dyDescent="0.25">
      <c r="A881" s="8">
        <v>43203</v>
      </c>
      <c r="B881" s="9" t="s">
        <v>18</v>
      </c>
      <c r="C881" s="9">
        <v>100</v>
      </c>
      <c r="D881" s="9" t="s">
        <v>15</v>
      </c>
      <c r="E881" s="10">
        <v>31050</v>
      </c>
      <c r="F881" s="10">
        <v>30990</v>
      </c>
      <c r="G881" s="11">
        <v>0</v>
      </c>
      <c r="H881" s="12">
        <f t="shared" ref="H881" si="1313">(E881-F881)*C881</f>
        <v>6000</v>
      </c>
      <c r="I881" s="17">
        <v>0</v>
      </c>
      <c r="J881" s="12">
        <f t="shared" ref="J881" si="1314">+I881+H881</f>
        <v>6000</v>
      </c>
    </row>
    <row r="882" spans="1:10" x14ac:dyDescent="0.25">
      <c r="A882" s="8">
        <v>43203</v>
      </c>
      <c r="B882" s="9" t="s">
        <v>10</v>
      </c>
      <c r="C882" s="9">
        <v>100</v>
      </c>
      <c r="D882" s="9" t="s">
        <v>11</v>
      </c>
      <c r="E882" s="10">
        <v>4365</v>
      </c>
      <c r="F882" s="10">
        <v>4385</v>
      </c>
      <c r="G882" s="11">
        <v>0</v>
      </c>
      <c r="H882" s="17">
        <f t="shared" ref="H882" si="1315">IF(D882="LONG",(F882-E882)*C882,(E882-F882)*C882)</f>
        <v>2000</v>
      </c>
      <c r="I882" s="17">
        <v>0</v>
      </c>
      <c r="J882" s="17">
        <f t="shared" ref="J882" si="1316">(H882+I882)</f>
        <v>2000</v>
      </c>
    </row>
    <row r="883" spans="1:10" x14ac:dyDescent="0.25">
      <c r="A883" s="8">
        <v>43202</v>
      </c>
      <c r="B883" s="9" t="s">
        <v>13</v>
      </c>
      <c r="C883" s="9">
        <v>1000</v>
      </c>
      <c r="D883" s="9" t="s">
        <v>15</v>
      </c>
      <c r="E883" s="10">
        <v>446</v>
      </c>
      <c r="F883" s="10">
        <v>444</v>
      </c>
      <c r="G883" s="11">
        <v>441</v>
      </c>
      <c r="H883" s="12">
        <f t="shared" ref="H883" si="1317">(E883-F883)*C883</f>
        <v>2000</v>
      </c>
      <c r="I883" s="17">
        <f t="shared" ref="I883" si="1318">(F883-G883)*C883</f>
        <v>3000</v>
      </c>
      <c r="J883" s="12">
        <f t="shared" ref="J883" si="1319">+I883+H883</f>
        <v>5000</v>
      </c>
    </row>
    <row r="884" spans="1:10" x14ac:dyDescent="0.25">
      <c r="A884" s="8">
        <v>43202</v>
      </c>
      <c r="B884" s="9" t="s">
        <v>12</v>
      </c>
      <c r="C884" s="9">
        <v>5000</v>
      </c>
      <c r="D884" s="9" t="s">
        <v>11</v>
      </c>
      <c r="E884" s="10">
        <v>205.5</v>
      </c>
      <c r="F884" s="10">
        <v>206.1</v>
      </c>
      <c r="G884" s="11">
        <v>0</v>
      </c>
      <c r="H884" s="17">
        <f t="shared" ref="H884:H885" si="1320">IF(D884="LONG",(F884-E884)*C884,(E884-F884)*C884)</f>
        <v>2999.9999999999718</v>
      </c>
      <c r="I884" s="17">
        <v>0</v>
      </c>
      <c r="J884" s="17">
        <f t="shared" ref="J884:J885" si="1321">(H884+I884)</f>
        <v>2999.9999999999718</v>
      </c>
    </row>
    <row r="885" spans="1:10" x14ac:dyDescent="0.25">
      <c r="A885" s="8">
        <v>43202</v>
      </c>
      <c r="B885" s="9" t="s">
        <v>10</v>
      </c>
      <c r="C885" s="9">
        <v>100</v>
      </c>
      <c r="D885" s="9" t="s">
        <v>11</v>
      </c>
      <c r="E885" s="10">
        <v>4337</v>
      </c>
      <c r="F885" s="10">
        <v>4357</v>
      </c>
      <c r="G885" s="11">
        <v>4382</v>
      </c>
      <c r="H885" s="17">
        <f t="shared" si="1320"/>
        <v>2000</v>
      </c>
      <c r="I885" s="17">
        <f t="shared" ref="I885" si="1322">(G885-F885)*C885</f>
        <v>2500</v>
      </c>
      <c r="J885" s="17">
        <f t="shared" si="1321"/>
        <v>4500</v>
      </c>
    </row>
    <row r="886" spans="1:10" x14ac:dyDescent="0.25">
      <c r="A886" s="8">
        <v>43201</v>
      </c>
      <c r="B886" s="9" t="s">
        <v>13</v>
      </c>
      <c r="C886" s="9">
        <v>1000</v>
      </c>
      <c r="D886" s="9" t="s">
        <v>11</v>
      </c>
      <c r="E886" s="10">
        <v>448</v>
      </c>
      <c r="F886" s="10">
        <v>450</v>
      </c>
      <c r="G886" s="11">
        <v>0</v>
      </c>
      <c r="H886" s="17">
        <f t="shared" ref="H886:H887" si="1323">IF(D886="LONG",(F886-E886)*C886,(E886-F886)*C886)</f>
        <v>2000</v>
      </c>
      <c r="I886" s="17">
        <v>0</v>
      </c>
      <c r="J886" s="17">
        <f t="shared" ref="J886:J887" si="1324">(H886+I886)</f>
        <v>2000</v>
      </c>
    </row>
    <row r="887" spans="1:10" x14ac:dyDescent="0.25">
      <c r="A887" s="8">
        <v>43201</v>
      </c>
      <c r="B887" s="9" t="s">
        <v>12</v>
      </c>
      <c r="C887" s="9">
        <v>5000</v>
      </c>
      <c r="D887" s="9" t="s">
        <v>11</v>
      </c>
      <c r="E887" s="10">
        <v>211.25</v>
      </c>
      <c r="F887" s="10">
        <v>211.85</v>
      </c>
      <c r="G887" s="11">
        <v>0</v>
      </c>
      <c r="H887" s="17">
        <f t="shared" si="1323"/>
        <v>2999.9999999999718</v>
      </c>
      <c r="I887" s="17">
        <v>0</v>
      </c>
      <c r="J887" s="17">
        <f t="shared" si="1324"/>
        <v>2999.9999999999718</v>
      </c>
    </row>
    <row r="888" spans="1:10" x14ac:dyDescent="0.25">
      <c r="A888" s="8">
        <v>43200</v>
      </c>
      <c r="B888" s="9" t="s">
        <v>23</v>
      </c>
      <c r="C888" s="9">
        <v>30</v>
      </c>
      <c r="D888" s="9" t="s">
        <v>11</v>
      </c>
      <c r="E888" s="10">
        <v>38410</v>
      </c>
      <c r="F888" s="10">
        <v>38560</v>
      </c>
      <c r="G888" s="11">
        <v>0</v>
      </c>
      <c r="H888" s="17">
        <f t="shared" ref="H888:H891" si="1325">IF(D888="LONG",(F888-E888)*C888,(E888-F888)*C888)</f>
        <v>4500</v>
      </c>
      <c r="I888" s="17">
        <v>0</v>
      </c>
      <c r="J888" s="17">
        <f t="shared" ref="J888:J891" si="1326">(H888+I888)</f>
        <v>4500</v>
      </c>
    </row>
    <row r="889" spans="1:10" x14ac:dyDescent="0.25">
      <c r="A889" s="8">
        <v>43200</v>
      </c>
      <c r="B889" s="9" t="s">
        <v>13</v>
      </c>
      <c r="C889" s="9">
        <v>1000</v>
      </c>
      <c r="D889" s="9" t="s">
        <v>11</v>
      </c>
      <c r="E889" s="10">
        <v>445.5</v>
      </c>
      <c r="F889" s="10">
        <v>447.5</v>
      </c>
      <c r="G889" s="11">
        <v>0</v>
      </c>
      <c r="H889" s="17">
        <f t="shared" si="1325"/>
        <v>2000</v>
      </c>
      <c r="I889" s="17">
        <v>0</v>
      </c>
      <c r="J889" s="17">
        <f t="shared" si="1326"/>
        <v>2000</v>
      </c>
    </row>
    <row r="890" spans="1:10" x14ac:dyDescent="0.25">
      <c r="A890" s="8">
        <v>43200</v>
      </c>
      <c r="B890" s="9" t="s">
        <v>19</v>
      </c>
      <c r="C890" s="9">
        <v>5000</v>
      </c>
      <c r="D890" s="9" t="s">
        <v>11</v>
      </c>
      <c r="E890" s="10">
        <v>155.5</v>
      </c>
      <c r="F890" s="10">
        <v>156.1</v>
      </c>
      <c r="G890" s="11">
        <v>0</v>
      </c>
      <c r="H890" s="17">
        <f t="shared" si="1325"/>
        <v>2999.9999999999718</v>
      </c>
      <c r="I890" s="17">
        <v>0</v>
      </c>
      <c r="J890" s="17">
        <f t="shared" si="1326"/>
        <v>2999.9999999999718</v>
      </c>
    </row>
    <row r="891" spans="1:10" x14ac:dyDescent="0.25">
      <c r="A891" s="8">
        <v>43200</v>
      </c>
      <c r="B891" s="9" t="s">
        <v>12</v>
      </c>
      <c r="C891" s="9">
        <v>5000</v>
      </c>
      <c r="D891" s="9" t="s">
        <v>11</v>
      </c>
      <c r="E891" s="10">
        <v>211.25</v>
      </c>
      <c r="F891" s="10">
        <v>211.85</v>
      </c>
      <c r="G891" s="11">
        <v>0</v>
      </c>
      <c r="H891" s="17">
        <f t="shared" si="1325"/>
        <v>2999.9999999999718</v>
      </c>
      <c r="I891" s="17">
        <v>0</v>
      </c>
      <c r="J891" s="17">
        <f t="shared" si="1326"/>
        <v>2999.9999999999718</v>
      </c>
    </row>
    <row r="892" spans="1:10" x14ac:dyDescent="0.25">
      <c r="A892" s="8">
        <v>43199</v>
      </c>
      <c r="B892" s="9" t="s">
        <v>13</v>
      </c>
      <c r="C892" s="9">
        <v>1000</v>
      </c>
      <c r="D892" s="9" t="s">
        <v>11</v>
      </c>
      <c r="E892" s="10">
        <v>438</v>
      </c>
      <c r="F892" s="10">
        <v>440</v>
      </c>
      <c r="G892" s="11">
        <v>0</v>
      </c>
      <c r="H892" s="17">
        <f t="shared" ref="H892" si="1327">IF(D892="LONG",(F892-E892)*C892,(E892-F892)*C892)</f>
        <v>2000</v>
      </c>
      <c r="I892" s="17">
        <v>0</v>
      </c>
      <c r="J892" s="17">
        <f t="shared" ref="J892" si="1328">(H892+I892)</f>
        <v>2000</v>
      </c>
    </row>
    <row r="893" spans="1:10" x14ac:dyDescent="0.25">
      <c r="A893" s="8">
        <v>43196</v>
      </c>
      <c r="B893" s="9" t="s">
        <v>13</v>
      </c>
      <c r="C893" s="9">
        <v>1000</v>
      </c>
      <c r="D893" s="9" t="s">
        <v>11</v>
      </c>
      <c r="E893" s="10">
        <v>436</v>
      </c>
      <c r="F893" s="10">
        <v>438</v>
      </c>
      <c r="G893" s="11">
        <v>0</v>
      </c>
      <c r="H893" s="17">
        <f t="shared" ref="H893:H895" si="1329">IF(D893="LONG",(F893-E893)*C893,(E893-F893)*C893)</f>
        <v>2000</v>
      </c>
      <c r="I893" s="17">
        <v>0</v>
      </c>
      <c r="J893" s="17">
        <f t="shared" ref="J893:J895" si="1330">(H893+I893)</f>
        <v>2000</v>
      </c>
    </row>
    <row r="894" spans="1:10" x14ac:dyDescent="0.25">
      <c r="A894" s="8">
        <v>43196</v>
      </c>
      <c r="B894" s="9" t="s">
        <v>10</v>
      </c>
      <c r="C894" s="9">
        <v>100</v>
      </c>
      <c r="D894" s="9" t="s">
        <v>11</v>
      </c>
      <c r="E894" s="10">
        <v>4100</v>
      </c>
      <c r="F894" s="10">
        <v>4120</v>
      </c>
      <c r="G894" s="11">
        <v>0</v>
      </c>
      <c r="H894" s="17">
        <f t="shared" si="1329"/>
        <v>2000</v>
      </c>
      <c r="I894" s="17">
        <v>0</v>
      </c>
      <c r="J894" s="17">
        <f t="shared" si="1330"/>
        <v>2000</v>
      </c>
    </row>
    <row r="895" spans="1:10" x14ac:dyDescent="0.25">
      <c r="A895" s="8">
        <v>43196</v>
      </c>
      <c r="B895" s="9" t="s">
        <v>12</v>
      </c>
      <c r="C895" s="9">
        <v>5000</v>
      </c>
      <c r="D895" s="9" t="s">
        <v>11</v>
      </c>
      <c r="E895" s="10">
        <v>209.5</v>
      </c>
      <c r="F895" s="10">
        <v>210.1</v>
      </c>
      <c r="G895" s="11">
        <v>0</v>
      </c>
      <c r="H895" s="17">
        <f t="shared" si="1329"/>
        <v>2999.9999999999718</v>
      </c>
      <c r="I895" s="17">
        <v>0</v>
      </c>
      <c r="J895" s="17">
        <f t="shared" si="1330"/>
        <v>2999.9999999999718</v>
      </c>
    </row>
    <row r="896" spans="1:10" x14ac:dyDescent="0.25">
      <c r="A896" s="8">
        <v>43196</v>
      </c>
      <c r="B896" s="9" t="s">
        <v>23</v>
      </c>
      <c r="C896" s="9">
        <v>30</v>
      </c>
      <c r="D896" s="9" t="s">
        <v>11</v>
      </c>
      <c r="E896" s="10">
        <v>38125</v>
      </c>
      <c r="F896" s="10">
        <v>38275</v>
      </c>
      <c r="G896" s="11">
        <v>0</v>
      </c>
      <c r="H896" s="17">
        <f t="shared" ref="H896" si="1331">IF(D896="LONG",(F896-E896)*C896,(E896-F896)*C896)</f>
        <v>4500</v>
      </c>
      <c r="I896" s="17">
        <v>0</v>
      </c>
      <c r="J896" s="17">
        <f t="shared" ref="J896" si="1332">(H896+I896)</f>
        <v>4500</v>
      </c>
    </row>
    <row r="897" spans="1:10" x14ac:dyDescent="0.25">
      <c r="A897" s="8">
        <v>43195</v>
      </c>
      <c r="B897" s="9" t="s">
        <v>23</v>
      </c>
      <c r="C897" s="9">
        <v>30</v>
      </c>
      <c r="D897" s="9" t="s">
        <v>11</v>
      </c>
      <c r="E897" s="10">
        <v>38120</v>
      </c>
      <c r="F897" s="10">
        <v>38270</v>
      </c>
      <c r="G897" s="11">
        <v>0</v>
      </c>
      <c r="H897" s="17">
        <f t="shared" ref="H897" si="1333">IF(D897="LONG",(F897-E897)*C897,(E897-F897)*C897)</f>
        <v>4500</v>
      </c>
      <c r="I897" s="17">
        <v>0</v>
      </c>
      <c r="J897" s="17">
        <f t="shared" ref="J897" si="1334">(H897+I897)</f>
        <v>4500</v>
      </c>
    </row>
    <row r="898" spans="1:10" x14ac:dyDescent="0.25">
      <c r="A898" s="8">
        <v>43195</v>
      </c>
      <c r="B898" s="9" t="s">
        <v>24</v>
      </c>
      <c r="C898" s="9">
        <v>1000</v>
      </c>
      <c r="D898" s="9" t="s">
        <v>11</v>
      </c>
      <c r="E898" s="10">
        <v>434.5</v>
      </c>
      <c r="F898" s="10">
        <v>436.5</v>
      </c>
      <c r="G898" s="11">
        <v>439.5</v>
      </c>
      <c r="H898" s="17">
        <f t="shared" ref="H898:H900" si="1335">IF(D898="LONG",(F898-E898)*C898,(E898-F898)*C898)</f>
        <v>2000</v>
      </c>
      <c r="I898" s="17">
        <f t="shared" ref="I898" si="1336">(G898-F898)*C898</f>
        <v>3000</v>
      </c>
      <c r="J898" s="17">
        <f t="shared" ref="J898:J900" si="1337">(H898+I898)</f>
        <v>5000</v>
      </c>
    </row>
    <row r="899" spans="1:10" x14ac:dyDescent="0.25">
      <c r="A899" s="8">
        <v>43195</v>
      </c>
      <c r="B899" s="9" t="s">
        <v>12</v>
      </c>
      <c r="C899" s="9">
        <v>5000</v>
      </c>
      <c r="D899" s="9" t="s">
        <v>11</v>
      </c>
      <c r="E899" s="10">
        <v>211.6</v>
      </c>
      <c r="F899" s="10">
        <v>212.2</v>
      </c>
      <c r="G899" s="11">
        <v>0</v>
      </c>
      <c r="H899" s="17">
        <f t="shared" si="1335"/>
        <v>2999.9999999999718</v>
      </c>
      <c r="I899" s="17">
        <v>0</v>
      </c>
      <c r="J899" s="17">
        <f t="shared" si="1337"/>
        <v>2999.9999999999718</v>
      </c>
    </row>
    <row r="900" spans="1:10" x14ac:dyDescent="0.25">
      <c r="A900" s="8">
        <v>43195</v>
      </c>
      <c r="B900" s="9" t="s">
        <v>10</v>
      </c>
      <c r="C900" s="9">
        <v>100</v>
      </c>
      <c r="D900" s="9" t="s">
        <v>11</v>
      </c>
      <c r="E900" s="10">
        <v>4140</v>
      </c>
      <c r="F900" s="10">
        <v>4115</v>
      </c>
      <c r="G900" s="11">
        <v>0</v>
      </c>
      <c r="H900" s="17">
        <f t="shared" si="1335"/>
        <v>-2500</v>
      </c>
      <c r="I900" s="17">
        <v>0</v>
      </c>
      <c r="J900" s="26">
        <f t="shared" si="1337"/>
        <v>-2500</v>
      </c>
    </row>
    <row r="901" spans="1:10" x14ac:dyDescent="0.25">
      <c r="A901" s="8">
        <v>43194</v>
      </c>
      <c r="B901" s="9" t="s">
        <v>23</v>
      </c>
      <c r="C901" s="9">
        <v>30</v>
      </c>
      <c r="D901" s="9" t="s">
        <v>15</v>
      </c>
      <c r="E901" s="10">
        <v>38650</v>
      </c>
      <c r="F901" s="10">
        <v>38500</v>
      </c>
      <c r="G901" s="11">
        <v>38300</v>
      </c>
      <c r="H901" s="12">
        <f t="shared" ref="H901" si="1338">(E901-F901)*C901</f>
        <v>4500</v>
      </c>
      <c r="I901" s="17">
        <f t="shared" ref="I901" si="1339">(F901-G901)*C901</f>
        <v>6000</v>
      </c>
      <c r="J901" s="12">
        <f t="shared" ref="J901" si="1340">+I901+H901</f>
        <v>10500</v>
      </c>
    </row>
    <row r="902" spans="1:10" x14ac:dyDescent="0.25">
      <c r="A902" s="8">
        <v>43194</v>
      </c>
      <c r="B902" s="9" t="s">
        <v>24</v>
      </c>
      <c r="C902" s="9">
        <v>1000</v>
      </c>
      <c r="D902" s="9" t="s">
        <v>11</v>
      </c>
      <c r="E902" s="10">
        <v>431</v>
      </c>
      <c r="F902" s="10">
        <v>433</v>
      </c>
      <c r="G902" s="11">
        <v>434.75</v>
      </c>
      <c r="H902" s="17">
        <f t="shared" ref="H902" si="1341">IF(D902="LONG",(F902-E902)*C902,(E902-F902)*C902)</f>
        <v>2000</v>
      </c>
      <c r="I902" s="17">
        <f t="shared" ref="I902" si="1342">(G902-F902)*C902</f>
        <v>1750</v>
      </c>
      <c r="J902" s="17">
        <f t="shared" ref="J902" si="1343">(H902+I902)</f>
        <v>3750</v>
      </c>
    </row>
    <row r="903" spans="1:10" x14ac:dyDescent="0.25">
      <c r="A903" s="8">
        <v>43194</v>
      </c>
      <c r="B903" s="9" t="s">
        <v>17</v>
      </c>
      <c r="C903" s="9">
        <v>5000</v>
      </c>
      <c r="D903" s="9" t="s">
        <v>11</v>
      </c>
      <c r="E903" s="10">
        <v>156.15</v>
      </c>
      <c r="F903" s="10">
        <v>155.44999999999999</v>
      </c>
      <c r="G903" s="11">
        <v>0</v>
      </c>
      <c r="H903" s="17">
        <f t="shared" ref="H903" si="1344">IF(D903="LONG",(F903-E903)*C903,(E903-F903)*C903)</f>
        <v>-3500.0000000000855</v>
      </c>
      <c r="I903" s="17">
        <v>0</v>
      </c>
      <c r="J903" s="26">
        <f t="shared" ref="J903" si="1345">(H903+I903)</f>
        <v>-3500.0000000000855</v>
      </c>
    </row>
    <row r="904" spans="1:10" x14ac:dyDescent="0.25">
      <c r="A904" s="8">
        <v>43194</v>
      </c>
      <c r="B904" s="9" t="s">
        <v>21</v>
      </c>
      <c r="C904" s="9">
        <v>100</v>
      </c>
      <c r="D904" s="9" t="s">
        <v>15</v>
      </c>
      <c r="E904" s="10">
        <v>4115</v>
      </c>
      <c r="F904" s="10">
        <v>4095</v>
      </c>
      <c r="G904" s="11">
        <v>4070</v>
      </c>
      <c r="H904" s="12">
        <f t="shared" ref="H904" si="1346">(E904-F904)*C904</f>
        <v>2000</v>
      </c>
      <c r="I904" s="17">
        <f t="shared" ref="I904" si="1347">(F904-G904)*C904</f>
        <v>2500</v>
      </c>
      <c r="J904" s="12">
        <f t="shared" ref="J904" si="1348">+I904+H904</f>
        <v>4500</v>
      </c>
    </row>
    <row r="905" spans="1:10" x14ac:dyDescent="0.25">
      <c r="A905" s="8">
        <v>43193</v>
      </c>
      <c r="B905" s="9" t="s">
        <v>21</v>
      </c>
      <c r="C905" s="9">
        <v>100</v>
      </c>
      <c r="D905" s="9" t="s">
        <v>11</v>
      </c>
      <c r="E905" s="10">
        <v>4110</v>
      </c>
      <c r="F905" s="10">
        <v>4130</v>
      </c>
      <c r="G905" s="11">
        <v>0</v>
      </c>
      <c r="H905" s="17">
        <f t="shared" ref="H905:H906" si="1349">IF(D905="LONG",(F905-E905)*C905,(E905-F905)*C905)</f>
        <v>2000</v>
      </c>
      <c r="I905" s="17">
        <v>0</v>
      </c>
      <c r="J905" s="17">
        <f t="shared" ref="J905:J906" si="1350">(H905+I905)</f>
        <v>2000</v>
      </c>
    </row>
    <row r="906" spans="1:10" x14ac:dyDescent="0.25">
      <c r="A906" s="8">
        <v>43193</v>
      </c>
      <c r="B906" s="9" t="s">
        <v>12</v>
      </c>
      <c r="C906" s="9">
        <v>5000</v>
      </c>
      <c r="D906" s="9" t="s">
        <v>11</v>
      </c>
      <c r="E906" s="10">
        <v>214.4</v>
      </c>
      <c r="F906" s="10">
        <v>215</v>
      </c>
      <c r="G906" s="11">
        <v>0</v>
      </c>
      <c r="H906" s="17">
        <f t="shared" si="1349"/>
        <v>2999.9999999999718</v>
      </c>
      <c r="I906" s="17">
        <v>0</v>
      </c>
      <c r="J906" s="17">
        <f t="shared" si="1350"/>
        <v>2999.9999999999718</v>
      </c>
    </row>
    <row r="907" spans="1:10" x14ac:dyDescent="0.25">
      <c r="A907" s="8">
        <v>43193</v>
      </c>
      <c r="B907" s="9" t="s">
        <v>13</v>
      </c>
      <c r="C907" s="9">
        <v>1000</v>
      </c>
      <c r="D907" s="9" t="s">
        <v>11</v>
      </c>
      <c r="E907" s="10">
        <v>440</v>
      </c>
      <c r="F907" s="10">
        <v>442</v>
      </c>
      <c r="G907" s="11">
        <v>0</v>
      </c>
      <c r="H907" s="17">
        <f t="shared" ref="H907" si="1351">IF(D907="LONG",(F907-E907)*C907,(E907-F907)*C907)</f>
        <v>2000</v>
      </c>
      <c r="I907" s="17">
        <v>0</v>
      </c>
      <c r="J907" s="17">
        <f t="shared" ref="J907" si="1352">(H907+I907)</f>
        <v>2000</v>
      </c>
    </row>
    <row r="908" spans="1:10" x14ac:dyDescent="0.25">
      <c r="A908" s="8">
        <v>43192</v>
      </c>
      <c r="B908" s="9" t="s">
        <v>24</v>
      </c>
      <c r="C908" s="9">
        <v>1000</v>
      </c>
      <c r="D908" s="9" t="s">
        <v>11</v>
      </c>
      <c r="E908" s="10">
        <v>439.5</v>
      </c>
      <c r="F908" s="10">
        <v>441.5</v>
      </c>
      <c r="G908" s="11">
        <v>0</v>
      </c>
      <c r="H908" s="17">
        <f t="shared" ref="H908:H909" si="1353">IF(D908="LONG",(F908-E908)*C908,(E908-F908)*C908)</f>
        <v>2000</v>
      </c>
      <c r="I908" s="17">
        <v>0</v>
      </c>
      <c r="J908" s="17">
        <f t="shared" ref="J908:J909" si="1354">(H908+I908)</f>
        <v>2000</v>
      </c>
    </row>
    <row r="909" spans="1:10" x14ac:dyDescent="0.25">
      <c r="A909" s="8">
        <v>43192</v>
      </c>
      <c r="B909" s="9" t="s">
        <v>19</v>
      </c>
      <c r="C909" s="9">
        <v>5000</v>
      </c>
      <c r="D909" s="9" t="s">
        <v>11</v>
      </c>
      <c r="E909" s="10">
        <v>157</v>
      </c>
      <c r="F909" s="10">
        <v>156.30000000000001</v>
      </c>
      <c r="G909" s="11">
        <v>158.6</v>
      </c>
      <c r="H909" s="17">
        <f t="shared" si="1353"/>
        <v>-3499.9999999999432</v>
      </c>
      <c r="I909" s="17">
        <v>0</v>
      </c>
      <c r="J909" s="26">
        <f t="shared" si="1354"/>
        <v>-3499.9999999999432</v>
      </c>
    </row>
    <row r="910" spans="1:10" x14ac:dyDescent="0.25">
      <c r="A910" s="8">
        <v>43192</v>
      </c>
      <c r="B910" s="9" t="s">
        <v>21</v>
      </c>
      <c r="C910" s="9">
        <v>100</v>
      </c>
      <c r="D910" s="9" t="s">
        <v>15</v>
      </c>
      <c r="E910" s="10">
        <v>4240</v>
      </c>
      <c r="F910" s="10">
        <v>4220</v>
      </c>
      <c r="G910" s="11">
        <v>4190</v>
      </c>
      <c r="H910" s="12">
        <f t="shared" ref="H910" si="1355">(E910-F910)*C910</f>
        <v>2000</v>
      </c>
      <c r="I910" s="17">
        <f t="shared" ref="I910" si="1356">(F910-G910)*C910</f>
        <v>3000</v>
      </c>
      <c r="J910" s="12">
        <f t="shared" ref="J910" si="1357">+I910+H910</f>
        <v>5000</v>
      </c>
    </row>
    <row r="911" spans="1:10" x14ac:dyDescent="0.25">
      <c r="A911" s="8">
        <v>43192</v>
      </c>
      <c r="B911" s="9" t="s">
        <v>18</v>
      </c>
      <c r="C911" s="9">
        <v>100</v>
      </c>
      <c r="D911" s="9" t="s">
        <v>11</v>
      </c>
      <c r="E911" s="10">
        <v>30700</v>
      </c>
      <c r="F911" s="10">
        <v>30760</v>
      </c>
      <c r="G911" s="11">
        <v>30855</v>
      </c>
      <c r="H911" s="17">
        <f t="shared" ref="H911" si="1358">IF(D911="LONG",(F911-E911)*C911,(E911-F911)*C911)</f>
        <v>6000</v>
      </c>
      <c r="I911" s="17">
        <f t="shared" ref="I911" si="1359">(G911-F911)*C911</f>
        <v>9500</v>
      </c>
      <c r="J911" s="17">
        <f t="shared" ref="J911" si="1360">(H911+I911)</f>
        <v>15500</v>
      </c>
    </row>
    <row r="912" spans="1:10" x14ac:dyDescent="0.25">
      <c r="A912" s="40"/>
      <c r="B912" s="41"/>
      <c r="C912" s="41"/>
      <c r="D912" s="41"/>
      <c r="E912" s="42"/>
      <c r="F912" s="42"/>
      <c r="G912" s="43"/>
      <c r="H912" s="44"/>
      <c r="I912" s="44"/>
      <c r="J912" s="45"/>
    </row>
    <row r="913" spans="1:10" x14ac:dyDescent="0.25">
      <c r="A913" s="8">
        <v>43187</v>
      </c>
      <c r="B913" s="9" t="s">
        <v>21</v>
      </c>
      <c r="C913" s="9">
        <v>100</v>
      </c>
      <c r="D913" s="9" t="s">
        <v>11</v>
      </c>
      <c r="E913" s="10">
        <v>4210</v>
      </c>
      <c r="F913" s="10">
        <v>4230</v>
      </c>
      <c r="G913" s="11">
        <v>4255</v>
      </c>
      <c r="H913" s="17">
        <f t="shared" ref="H913" si="1361">IF(D913="LONG",(F913-E913)*C913,(E913-F913)*C913)</f>
        <v>2000</v>
      </c>
      <c r="I913" s="17">
        <f t="shared" ref="I913" si="1362">(G913-F913)*C913</f>
        <v>2500</v>
      </c>
      <c r="J913" s="17">
        <f t="shared" ref="J913" si="1363">(H913+I913)</f>
        <v>4500</v>
      </c>
    </row>
    <row r="914" spans="1:10" x14ac:dyDescent="0.25">
      <c r="A914" s="8">
        <v>43187</v>
      </c>
      <c r="B914" s="9" t="s">
        <v>13</v>
      </c>
      <c r="C914" s="9">
        <v>1000</v>
      </c>
      <c r="D914" s="9" t="s">
        <v>15</v>
      </c>
      <c r="E914" s="10">
        <v>429.75</v>
      </c>
      <c r="F914" s="10">
        <v>432.25</v>
      </c>
      <c r="G914" s="11">
        <v>0</v>
      </c>
      <c r="H914" s="12">
        <f t="shared" ref="H914:H915" si="1364">(E914-F914)*C914</f>
        <v>-2500</v>
      </c>
      <c r="I914" s="17">
        <v>0</v>
      </c>
      <c r="J914" s="25">
        <f t="shared" ref="J914:J915" si="1365">+I914+H914</f>
        <v>-2500</v>
      </c>
    </row>
    <row r="915" spans="1:10" x14ac:dyDescent="0.25">
      <c r="A915" s="8">
        <v>43187</v>
      </c>
      <c r="B915" s="9" t="s">
        <v>12</v>
      </c>
      <c r="C915" s="9">
        <v>5000</v>
      </c>
      <c r="D915" s="9" t="s">
        <v>15</v>
      </c>
      <c r="E915" s="10">
        <v>213.5</v>
      </c>
      <c r="F915" s="10">
        <v>214.2</v>
      </c>
      <c r="G915" s="11">
        <v>0</v>
      </c>
      <c r="H915" s="12">
        <f t="shared" si="1364"/>
        <v>-3499.9999999999432</v>
      </c>
      <c r="I915" s="17">
        <v>0</v>
      </c>
      <c r="J915" s="25">
        <f t="shared" si="1365"/>
        <v>-3499.9999999999432</v>
      </c>
    </row>
    <row r="916" spans="1:10" x14ac:dyDescent="0.25">
      <c r="A916" s="8">
        <v>43186</v>
      </c>
      <c r="B916" s="9" t="s">
        <v>21</v>
      </c>
      <c r="C916" s="9">
        <v>100</v>
      </c>
      <c r="D916" s="9" t="s">
        <v>11</v>
      </c>
      <c r="E916" s="10">
        <v>4255</v>
      </c>
      <c r="F916" s="10">
        <v>4275</v>
      </c>
      <c r="G916" s="11">
        <v>4300</v>
      </c>
      <c r="H916" s="17">
        <f t="shared" ref="H916" si="1366">IF(D916="LONG",(F916-E916)*C916,(E916-F916)*C916)</f>
        <v>2000</v>
      </c>
      <c r="I916" s="17">
        <f t="shared" ref="I916" si="1367">(G916-F916)*C916</f>
        <v>2500</v>
      </c>
      <c r="J916" s="17">
        <f t="shared" ref="J916" si="1368">(H916+I916)</f>
        <v>4500</v>
      </c>
    </row>
    <row r="917" spans="1:10" x14ac:dyDescent="0.25">
      <c r="A917" s="8">
        <v>43186</v>
      </c>
      <c r="B917" s="9" t="s">
        <v>24</v>
      </c>
      <c r="C917" s="9">
        <v>1000</v>
      </c>
      <c r="D917" s="9" t="s">
        <v>11</v>
      </c>
      <c r="E917" s="10">
        <v>432.5</v>
      </c>
      <c r="F917" s="10">
        <v>434.5</v>
      </c>
      <c r="G917" s="11">
        <v>0</v>
      </c>
      <c r="H917" s="17">
        <f t="shared" ref="H917" si="1369">IF(D917="LONG",(F917-E917)*C917,(E917-F917)*C917)</f>
        <v>2000</v>
      </c>
      <c r="I917" s="17">
        <v>0</v>
      </c>
      <c r="J917" s="17">
        <f t="shared" ref="J917" si="1370">(H917+I917)</f>
        <v>2000</v>
      </c>
    </row>
    <row r="918" spans="1:10" x14ac:dyDescent="0.25">
      <c r="A918" s="8">
        <v>43186</v>
      </c>
      <c r="B918" s="9" t="s">
        <v>12</v>
      </c>
      <c r="C918" s="9">
        <v>5000</v>
      </c>
      <c r="D918" s="9" t="s">
        <v>11</v>
      </c>
      <c r="E918" s="10">
        <v>213.6</v>
      </c>
      <c r="F918" s="10">
        <v>214.2</v>
      </c>
      <c r="G918" s="11">
        <v>215.2</v>
      </c>
      <c r="H918" s="17">
        <f t="shared" ref="H918" si="1371">IF(D918="LONG",(F918-E918)*C918,(E918-F918)*C918)</f>
        <v>2999.9999999999718</v>
      </c>
      <c r="I918" s="17">
        <f t="shared" ref="I918" si="1372">(G918-F918)*C918</f>
        <v>5000</v>
      </c>
      <c r="J918" s="17">
        <f t="shared" ref="J918" si="1373">(H918+I918)</f>
        <v>7999.9999999999718</v>
      </c>
    </row>
    <row r="919" spans="1:10" x14ac:dyDescent="0.25">
      <c r="A919" s="8">
        <v>43185</v>
      </c>
      <c r="B919" s="9" t="s">
        <v>18</v>
      </c>
      <c r="C919" s="9">
        <v>100</v>
      </c>
      <c r="D919" s="9" t="s">
        <v>15</v>
      </c>
      <c r="E919" s="10">
        <v>30800</v>
      </c>
      <c r="F919" s="10">
        <v>30800</v>
      </c>
      <c r="G919" s="11">
        <v>0</v>
      </c>
      <c r="H919" s="12">
        <f t="shared" ref="H919" si="1374">(E919-F919)*C919</f>
        <v>0</v>
      </c>
      <c r="I919" s="17">
        <v>0</v>
      </c>
      <c r="J919" s="12">
        <f t="shared" ref="J919" si="1375">+I919+H919</f>
        <v>0</v>
      </c>
    </row>
    <row r="920" spans="1:10" x14ac:dyDescent="0.25">
      <c r="A920" s="8">
        <v>43185</v>
      </c>
      <c r="B920" s="9" t="s">
        <v>21</v>
      </c>
      <c r="C920" s="9">
        <v>100</v>
      </c>
      <c r="D920" s="9" t="s">
        <v>15</v>
      </c>
      <c r="E920" s="10">
        <v>4255</v>
      </c>
      <c r="F920" s="10">
        <v>4235</v>
      </c>
      <c r="G920" s="11">
        <v>0</v>
      </c>
      <c r="H920" s="12">
        <f t="shared" ref="H920" si="1376">(E920-F920)*C920</f>
        <v>2000</v>
      </c>
      <c r="I920" s="17">
        <v>0</v>
      </c>
      <c r="J920" s="12">
        <f t="shared" ref="J920" si="1377">+I920+H920</f>
        <v>2000</v>
      </c>
    </row>
    <row r="921" spans="1:10" x14ac:dyDescent="0.25">
      <c r="A921" s="8">
        <v>43185</v>
      </c>
      <c r="B921" s="9" t="s">
        <v>13</v>
      </c>
      <c r="C921" s="9">
        <v>1000</v>
      </c>
      <c r="D921" s="9" t="s">
        <v>15</v>
      </c>
      <c r="E921" s="10">
        <v>427</v>
      </c>
      <c r="F921" s="10">
        <v>425</v>
      </c>
      <c r="G921" s="11">
        <v>0</v>
      </c>
      <c r="H921" s="12">
        <f t="shared" ref="H921" si="1378">(E921-F921)*C921</f>
        <v>2000</v>
      </c>
      <c r="I921" s="17">
        <v>0</v>
      </c>
      <c r="J921" s="12">
        <f t="shared" ref="J921" si="1379">+I921+H921</f>
        <v>2000</v>
      </c>
    </row>
    <row r="922" spans="1:10" x14ac:dyDescent="0.25">
      <c r="A922" s="8">
        <v>43185</v>
      </c>
      <c r="B922" s="9" t="s">
        <v>17</v>
      </c>
      <c r="C922" s="9">
        <v>5000</v>
      </c>
      <c r="D922" s="9" t="s">
        <v>11</v>
      </c>
      <c r="E922" s="10">
        <v>208</v>
      </c>
      <c r="F922" s="10">
        <v>208.6</v>
      </c>
      <c r="G922" s="11">
        <v>209.6</v>
      </c>
      <c r="H922" s="17">
        <f t="shared" ref="H922" si="1380">IF(D922="LONG",(F922-E922)*C922,(E922-F922)*C922)</f>
        <v>2999.9999999999718</v>
      </c>
      <c r="I922" s="17">
        <f t="shared" ref="I922" si="1381">(G922-F922)*C922</f>
        <v>5000</v>
      </c>
      <c r="J922" s="17">
        <f t="shared" ref="J922" si="1382">(H922+I922)</f>
        <v>7999.9999999999718</v>
      </c>
    </row>
    <row r="923" spans="1:10" x14ac:dyDescent="0.25">
      <c r="A923" s="8">
        <v>43182</v>
      </c>
      <c r="B923" s="9" t="s">
        <v>18</v>
      </c>
      <c r="C923" s="9">
        <v>100</v>
      </c>
      <c r="D923" s="9" t="s">
        <v>11</v>
      </c>
      <c r="E923" s="10">
        <v>30720</v>
      </c>
      <c r="F923" s="10">
        <v>30770</v>
      </c>
      <c r="G923" s="11">
        <v>30860</v>
      </c>
      <c r="H923" s="17">
        <f t="shared" ref="H923:H926" si="1383">IF(D923="LONG",(F923-E923)*C923,(E923-F923)*C923)</f>
        <v>5000</v>
      </c>
      <c r="I923" s="17">
        <f t="shared" ref="I923:I925" si="1384">(G923-F923)*C923</f>
        <v>9000</v>
      </c>
      <c r="J923" s="17">
        <f t="shared" ref="J923:J926" si="1385">(H923+I923)</f>
        <v>14000</v>
      </c>
    </row>
    <row r="924" spans="1:10" x14ac:dyDescent="0.25">
      <c r="A924" s="8">
        <v>43182</v>
      </c>
      <c r="B924" s="9" t="s">
        <v>23</v>
      </c>
      <c r="C924" s="9">
        <v>30</v>
      </c>
      <c r="D924" s="9" t="s">
        <v>11</v>
      </c>
      <c r="E924" s="10">
        <v>38780</v>
      </c>
      <c r="F924" s="10">
        <v>38930</v>
      </c>
      <c r="G924" s="11">
        <v>0</v>
      </c>
      <c r="H924" s="17">
        <f t="shared" si="1383"/>
        <v>4500</v>
      </c>
      <c r="I924" s="17">
        <v>0</v>
      </c>
      <c r="J924" s="17">
        <f t="shared" si="1385"/>
        <v>4500</v>
      </c>
    </row>
    <row r="925" spans="1:10" x14ac:dyDescent="0.25">
      <c r="A925" s="8">
        <v>43182</v>
      </c>
      <c r="B925" s="9" t="s">
        <v>10</v>
      </c>
      <c r="C925" s="9">
        <v>100</v>
      </c>
      <c r="D925" s="9" t="s">
        <v>11</v>
      </c>
      <c r="E925" s="10">
        <v>4200</v>
      </c>
      <c r="F925" s="10">
        <v>4220</v>
      </c>
      <c r="G925" s="11">
        <v>4250</v>
      </c>
      <c r="H925" s="17">
        <f t="shared" si="1383"/>
        <v>2000</v>
      </c>
      <c r="I925" s="17">
        <f t="shared" si="1384"/>
        <v>3000</v>
      </c>
      <c r="J925" s="17">
        <f t="shared" si="1385"/>
        <v>5000</v>
      </c>
    </row>
    <row r="926" spans="1:10" x14ac:dyDescent="0.25">
      <c r="A926" s="8">
        <v>43182</v>
      </c>
      <c r="B926" s="9" t="s">
        <v>13</v>
      </c>
      <c r="C926" s="9">
        <v>1000</v>
      </c>
      <c r="D926" s="9" t="s">
        <v>11</v>
      </c>
      <c r="E926" s="10">
        <v>434</v>
      </c>
      <c r="F926" s="10">
        <v>436</v>
      </c>
      <c r="G926" s="11">
        <v>0</v>
      </c>
      <c r="H926" s="17">
        <f t="shared" si="1383"/>
        <v>2000</v>
      </c>
      <c r="I926" s="17">
        <v>0</v>
      </c>
      <c r="J926" s="17">
        <f t="shared" si="1385"/>
        <v>2000</v>
      </c>
    </row>
    <row r="927" spans="1:10" x14ac:dyDescent="0.25">
      <c r="A927" s="8">
        <v>43182</v>
      </c>
      <c r="B927" s="9" t="s">
        <v>19</v>
      </c>
      <c r="C927" s="9">
        <v>5000</v>
      </c>
      <c r="D927" s="9" t="s">
        <v>11</v>
      </c>
      <c r="E927" s="10">
        <v>152.25</v>
      </c>
      <c r="F927" s="10">
        <v>152.85</v>
      </c>
      <c r="G927" s="11">
        <v>0</v>
      </c>
      <c r="H927" s="17">
        <f t="shared" ref="H927" si="1386">IF(D927="LONG",(F927-E927)*C927,(E927-F927)*C927)</f>
        <v>2999.9999999999718</v>
      </c>
      <c r="I927" s="17">
        <v>0</v>
      </c>
      <c r="J927" s="17">
        <f t="shared" ref="J927" si="1387">(H927+I927)</f>
        <v>2999.9999999999718</v>
      </c>
    </row>
    <row r="928" spans="1:10" x14ac:dyDescent="0.25">
      <c r="A928" s="8">
        <v>43181</v>
      </c>
      <c r="B928" s="9" t="s">
        <v>18</v>
      </c>
      <c r="C928" s="9">
        <v>100</v>
      </c>
      <c r="D928" s="9" t="s">
        <v>15</v>
      </c>
      <c r="E928" s="10">
        <v>30590</v>
      </c>
      <c r="F928" s="10">
        <v>30540</v>
      </c>
      <c r="G928" s="11">
        <v>0</v>
      </c>
      <c r="H928" s="12">
        <f t="shared" ref="H928" si="1388">(E928-F928)*C928</f>
        <v>5000</v>
      </c>
      <c r="I928" s="17">
        <v>0</v>
      </c>
      <c r="J928" s="12">
        <f t="shared" ref="J928" si="1389">+I928+H928</f>
        <v>5000</v>
      </c>
    </row>
    <row r="929" spans="1:10" x14ac:dyDescent="0.25">
      <c r="A929" s="8">
        <v>43181</v>
      </c>
      <c r="B929" s="9" t="s">
        <v>21</v>
      </c>
      <c r="C929" s="9">
        <v>100</v>
      </c>
      <c r="D929" s="9" t="s">
        <v>15</v>
      </c>
      <c r="E929" s="10">
        <v>4240</v>
      </c>
      <c r="F929" s="10">
        <v>4220</v>
      </c>
      <c r="G929" s="11">
        <v>0</v>
      </c>
      <c r="H929" s="12">
        <f t="shared" ref="H929" si="1390">(E929-F929)*C929</f>
        <v>2000</v>
      </c>
      <c r="I929" s="17">
        <v>0</v>
      </c>
      <c r="J929" s="12">
        <f t="shared" ref="J929" si="1391">+I929+H929</f>
        <v>2000</v>
      </c>
    </row>
    <row r="930" spans="1:10" x14ac:dyDescent="0.25">
      <c r="A930" s="8">
        <v>43181</v>
      </c>
      <c r="B930" s="9" t="s">
        <v>19</v>
      </c>
      <c r="C930" s="9">
        <v>5000</v>
      </c>
      <c r="D930" s="9" t="s">
        <v>15</v>
      </c>
      <c r="E930" s="10">
        <v>156.69999999999999</v>
      </c>
      <c r="F930" s="10">
        <v>156.1</v>
      </c>
      <c r="G930" s="11">
        <v>0</v>
      </c>
      <c r="H930" s="12">
        <f t="shared" ref="H930" si="1392">(E930-F930)*C930</f>
        <v>2999.9999999999718</v>
      </c>
      <c r="I930" s="17">
        <v>0</v>
      </c>
      <c r="J930" s="12">
        <f t="shared" ref="J930" si="1393">+I930+H930</f>
        <v>2999.9999999999718</v>
      </c>
    </row>
    <row r="931" spans="1:10" x14ac:dyDescent="0.25">
      <c r="A931" s="8">
        <v>43180</v>
      </c>
      <c r="B931" s="9" t="s">
        <v>24</v>
      </c>
      <c r="C931" s="9">
        <v>1000</v>
      </c>
      <c r="D931" s="9" t="s">
        <v>11</v>
      </c>
      <c r="E931" s="10">
        <v>439</v>
      </c>
      <c r="F931" s="10">
        <v>441</v>
      </c>
      <c r="G931" s="11">
        <v>444</v>
      </c>
      <c r="H931" s="17">
        <f t="shared" ref="H931" si="1394">IF(D931="LONG",(F931-E931)*C931,(E931-F931)*C931)</f>
        <v>2000</v>
      </c>
      <c r="I931" s="17">
        <f t="shared" ref="I931" si="1395">(G931-F931)*C931</f>
        <v>3000</v>
      </c>
      <c r="J931" s="17">
        <f t="shared" ref="J931" si="1396">(H931+I931)</f>
        <v>5000</v>
      </c>
    </row>
    <row r="932" spans="1:10" x14ac:dyDescent="0.25">
      <c r="A932" s="8">
        <v>43180</v>
      </c>
      <c r="B932" s="9" t="s">
        <v>12</v>
      </c>
      <c r="C932" s="9">
        <v>5000</v>
      </c>
      <c r="D932" s="9" t="s">
        <v>11</v>
      </c>
      <c r="E932" s="10">
        <v>208.5</v>
      </c>
      <c r="F932" s="10">
        <v>209.1</v>
      </c>
      <c r="G932" s="11">
        <v>210.1</v>
      </c>
      <c r="H932" s="17">
        <f t="shared" ref="H932" si="1397">IF(D932="LONG",(F932-E932)*C932,(E932-F932)*C932)</f>
        <v>2999.9999999999718</v>
      </c>
      <c r="I932" s="17">
        <f t="shared" ref="I932" si="1398">(G932-F932)*C932</f>
        <v>5000</v>
      </c>
      <c r="J932" s="17">
        <f t="shared" ref="J932" si="1399">(H932+I932)</f>
        <v>7999.9999999999718</v>
      </c>
    </row>
    <row r="933" spans="1:10" x14ac:dyDescent="0.25">
      <c r="A933" s="8">
        <v>43179</v>
      </c>
      <c r="B933" s="9" t="s">
        <v>18</v>
      </c>
      <c r="C933" s="9">
        <v>100</v>
      </c>
      <c r="D933" s="9" t="s">
        <v>15</v>
      </c>
      <c r="E933" s="10">
        <v>30320</v>
      </c>
      <c r="F933" s="10">
        <v>30260</v>
      </c>
      <c r="G933" s="11">
        <v>0</v>
      </c>
      <c r="H933" s="12">
        <f t="shared" ref="H933" si="1400">(E933-F933)*C933</f>
        <v>6000</v>
      </c>
      <c r="I933" s="17">
        <v>0</v>
      </c>
      <c r="J933" s="12">
        <f t="shared" ref="J933" si="1401">+I933+H933</f>
        <v>6000</v>
      </c>
    </row>
    <row r="934" spans="1:10" x14ac:dyDescent="0.25">
      <c r="A934" s="8">
        <v>43179</v>
      </c>
      <c r="B934" s="9" t="s">
        <v>13</v>
      </c>
      <c r="C934" s="9">
        <v>1000</v>
      </c>
      <c r="D934" s="9" t="s">
        <v>15</v>
      </c>
      <c r="E934" s="10">
        <v>444.5</v>
      </c>
      <c r="F934" s="10">
        <v>442.5</v>
      </c>
      <c r="G934" s="11">
        <v>0</v>
      </c>
      <c r="H934" s="12">
        <f t="shared" ref="H934" si="1402">(E934-F934)*C934</f>
        <v>2000</v>
      </c>
      <c r="I934" s="17">
        <v>0</v>
      </c>
      <c r="J934" s="12">
        <f t="shared" ref="J934" si="1403">+I934+H934</f>
        <v>2000</v>
      </c>
    </row>
    <row r="935" spans="1:10" x14ac:dyDescent="0.25">
      <c r="A935" s="8">
        <v>43179</v>
      </c>
      <c r="B935" s="9" t="s">
        <v>12</v>
      </c>
      <c r="C935" s="9">
        <v>5000</v>
      </c>
      <c r="D935" s="9" t="s">
        <v>15</v>
      </c>
      <c r="E935" s="10">
        <v>211.4</v>
      </c>
      <c r="F935" s="10">
        <v>210.8</v>
      </c>
      <c r="G935" s="11">
        <v>0</v>
      </c>
      <c r="H935" s="12">
        <f t="shared" ref="H935" si="1404">(E935-F935)*C935</f>
        <v>2999.9999999999718</v>
      </c>
      <c r="I935" s="17">
        <v>0</v>
      </c>
      <c r="J935" s="12">
        <f t="shared" ref="J935" si="1405">+I935+H935</f>
        <v>2999.9999999999718</v>
      </c>
    </row>
    <row r="936" spans="1:10" x14ac:dyDescent="0.25">
      <c r="A936" s="8">
        <v>43179</v>
      </c>
      <c r="B936" s="9" t="s">
        <v>10</v>
      </c>
      <c r="C936" s="9">
        <v>100</v>
      </c>
      <c r="D936" s="9" t="s">
        <v>15</v>
      </c>
      <c r="E936" s="10">
        <v>4097</v>
      </c>
      <c r="F936" s="10">
        <v>4127</v>
      </c>
      <c r="G936" s="11">
        <v>0</v>
      </c>
      <c r="H936" s="12">
        <f t="shared" ref="H936" si="1406">(E936-F936)*C936</f>
        <v>-3000</v>
      </c>
      <c r="I936" s="17">
        <v>0</v>
      </c>
      <c r="J936" s="25">
        <f t="shared" ref="J936" si="1407">+I936+H936</f>
        <v>-3000</v>
      </c>
    </row>
    <row r="937" spans="1:10" x14ac:dyDescent="0.25">
      <c r="A937" s="8">
        <v>43178</v>
      </c>
      <c r="B937" s="9" t="s">
        <v>18</v>
      </c>
      <c r="C937" s="9">
        <v>100</v>
      </c>
      <c r="D937" s="9" t="s">
        <v>15</v>
      </c>
      <c r="E937" s="10">
        <v>30175</v>
      </c>
      <c r="F937" s="10">
        <v>30115</v>
      </c>
      <c r="G937" s="11">
        <v>30095</v>
      </c>
      <c r="H937" s="12">
        <f t="shared" ref="H937" si="1408">(E937-F937)*C937</f>
        <v>6000</v>
      </c>
      <c r="I937" s="17">
        <f t="shared" ref="I937" si="1409">(F937-G937)*C937</f>
        <v>2000</v>
      </c>
      <c r="J937" s="12">
        <f t="shared" ref="J937" si="1410">+I937+H937</f>
        <v>8000</v>
      </c>
    </row>
    <row r="938" spans="1:10" x14ac:dyDescent="0.25">
      <c r="A938" s="8">
        <v>43178</v>
      </c>
      <c r="B938" s="9" t="s">
        <v>24</v>
      </c>
      <c r="C938" s="9">
        <v>1000</v>
      </c>
      <c r="D938" s="9" t="s">
        <v>11</v>
      </c>
      <c r="E938" s="10">
        <v>444.5</v>
      </c>
      <c r="F938" s="10">
        <v>446.5</v>
      </c>
      <c r="G938" s="11">
        <v>449</v>
      </c>
      <c r="H938" s="17">
        <f t="shared" ref="H938:H940" si="1411">IF(D938="LONG",(F938-E938)*C938,(E938-F938)*C938)</f>
        <v>2000</v>
      </c>
      <c r="I938" s="17">
        <f t="shared" ref="I938:I940" si="1412">(G938-F938)*C938</f>
        <v>2500</v>
      </c>
      <c r="J938" s="17">
        <f t="shared" ref="J938:J940" si="1413">(H938+I938)</f>
        <v>4500</v>
      </c>
    </row>
    <row r="939" spans="1:10" x14ac:dyDescent="0.25">
      <c r="A939" s="8">
        <v>43178</v>
      </c>
      <c r="B939" s="9" t="s">
        <v>10</v>
      </c>
      <c r="C939" s="9">
        <v>100</v>
      </c>
      <c r="D939" s="9" t="s">
        <v>11</v>
      </c>
      <c r="E939" s="10">
        <v>4035</v>
      </c>
      <c r="F939" s="10">
        <v>4053</v>
      </c>
      <c r="G939" s="11">
        <v>0</v>
      </c>
      <c r="H939" s="17">
        <f t="shared" si="1411"/>
        <v>1800</v>
      </c>
      <c r="I939" s="17">
        <v>0</v>
      </c>
      <c r="J939" s="17">
        <f t="shared" si="1413"/>
        <v>1800</v>
      </c>
    </row>
    <row r="940" spans="1:10" x14ac:dyDescent="0.25">
      <c r="A940" s="8">
        <v>43178</v>
      </c>
      <c r="B940" s="9" t="s">
        <v>19</v>
      </c>
      <c r="C940" s="9">
        <v>5000</v>
      </c>
      <c r="D940" s="9" t="s">
        <v>11</v>
      </c>
      <c r="E940" s="10">
        <v>154.9</v>
      </c>
      <c r="F940" s="10">
        <v>155.5</v>
      </c>
      <c r="G940" s="11">
        <v>156.25</v>
      </c>
      <c r="H940" s="17">
        <f t="shared" si="1411"/>
        <v>2999.9999999999718</v>
      </c>
      <c r="I940" s="17">
        <f t="shared" si="1412"/>
        <v>3750</v>
      </c>
      <c r="J940" s="17">
        <f t="shared" si="1413"/>
        <v>6749.9999999999718</v>
      </c>
    </row>
    <row r="941" spans="1:10" x14ac:dyDescent="0.25">
      <c r="A941" s="8">
        <v>43175</v>
      </c>
      <c r="B941" s="9" t="s">
        <v>24</v>
      </c>
      <c r="C941" s="9">
        <v>1000</v>
      </c>
      <c r="D941" s="9" t="s">
        <v>11</v>
      </c>
      <c r="E941" s="10">
        <v>451.5</v>
      </c>
      <c r="F941" s="10">
        <v>453.5</v>
      </c>
      <c r="G941" s="11">
        <v>0</v>
      </c>
      <c r="H941" s="17">
        <f t="shared" ref="H941:H942" si="1414">IF(D941="LONG",(F941-E941)*C941,(E941-F941)*C941)</f>
        <v>2000</v>
      </c>
      <c r="I941" s="17">
        <v>0</v>
      </c>
      <c r="J941" s="17">
        <f t="shared" ref="J941:J942" si="1415">(H941+I941)</f>
        <v>2000</v>
      </c>
    </row>
    <row r="942" spans="1:10" x14ac:dyDescent="0.25">
      <c r="A942" s="8">
        <v>43175</v>
      </c>
      <c r="B942" s="9" t="s">
        <v>10</v>
      </c>
      <c r="C942" s="9">
        <v>100</v>
      </c>
      <c r="D942" s="9" t="s">
        <v>11</v>
      </c>
      <c r="E942" s="10">
        <v>3975</v>
      </c>
      <c r="F942" s="10">
        <v>3995</v>
      </c>
      <c r="G942" s="11">
        <v>4025</v>
      </c>
      <c r="H942" s="17">
        <f t="shared" si="1414"/>
        <v>2000</v>
      </c>
      <c r="I942" s="17">
        <f t="shared" ref="I942" si="1416">(G942-F942)*C942</f>
        <v>3000</v>
      </c>
      <c r="J942" s="17">
        <f t="shared" si="1415"/>
        <v>5000</v>
      </c>
    </row>
    <row r="943" spans="1:10" x14ac:dyDescent="0.25">
      <c r="A943" s="8">
        <v>43175</v>
      </c>
      <c r="B943" s="9" t="s">
        <v>17</v>
      </c>
      <c r="C943" s="9">
        <v>5000</v>
      </c>
      <c r="D943" s="9" t="s">
        <v>11</v>
      </c>
      <c r="E943" s="10">
        <v>155.9</v>
      </c>
      <c r="F943" s="10">
        <v>156.5</v>
      </c>
      <c r="G943" s="11">
        <v>157.5</v>
      </c>
      <c r="H943" s="17">
        <f t="shared" ref="H943" si="1417">IF(D943="LONG",(F943-E943)*C943,(E943-F943)*C943)</f>
        <v>2999.9999999999718</v>
      </c>
      <c r="I943" s="17">
        <f t="shared" ref="I943" si="1418">(G943-F943)*C943</f>
        <v>5000</v>
      </c>
      <c r="J943" s="17">
        <f t="shared" ref="J943" si="1419">(H943+I943)</f>
        <v>7999.9999999999718</v>
      </c>
    </row>
    <row r="944" spans="1:10" x14ac:dyDescent="0.25">
      <c r="A944" s="8">
        <v>43174</v>
      </c>
      <c r="B944" s="9" t="s">
        <v>18</v>
      </c>
      <c r="C944" s="9">
        <v>100</v>
      </c>
      <c r="D944" s="9" t="s">
        <v>15</v>
      </c>
      <c r="E944" s="10">
        <v>30460</v>
      </c>
      <c r="F944" s="10">
        <v>30400</v>
      </c>
      <c r="G944" s="11">
        <v>30300</v>
      </c>
      <c r="H944" s="12">
        <f t="shared" ref="H944" si="1420">(E944-F944)*C944</f>
        <v>6000</v>
      </c>
      <c r="I944" s="17">
        <f t="shared" ref="I944" si="1421">(F944-G944)*C944</f>
        <v>10000</v>
      </c>
      <c r="J944" s="12">
        <f t="shared" ref="J944" si="1422">+I944+H944</f>
        <v>16000</v>
      </c>
    </row>
    <row r="945" spans="1:10" x14ac:dyDescent="0.25">
      <c r="A945" s="8">
        <v>43174</v>
      </c>
      <c r="B945" s="9" t="s">
        <v>10</v>
      </c>
      <c r="C945" s="9">
        <v>100</v>
      </c>
      <c r="D945" s="9" t="s">
        <v>11</v>
      </c>
      <c r="E945" s="10">
        <v>3960</v>
      </c>
      <c r="F945" s="10">
        <v>3980</v>
      </c>
      <c r="G945" s="11">
        <v>0</v>
      </c>
      <c r="H945" s="17">
        <f t="shared" ref="H945" si="1423">IF(D945="LONG",(F945-E945)*C945,(E945-F945)*C945)</f>
        <v>2000</v>
      </c>
      <c r="I945" s="17">
        <v>0</v>
      </c>
      <c r="J945" s="17">
        <f t="shared" ref="J945" si="1424">(H945+I945)</f>
        <v>2000</v>
      </c>
    </row>
    <row r="946" spans="1:10" x14ac:dyDescent="0.25">
      <c r="A946" s="8">
        <v>43174</v>
      </c>
      <c r="B946" s="9" t="s">
        <v>17</v>
      </c>
      <c r="C946" s="9">
        <v>5000</v>
      </c>
      <c r="D946" s="9" t="s">
        <v>11</v>
      </c>
      <c r="E946" s="10">
        <v>156</v>
      </c>
      <c r="F946" s="10">
        <v>155.30000000000001</v>
      </c>
      <c r="G946" s="11">
        <v>0</v>
      </c>
      <c r="H946" s="17">
        <f t="shared" ref="H946" si="1425">IF(D946="LONG",(F946-E946)*C946,(E946-F946)*C946)</f>
        <v>-3499.9999999999432</v>
      </c>
      <c r="I946" s="17">
        <v>0</v>
      </c>
      <c r="J946" s="26">
        <f t="shared" ref="J946" si="1426">(H946+I946)</f>
        <v>-3499.9999999999432</v>
      </c>
    </row>
    <row r="947" spans="1:10" x14ac:dyDescent="0.25">
      <c r="A947" s="8">
        <v>43173</v>
      </c>
      <c r="B947" s="9" t="s">
        <v>10</v>
      </c>
      <c r="C947" s="9">
        <v>100</v>
      </c>
      <c r="D947" s="9" t="s">
        <v>11</v>
      </c>
      <c r="E947" s="10">
        <v>3970</v>
      </c>
      <c r="F947" s="10">
        <v>3940</v>
      </c>
      <c r="G947" s="11">
        <v>0</v>
      </c>
      <c r="H947" s="17">
        <f t="shared" ref="H947" si="1427">IF(D947="LONG",(F947-E947)*C947,(E947-F947)*C947)</f>
        <v>-3000</v>
      </c>
      <c r="I947" s="17">
        <v>0</v>
      </c>
      <c r="J947" s="26">
        <f t="shared" ref="J947" si="1428">(H947+I947)</f>
        <v>-3000</v>
      </c>
    </row>
    <row r="948" spans="1:10" x14ac:dyDescent="0.25">
      <c r="A948" s="8">
        <v>43173</v>
      </c>
      <c r="B948" s="9" t="s">
        <v>19</v>
      </c>
      <c r="C948" s="9">
        <v>5000</v>
      </c>
      <c r="D948" s="9" t="s">
        <v>11</v>
      </c>
      <c r="E948" s="10">
        <v>158.5</v>
      </c>
      <c r="F948" s="10">
        <v>157.80000000000001</v>
      </c>
      <c r="G948" s="11">
        <v>0</v>
      </c>
      <c r="H948" s="17">
        <f t="shared" ref="H948" si="1429">IF(D948="LONG",(F948-E948)*C948,(E948-F948)*C948)</f>
        <v>-3499.9999999999432</v>
      </c>
      <c r="I948" s="17">
        <v>0</v>
      </c>
      <c r="J948" s="26">
        <f t="shared" ref="J948" si="1430">(H948+I948)</f>
        <v>-3499.9999999999432</v>
      </c>
    </row>
    <row r="949" spans="1:10" x14ac:dyDescent="0.25">
      <c r="A949" s="8">
        <v>43173</v>
      </c>
      <c r="B949" s="9" t="s">
        <v>10</v>
      </c>
      <c r="C949" s="9">
        <v>100</v>
      </c>
      <c r="D949" s="9" t="s">
        <v>15</v>
      </c>
      <c r="E949" s="10">
        <v>3947</v>
      </c>
      <c r="F949" s="10">
        <v>3972</v>
      </c>
      <c r="G949" s="11">
        <v>0</v>
      </c>
      <c r="H949" s="12">
        <f t="shared" ref="H949" si="1431">(E949-F949)*C949</f>
        <v>-2500</v>
      </c>
      <c r="I949" s="17">
        <v>0</v>
      </c>
      <c r="J949" s="12">
        <f t="shared" ref="J949" si="1432">+I949+H949</f>
        <v>-2500</v>
      </c>
    </row>
    <row r="950" spans="1:10" x14ac:dyDescent="0.25">
      <c r="A950" s="8">
        <v>43173</v>
      </c>
      <c r="B950" s="9" t="s">
        <v>18</v>
      </c>
      <c r="C950" s="9">
        <v>100</v>
      </c>
      <c r="D950" s="9" t="s">
        <v>11</v>
      </c>
      <c r="E950" s="10">
        <v>30425</v>
      </c>
      <c r="F950" s="10">
        <v>30455</v>
      </c>
      <c r="G950" s="11">
        <v>0</v>
      </c>
      <c r="H950" s="17">
        <f t="shared" ref="H950:H951" si="1433">IF(D950="LONG",(F950-E950)*C950,(E950-F950)*C950)</f>
        <v>3000</v>
      </c>
      <c r="I950" s="17">
        <v>0</v>
      </c>
      <c r="J950" s="17">
        <f t="shared" ref="J950:J951" si="1434">(H950+I950)</f>
        <v>3000</v>
      </c>
    </row>
    <row r="951" spans="1:10" x14ac:dyDescent="0.25">
      <c r="A951" s="8">
        <v>43173</v>
      </c>
      <c r="B951" s="9" t="s">
        <v>12</v>
      </c>
      <c r="C951" s="9">
        <v>5000</v>
      </c>
      <c r="D951" s="9" t="s">
        <v>11</v>
      </c>
      <c r="E951" s="10">
        <v>213.9</v>
      </c>
      <c r="F951" s="10">
        <v>213.2</v>
      </c>
      <c r="G951" s="11">
        <v>0</v>
      </c>
      <c r="H951" s="17">
        <f t="shared" si="1433"/>
        <v>-3500.0000000000855</v>
      </c>
      <c r="I951" s="17">
        <v>0</v>
      </c>
      <c r="J951" s="17">
        <f t="shared" si="1434"/>
        <v>-3500.0000000000855</v>
      </c>
    </row>
    <row r="952" spans="1:10" x14ac:dyDescent="0.25">
      <c r="A952" s="8">
        <v>43172</v>
      </c>
      <c r="B952" s="9" t="s">
        <v>18</v>
      </c>
      <c r="C952" s="9">
        <v>100</v>
      </c>
      <c r="D952" s="9" t="s">
        <v>15</v>
      </c>
      <c r="E952" s="10">
        <v>30310</v>
      </c>
      <c r="F952" s="10">
        <v>30260</v>
      </c>
      <c r="G952" s="11">
        <v>0</v>
      </c>
      <c r="H952" s="12">
        <f t="shared" ref="H952:H953" si="1435">(E952-F952)*C952</f>
        <v>5000</v>
      </c>
      <c r="I952" s="17">
        <v>0</v>
      </c>
      <c r="J952" s="12">
        <f t="shared" ref="J952:J953" si="1436">+I952+H952</f>
        <v>5000</v>
      </c>
    </row>
    <row r="953" spans="1:10" x14ac:dyDescent="0.25">
      <c r="A953" s="8">
        <v>43172</v>
      </c>
      <c r="B953" s="9" t="s">
        <v>13</v>
      </c>
      <c r="C953" s="9">
        <v>1000</v>
      </c>
      <c r="D953" s="9" t="s">
        <v>15</v>
      </c>
      <c r="E953" s="10">
        <v>449.5</v>
      </c>
      <c r="F953" s="10">
        <v>447.75</v>
      </c>
      <c r="G953" s="11">
        <v>0</v>
      </c>
      <c r="H953" s="12">
        <f t="shared" si="1435"/>
        <v>1750</v>
      </c>
      <c r="I953" s="17">
        <v>0</v>
      </c>
      <c r="J953" s="12">
        <f t="shared" si="1436"/>
        <v>1750</v>
      </c>
    </row>
    <row r="954" spans="1:10" x14ac:dyDescent="0.25">
      <c r="A954" s="8">
        <v>43172</v>
      </c>
      <c r="B954" s="9" t="s">
        <v>10</v>
      </c>
      <c r="C954" s="9">
        <v>100</v>
      </c>
      <c r="D954" s="9" t="s">
        <v>11</v>
      </c>
      <c r="E954" s="10">
        <v>3995</v>
      </c>
      <c r="F954" s="10">
        <v>3970</v>
      </c>
      <c r="G954" s="11">
        <v>0</v>
      </c>
      <c r="H954" s="17">
        <f t="shared" ref="H954" si="1437">IF(D954="LONG",(F954-E954)*C954,(E954-F954)*C954)</f>
        <v>-2500</v>
      </c>
      <c r="I954" s="17">
        <v>0</v>
      </c>
      <c r="J954" s="26">
        <f t="shared" ref="J954" si="1438">(H954+I954)</f>
        <v>-2500</v>
      </c>
    </row>
    <row r="955" spans="1:10" x14ac:dyDescent="0.25">
      <c r="A955" s="8">
        <v>43171</v>
      </c>
      <c r="B955" s="9" t="s">
        <v>18</v>
      </c>
      <c r="C955" s="9">
        <v>100</v>
      </c>
      <c r="D955" s="9" t="s">
        <v>15</v>
      </c>
      <c r="E955" s="10">
        <v>30375</v>
      </c>
      <c r="F955" s="10">
        <v>30315</v>
      </c>
      <c r="G955" s="11">
        <v>0</v>
      </c>
      <c r="H955" s="12">
        <f t="shared" ref="H955:H956" si="1439">(E955-F955)*C955</f>
        <v>6000</v>
      </c>
      <c r="I955" s="17">
        <v>0</v>
      </c>
      <c r="J955" s="12">
        <f t="shared" ref="J955:J956" si="1440">+I955+H955</f>
        <v>6000</v>
      </c>
    </row>
    <row r="956" spans="1:10" x14ac:dyDescent="0.25">
      <c r="A956" s="8">
        <v>43171</v>
      </c>
      <c r="B956" s="9" t="s">
        <v>17</v>
      </c>
      <c r="C956" s="9">
        <v>5000</v>
      </c>
      <c r="D956" s="9" t="s">
        <v>15</v>
      </c>
      <c r="E956" s="10">
        <v>154.75</v>
      </c>
      <c r="F956" s="10">
        <v>154.15</v>
      </c>
      <c r="G956" s="11">
        <v>0</v>
      </c>
      <c r="H956" s="12">
        <f t="shared" si="1439"/>
        <v>2999.9999999999718</v>
      </c>
      <c r="I956" s="17">
        <v>0</v>
      </c>
      <c r="J956" s="12">
        <f t="shared" si="1440"/>
        <v>2999.9999999999718</v>
      </c>
    </row>
    <row r="957" spans="1:10" x14ac:dyDescent="0.25">
      <c r="A957" s="8">
        <v>43168</v>
      </c>
      <c r="B957" s="9" t="s">
        <v>24</v>
      </c>
      <c r="C957" s="9">
        <v>1000</v>
      </c>
      <c r="D957" s="9" t="s">
        <v>11</v>
      </c>
      <c r="E957" s="10">
        <v>444</v>
      </c>
      <c r="F957" s="10">
        <v>446</v>
      </c>
      <c r="G957" s="11">
        <v>450</v>
      </c>
      <c r="H957" s="17">
        <f t="shared" ref="H957:H960" si="1441">IF(D957="LONG",(F957-E957)*C957,(E957-F957)*C957)</f>
        <v>2000</v>
      </c>
      <c r="I957" s="17">
        <f t="shared" ref="I957:I959" si="1442">(G957-F957)*C957</f>
        <v>4000</v>
      </c>
      <c r="J957" s="17">
        <f t="shared" ref="J957:J960" si="1443">(H957+I957)</f>
        <v>6000</v>
      </c>
    </row>
    <row r="958" spans="1:10" x14ac:dyDescent="0.25">
      <c r="A958" s="8">
        <v>43168</v>
      </c>
      <c r="B958" s="9" t="s">
        <v>10</v>
      </c>
      <c r="C958" s="9">
        <v>100</v>
      </c>
      <c r="D958" s="9" t="s">
        <v>11</v>
      </c>
      <c r="E958" s="10">
        <v>3930</v>
      </c>
      <c r="F958" s="10">
        <v>3950</v>
      </c>
      <c r="G958" s="11">
        <v>3980</v>
      </c>
      <c r="H958" s="17">
        <f t="shared" si="1441"/>
        <v>2000</v>
      </c>
      <c r="I958" s="17">
        <f t="shared" si="1442"/>
        <v>3000</v>
      </c>
      <c r="J958" s="17">
        <f t="shared" si="1443"/>
        <v>5000</v>
      </c>
    </row>
    <row r="959" spans="1:10" x14ac:dyDescent="0.25">
      <c r="A959" s="8">
        <v>43168</v>
      </c>
      <c r="B959" s="9" t="s">
        <v>12</v>
      </c>
      <c r="C959" s="9">
        <v>5000</v>
      </c>
      <c r="D959" s="9" t="s">
        <v>11</v>
      </c>
      <c r="E959" s="10">
        <v>209.9</v>
      </c>
      <c r="F959" s="10">
        <v>210.9</v>
      </c>
      <c r="G959" s="11">
        <v>212.4</v>
      </c>
      <c r="H959" s="17">
        <f t="shared" si="1441"/>
        <v>5000</v>
      </c>
      <c r="I959" s="17">
        <f t="shared" si="1442"/>
        <v>7500</v>
      </c>
      <c r="J959" s="17">
        <f t="shared" si="1443"/>
        <v>12500</v>
      </c>
    </row>
    <row r="960" spans="1:10" x14ac:dyDescent="0.25">
      <c r="A960" s="8">
        <v>43168</v>
      </c>
      <c r="B960" s="9" t="s">
        <v>12</v>
      </c>
      <c r="C960" s="9">
        <v>5000</v>
      </c>
      <c r="D960" s="9" t="s">
        <v>11</v>
      </c>
      <c r="E960" s="10">
        <v>208.9</v>
      </c>
      <c r="F960" s="10">
        <v>208.2</v>
      </c>
      <c r="G960" s="11">
        <v>0</v>
      </c>
      <c r="H960" s="17">
        <f t="shared" si="1441"/>
        <v>-3500.0000000000855</v>
      </c>
      <c r="I960" s="17">
        <v>0</v>
      </c>
      <c r="J960" s="26">
        <f t="shared" si="1443"/>
        <v>-3500.0000000000855</v>
      </c>
    </row>
    <row r="961" spans="1:10" x14ac:dyDescent="0.25">
      <c r="A961" s="8">
        <v>43167</v>
      </c>
      <c r="B961" s="9" t="s">
        <v>17</v>
      </c>
      <c r="C961" s="9">
        <v>5000</v>
      </c>
      <c r="D961" s="9" t="s">
        <v>15</v>
      </c>
      <c r="E961" s="10">
        <v>155.4</v>
      </c>
      <c r="F961" s="10">
        <v>154.80000000000001</v>
      </c>
      <c r="G961" s="11">
        <v>153.80000000000001</v>
      </c>
      <c r="H961" s="12">
        <f t="shared" ref="H961" si="1444">(E961-F961)*C961</f>
        <v>2999.9999999999718</v>
      </c>
      <c r="I961" s="17">
        <f t="shared" ref="I961" si="1445">(F961-G961)*C961</f>
        <v>5000</v>
      </c>
      <c r="J961" s="12">
        <f t="shared" ref="J961" si="1446">+I961+H961</f>
        <v>7999.9999999999718</v>
      </c>
    </row>
    <row r="962" spans="1:10" x14ac:dyDescent="0.25">
      <c r="A962" s="8">
        <v>43167</v>
      </c>
      <c r="B962" s="9" t="s">
        <v>10</v>
      </c>
      <c r="C962" s="9">
        <v>100</v>
      </c>
      <c r="D962" s="9" t="s">
        <v>11</v>
      </c>
      <c r="E962" s="10">
        <v>3980</v>
      </c>
      <c r="F962" s="10">
        <v>3995</v>
      </c>
      <c r="G962" s="11">
        <v>0</v>
      </c>
      <c r="H962" s="17">
        <f>IF(D962="LONG",(F962-E962)*C962,(E962-F962)*C962)</f>
        <v>1500</v>
      </c>
      <c r="I962" s="17">
        <v>0</v>
      </c>
      <c r="J962" s="17">
        <f>(H962+I962)</f>
        <v>1500</v>
      </c>
    </row>
    <row r="963" spans="1:10" x14ac:dyDescent="0.25">
      <c r="A963" s="8">
        <v>43166</v>
      </c>
      <c r="B963" s="9" t="s">
        <v>18</v>
      </c>
      <c r="C963" s="9">
        <v>100</v>
      </c>
      <c r="D963" s="9" t="s">
        <v>15</v>
      </c>
      <c r="E963" s="10">
        <v>30600</v>
      </c>
      <c r="F963" s="10">
        <v>30540</v>
      </c>
      <c r="G963" s="11">
        <v>30470</v>
      </c>
      <c r="H963" s="12">
        <f t="shared" ref="H963:H965" si="1447">(E963-F963)*C963</f>
        <v>6000</v>
      </c>
      <c r="I963" s="17">
        <f t="shared" ref="I963:I965" si="1448">(F963-G963)*C963</f>
        <v>7000</v>
      </c>
      <c r="J963" s="12">
        <f t="shared" ref="J963:J965" si="1449">+I963+H963</f>
        <v>13000</v>
      </c>
    </row>
    <row r="964" spans="1:10" x14ac:dyDescent="0.25">
      <c r="A964" s="8">
        <v>43166</v>
      </c>
      <c r="B964" s="9" t="s">
        <v>10</v>
      </c>
      <c r="C964" s="9">
        <v>100</v>
      </c>
      <c r="D964" s="9" t="s">
        <v>15</v>
      </c>
      <c r="E964" s="10">
        <v>4040</v>
      </c>
      <c r="F964" s="10">
        <v>4020</v>
      </c>
      <c r="G964" s="11">
        <v>3990</v>
      </c>
      <c r="H964" s="12">
        <f t="shared" si="1447"/>
        <v>2000</v>
      </c>
      <c r="I964" s="17">
        <f t="shared" si="1448"/>
        <v>3000</v>
      </c>
      <c r="J964" s="12">
        <f t="shared" si="1449"/>
        <v>5000</v>
      </c>
    </row>
    <row r="965" spans="1:10" x14ac:dyDescent="0.25">
      <c r="A965" s="8">
        <v>43166</v>
      </c>
      <c r="B965" s="9" t="s">
        <v>12</v>
      </c>
      <c r="C965" s="9">
        <v>5000</v>
      </c>
      <c r="D965" s="9" t="s">
        <v>15</v>
      </c>
      <c r="E965" s="10">
        <v>215.5</v>
      </c>
      <c r="F965" s="10">
        <v>214.9</v>
      </c>
      <c r="G965" s="11">
        <v>213.9</v>
      </c>
      <c r="H965" s="12">
        <f t="shared" si="1447"/>
        <v>2999.9999999999718</v>
      </c>
      <c r="I965" s="17">
        <f t="shared" si="1448"/>
        <v>5000</v>
      </c>
      <c r="J965" s="12">
        <f t="shared" si="1449"/>
        <v>7999.9999999999718</v>
      </c>
    </row>
    <row r="966" spans="1:10" x14ac:dyDescent="0.25">
      <c r="A966" s="8">
        <v>43165</v>
      </c>
      <c r="B966" s="9" t="s">
        <v>10</v>
      </c>
      <c r="C966" s="9">
        <v>100</v>
      </c>
      <c r="D966" s="9" t="s">
        <v>11</v>
      </c>
      <c r="E966" s="10">
        <v>4085</v>
      </c>
      <c r="F966" s="10">
        <v>4105</v>
      </c>
      <c r="G966" s="11">
        <v>0</v>
      </c>
      <c r="H966" s="17">
        <f>IF(D966="LONG",(F966-E966)*C966,(E966-F966)*C966)</f>
        <v>2000</v>
      </c>
      <c r="I966" s="17">
        <v>0</v>
      </c>
      <c r="J966" s="17">
        <f>(H966+I966)</f>
        <v>2000</v>
      </c>
    </row>
    <row r="967" spans="1:10" x14ac:dyDescent="0.25">
      <c r="A967" s="8">
        <v>43165</v>
      </c>
      <c r="B967" s="9" t="s">
        <v>12</v>
      </c>
      <c r="C967" s="9">
        <v>5000</v>
      </c>
      <c r="D967" s="9" t="s">
        <v>15</v>
      </c>
      <c r="E967" s="10">
        <v>215.5</v>
      </c>
      <c r="F967" s="10">
        <v>214.9</v>
      </c>
      <c r="G967" s="11">
        <v>0</v>
      </c>
      <c r="H967" s="12">
        <f t="shared" ref="H967" si="1450">(E967-F967)*C967</f>
        <v>2999.9999999999718</v>
      </c>
      <c r="I967" s="17">
        <v>0</v>
      </c>
      <c r="J967" s="12">
        <f t="shared" ref="J967" si="1451">+I967+H967</f>
        <v>2999.9999999999718</v>
      </c>
    </row>
    <row r="968" spans="1:10" x14ac:dyDescent="0.25">
      <c r="A968" s="8">
        <v>43164</v>
      </c>
      <c r="B968" s="9" t="s">
        <v>10</v>
      </c>
      <c r="C968" s="9">
        <v>100</v>
      </c>
      <c r="D968" s="9" t="s">
        <v>11</v>
      </c>
      <c r="E968" s="10">
        <v>4006</v>
      </c>
      <c r="F968" s="10">
        <v>4026</v>
      </c>
      <c r="G968" s="11">
        <v>0</v>
      </c>
      <c r="H968" s="17">
        <f>IF(D968="LONG",(F968-E968)*C968,(E968-F968)*C968)</f>
        <v>2000</v>
      </c>
      <c r="I968" s="17">
        <v>0</v>
      </c>
      <c r="J968" s="17">
        <f>(H968+I968)</f>
        <v>2000</v>
      </c>
    </row>
    <row r="969" spans="1:10" x14ac:dyDescent="0.25">
      <c r="A969" s="8">
        <v>43164</v>
      </c>
      <c r="B969" s="9" t="s">
        <v>12</v>
      </c>
      <c r="C969" s="9">
        <v>5000</v>
      </c>
      <c r="D969" s="9" t="s">
        <v>11</v>
      </c>
      <c r="E969" s="10">
        <v>219.75</v>
      </c>
      <c r="F969" s="10">
        <v>219.05</v>
      </c>
      <c r="G969" s="11">
        <v>0</v>
      </c>
      <c r="H969" s="17">
        <f t="shared" ref="H969:H971" si="1452">IF(D969="LONG",(F969-E969)*C969,(E969-F969)*C969)</f>
        <v>-3499.9999999999432</v>
      </c>
      <c r="I969" s="17">
        <v>0</v>
      </c>
      <c r="J969" s="26">
        <f t="shared" ref="J969:J971" si="1453">(H969+I969)</f>
        <v>-3499.9999999999432</v>
      </c>
    </row>
    <row r="970" spans="1:10" x14ac:dyDescent="0.25">
      <c r="A970" s="8">
        <v>43160</v>
      </c>
      <c r="B970" s="9" t="s">
        <v>12</v>
      </c>
      <c r="C970" s="9">
        <v>5000</v>
      </c>
      <c r="D970" s="9" t="s">
        <v>11</v>
      </c>
      <c r="E970" s="10">
        <v>226.5</v>
      </c>
      <c r="F970" s="10">
        <v>225.8</v>
      </c>
      <c r="G970" s="11">
        <v>0</v>
      </c>
      <c r="H970" s="17">
        <f t="shared" si="1452"/>
        <v>-3499.9999999999432</v>
      </c>
      <c r="I970" s="17">
        <v>0</v>
      </c>
      <c r="J970" s="26">
        <f t="shared" si="1453"/>
        <v>-3499.9999999999432</v>
      </c>
    </row>
    <row r="971" spans="1:10" x14ac:dyDescent="0.25">
      <c r="A971" s="8">
        <v>43160</v>
      </c>
      <c r="B971" s="9" t="s">
        <v>23</v>
      </c>
      <c r="C971" s="9">
        <v>30</v>
      </c>
      <c r="D971" s="9" t="s">
        <v>11</v>
      </c>
      <c r="E971" s="10">
        <v>38530</v>
      </c>
      <c r="F971" s="10">
        <v>38380</v>
      </c>
      <c r="G971" s="11">
        <v>0</v>
      </c>
      <c r="H971" s="17">
        <f t="shared" si="1452"/>
        <v>-4500</v>
      </c>
      <c r="I971" s="17">
        <v>0</v>
      </c>
      <c r="J971" s="26">
        <f t="shared" si="1453"/>
        <v>-4500</v>
      </c>
    </row>
    <row r="972" spans="1:10" x14ac:dyDescent="0.25">
      <c r="A972" s="8">
        <v>43160</v>
      </c>
      <c r="B972" s="9" t="s">
        <v>10</v>
      </c>
      <c r="C972" s="9">
        <v>100</v>
      </c>
      <c r="D972" s="9" t="s">
        <v>15</v>
      </c>
      <c r="E972" s="10">
        <v>4010</v>
      </c>
      <c r="F972" s="10">
        <v>3990</v>
      </c>
      <c r="G972" s="11">
        <v>0</v>
      </c>
      <c r="H972" s="12">
        <f t="shared" ref="H972" si="1454">(E972-F972)*C972</f>
        <v>2000</v>
      </c>
      <c r="I972" s="17">
        <v>0</v>
      </c>
      <c r="J972" s="12">
        <f t="shared" ref="J972" si="1455">+I972+H972</f>
        <v>2000</v>
      </c>
    </row>
    <row r="973" spans="1:10" x14ac:dyDescent="0.25">
      <c r="A973" s="34" t="s">
        <v>38</v>
      </c>
      <c r="B973" s="35"/>
      <c r="C973" s="35"/>
      <c r="D973" s="35"/>
      <c r="E973" s="36"/>
      <c r="F973" s="36"/>
      <c r="G973" s="37"/>
      <c r="H973" s="38"/>
      <c r="I973" s="38"/>
      <c r="J973" s="39"/>
    </row>
    <row r="974" spans="1:10" x14ac:dyDescent="0.25">
      <c r="A974" s="8">
        <v>43159</v>
      </c>
      <c r="B974" s="9" t="s">
        <v>23</v>
      </c>
      <c r="C974" s="9">
        <v>30</v>
      </c>
      <c r="D974" s="9" t="s">
        <v>11</v>
      </c>
      <c r="E974" s="10">
        <v>38100</v>
      </c>
      <c r="F974" s="10">
        <v>38200</v>
      </c>
      <c r="G974" s="11">
        <v>38340</v>
      </c>
      <c r="H974" s="17">
        <f t="shared" ref="H974" si="1456">IF(D974="LONG",(F974-E974)*C974,(E974-F974)*C974)</f>
        <v>3000</v>
      </c>
      <c r="I974" s="17">
        <f t="shared" ref="I974" si="1457">(G974-F974)*C974</f>
        <v>4200</v>
      </c>
      <c r="J974" s="17">
        <f t="shared" ref="J974" si="1458">(H974+I974)</f>
        <v>7200</v>
      </c>
    </row>
    <row r="975" spans="1:10" x14ac:dyDescent="0.25">
      <c r="A975" s="8">
        <v>43159</v>
      </c>
      <c r="B975" s="9" t="s">
        <v>17</v>
      </c>
      <c r="C975" s="9">
        <v>5000</v>
      </c>
      <c r="D975" s="9" t="s">
        <v>11</v>
      </c>
      <c r="E975" s="10">
        <v>166.4</v>
      </c>
      <c r="F975" s="10">
        <v>167</v>
      </c>
      <c r="G975" s="11">
        <v>0</v>
      </c>
      <c r="H975" s="17">
        <f t="shared" ref="H975:H976" si="1459">IF(D975="LONG",(F975-E975)*C975,(E975-F975)*C975)</f>
        <v>2999.9999999999718</v>
      </c>
      <c r="I975" s="17">
        <v>0</v>
      </c>
      <c r="J975" s="17">
        <f t="shared" ref="J975:J976" si="1460">(H975+I975)</f>
        <v>2999.9999999999718</v>
      </c>
    </row>
    <row r="976" spans="1:10" x14ac:dyDescent="0.25">
      <c r="A976" s="8">
        <v>43159</v>
      </c>
      <c r="B976" s="9" t="s">
        <v>24</v>
      </c>
      <c r="C976" s="9">
        <v>1000</v>
      </c>
      <c r="D976" s="9" t="s">
        <v>11</v>
      </c>
      <c r="E976" s="10">
        <v>452</v>
      </c>
      <c r="F976" s="10">
        <v>449</v>
      </c>
      <c r="G976" s="11">
        <v>0</v>
      </c>
      <c r="H976" s="17">
        <f t="shared" si="1459"/>
        <v>-3000</v>
      </c>
      <c r="I976" s="17">
        <v>0</v>
      </c>
      <c r="J976" s="17">
        <f t="shared" si="1460"/>
        <v>-3000</v>
      </c>
    </row>
    <row r="977" spans="1:10" x14ac:dyDescent="0.25">
      <c r="A977" s="8">
        <v>43159</v>
      </c>
      <c r="B977" s="9" t="s">
        <v>10</v>
      </c>
      <c r="C977" s="9">
        <v>100</v>
      </c>
      <c r="D977" s="9" t="s">
        <v>11</v>
      </c>
      <c r="E977" s="10">
        <v>4090</v>
      </c>
      <c r="F977" s="10">
        <v>4110</v>
      </c>
      <c r="G977" s="11">
        <v>0</v>
      </c>
      <c r="H977" s="17">
        <f t="shared" ref="H977:H979" si="1461">IF(D977="LONG",(F977-E977)*C977,(E977-F977)*C977)</f>
        <v>2000</v>
      </c>
      <c r="I977" s="17">
        <v>0</v>
      </c>
      <c r="J977" s="17">
        <f t="shared" ref="J977:J979" si="1462">(H977+I977)</f>
        <v>2000</v>
      </c>
    </row>
    <row r="978" spans="1:10" x14ac:dyDescent="0.25">
      <c r="A978" s="8">
        <v>43158</v>
      </c>
      <c r="B978" s="9" t="s">
        <v>10</v>
      </c>
      <c r="C978" s="9">
        <v>100</v>
      </c>
      <c r="D978" s="9" t="s">
        <v>11</v>
      </c>
      <c r="E978" s="10">
        <v>4150</v>
      </c>
      <c r="F978" s="10">
        <v>4160</v>
      </c>
      <c r="G978" s="11">
        <v>0</v>
      </c>
      <c r="H978" s="17">
        <f t="shared" si="1461"/>
        <v>1000</v>
      </c>
      <c r="I978" s="17">
        <v>0</v>
      </c>
      <c r="J978" s="17">
        <f t="shared" si="1462"/>
        <v>1000</v>
      </c>
    </row>
    <row r="979" spans="1:10" x14ac:dyDescent="0.25">
      <c r="A979" s="8">
        <v>43158</v>
      </c>
      <c r="B979" s="9" t="s">
        <v>12</v>
      </c>
      <c r="C979" s="9">
        <v>5000</v>
      </c>
      <c r="D979" s="9" t="s">
        <v>11</v>
      </c>
      <c r="E979" s="10">
        <v>230.8</v>
      </c>
      <c r="F979" s="10">
        <v>231.4</v>
      </c>
      <c r="G979" s="11">
        <v>0</v>
      </c>
      <c r="H979" s="17">
        <f t="shared" si="1461"/>
        <v>2999.9999999999718</v>
      </c>
      <c r="I979" s="17">
        <v>0</v>
      </c>
      <c r="J979" s="17">
        <f t="shared" si="1462"/>
        <v>2999.9999999999718</v>
      </c>
    </row>
    <row r="980" spans="1:10" x14ac:dyDescent="0.25">
      <c r="A980" s="8">
        <v>43158</v>
      </c>
      <c r="B980" s="9" t="s">
        <v>18</v>
      </c>
      <c r="C980" s="9">
        <v>100</v>
      </c>
      <c r="D980" s="9" t="s">
        <v>15</v>
      </c>
      <c r="E980" s="10">
        <v>30540</v>
      </c>
      <c r="F980" s="10">
        <v>30480</v>
      </c>
      <c r="G980" s="11">
        <v>0</v>
      </c>
      <c r="H980" s="12">
        <f t="shared" ref="H980" si="1463">(E980-F980)*C980</f>
        <v>6000</v>
      </c>
      <c r="I980" s="17">
        <v>0</v>
      </c>
      <c r="J980" s="12">
        <f t="shared" ref="J980" si="1464">+I980+H980</f>
        <v>6000</v>
      </c>
    </row>
    <row r="981" spans="1:10" x14ac:dyDescent="0.25">
      <c r="A981" s="8">
        <v>43157</v>
      </c>
      <c r="B981" s="9" t="s">
        <v>10</v>
      </c>
      <c r="C981" s="9">
        <v>100</v>
      </c>
      <c r="D981" s="9" t="s">
        <v>11</v>
      </c>
      <c r="E981" s="10">
        <v>4125</v>
      </c>
      <c r="F981" s="10">
        <v>4145</v>
      </c>
      <c r="G981" s="11">
        <v>4170</v>
      </c>
      <c r="H981" s="17">
        <f t="shared" ref="H981" si="1465">IF(D981="LONG",(F981-E981)*C981,(E981-F981)*C981)</f>
        <v>2000</v>
      </c>
      <c r="I981" s="17">
        <f t="shared" ref="I981" si="1466">(G981-F981)*C981</f>
        <v>2500</v>
      </c>
      <c r="J981" s="17">
        <f t="shared" ref="J981" si="1467">(H981+I981)</f>
        <v>4500</v>
      </c>
    </row>
    <row r="982" spans="1:10" x14ac:dyDescent="0.25">
      <c r="A982" s="8">
        <v>43157</v>
      </c>
      <c r="B982" s="9" t="s">
        <v>18</v>
      </c>
      <c r="C982" s="9">
        <v>100</v>
      </c>
      <c r="D982" s="9" t="s">
        <v>15</v>
      </c>
      <c r="E982" s="10">
        <v>30600</v>
      </c>
      <c r="F982" s="10">
        <v>30540</v>
      </c>
      <c r="G982" s="11">
        <v>0</v>
      </c>
      <c r="H982" s="12">
        <f t="shared" ref="H982:H985" si="1468">(E982-F982)*C982</f>
        <v>6000</v>
      </c>
      <c r="I982" s="17">
        <v>0</v>
      </c>
      <c r="J982" s="12">
        <f t="shared" ref="J982:J985" si="1469">+I982+H982</f>
        <v>6000</v>
      </c>
    </row>
    <row r="983" spans="1:10" x14ac:dyDescent="0.25">
      <c r="A983" s="8">
        <v>43157</v>
      </c>
      <c r="B983" s="9" t="s">
        <v>24</v>
      </c>
      <c r="C983" s="9">
        <v>1000</v>
      </c>
      <c r="D983" s="9" t="s">
        <v>15</v>
      </c>
      <c r="E983" s="10">
        <v>461.5</v>
      </c>
      <c r="F983" s="10">
        <v>459.5</v>
      </c>
      <c r="G983" s="11">
        <v>0</v>
      </c>
      <c r="H983" s="12">
        <f t="shared" si="1468"/>
        <v>2000</v>
      </c>
      <c r="I983" s="17">
        <v>0</v>
      </c>
      <c r="J983" s="12">
        <f t="shared" si="1469"/>
        <v>2000</v>
      </c>
    </row>
    <row r="984" spans="1:10" x14ac:dyDescent="0.25">
      <c r="A984" s="8">
        <v>43154</v>
      </c>
      <c r="B984" s="9" t="s">
        <v>10</v>
      </c>
      <c r="C984" s="9">
        <v>100</v>
      </c>
      <c r="D984" s="9" t="s">
        <v>15</v>
      </c>
      <c r="E984" s="10">
        <v>4075</v>
      </c>
      <c r="F984" s="10">
        <v>4055</v>
      </c>
      <c r="G984" s="11">
        <v>0</v>
      </c>
      <c r="H984" s="12">
        <f t="shared" si="1468"/>
        <v>2000</v>
      </c>
      <c r="I984" s="17">
        <v>0</v>
      </c>
      <c r="J984" s="12">
        <f t="shared" si="1469"/>
        <v>2000</v>
      </c>
    </row>
    <row r="985" spans="1:10" x14ac:dyDescent="0.25">
      <c r="A985" s="8">
        <v>43154</v>
      </c>
      <c r="B985" s="9" t="s">
        <v>17</v>
      </c>
      <c r="C985" s="9">
        <v>5000</v>
      </c>
      <c r="D985" s="9" t="s">
        <v>15</v>
      </c>
      <c r="E985" s="10">
        <v>164.75</v>
      </c>
      <c r="F985" s="10">
        <v>164.15</v>
      </c>
      <c r="G985" s="11">
        <v>0</v>
      </c>
      <c r="H985" s="12">
        <f t="shared" si="1468"/>
        <v>2999.9999999999718</v>
      </c>
      <c r="I985" s="17">
        <v>0</v>
      </c>
      <c r="J985" s="12">
        <f t="shared" si="1469"/>
        <v>2999.9999999999718</v>
      </c>
    </row>
    <row r="986" spans="1:10" x14ac:dyDescent="0.25">
      <c r="A986" s="8">
        <v>43154</v>
      </c>
      <c r="B986" s="9" t="s">
        <v>13</v>
      </c>
      <c r="C986" s="9">
        <v>1000</v>
      </c>
      <c r="D986" s="9" t="s">
        <v>11</v>
      </c>
      <c r="E986" s="10">
        <v>459.5</v>
      </c>
      <c r="F986" s="10">
        <v>460.25</v>
      </c>
      <c r="G986" s="11">
        <v>0</v>
      </c>
      <c r="H986" s="17">
        <f t="shared" ref="H986" si="1470">IF(D986="LONG",(F986-E986)*C986,(E986-F986)*C986)</f>
        <v>750</v>
      </c>
      <c r="I986" s="17">
        <v>0</v>
      </c>
      <c r="J986" s="17">
        <f t="shared" ref="J986" si="1471">(H986+I986)</f>
        <v>750</v>
      </c>
    </row>
    <row r="987" spans="1:10" x14ac:dyDescent="0.25">
      <c r="A987" s="8">
        <v>43154</v>
      </c>
      <c r="B987" s="9" t="s">
        <v>17</v>
      </c>
      <c r="C987" s="9">
        <v>5000</v>
      </c>
      <c r="D987" s="9" t="s">
        <v>11</v>
      </c>
      <c r="E987" s="10">
        <v>163.75</v>
      </c>
      <c r="F987" s="10">
        <v>164.35</v>
      </c>
      <c r="G987" s="11">
        <v>165</v>
      </c>
      <c r="H987" s="17">
        <f t="shared" ref="H987" si="1472">IF(D987="LONG",(F987-E987)*C987,(E987-F987)*C987)</f>
        <v>2999.9999999999718</v>
      </c>
      <c r="I987" s="17">
        <f t="shared" ref="I987" si="1473">(G987-F987)*C987</f>
        <v>3250.0000000000282</v>
      </c>
      <c r="J987" s="17">
        <f t="shared" ref="J987" si="1474">(H987+I987)</f>
        <v>6250</v>
      </c>
    </row>
    <row r="988" spans="1:10" x14ac:dyDescent="0.25">
      <c r="A988" s="8">
        <v>43153</v>
      </c>
      <c r="B988" s="9" t="s">
        <v>23</v>
      </c>
      <c r="C988" s="9">
        <v>30</v>
      </c>
      <c r="D988" s="9" t="s">
        <v>15</v>
      </c>
      <c r="E988" s="10">
        <v>38350</v>
      </c>
      <c r="F988" s="10">
        <v>38250</v>
      </c>
      <c r="G988" s="11">
        <v>0</v>
      </c>
      <c r="H988" s="12">
        <f t="shared" ref="H988" si="1475">(E988-F988)*C988</f>
        <v>3000</v>
      </c>
      <c r="I988" s="17">
        <v>0</v>
      </c>
      <c r="J988" s="12">
        <f t="shared" ref="J988" si="1476">+I988+H988</f>
        <v>3000</v>
      </c>
    </row>
    <row r="989" spans="1:10" x14ac:dyDescent="0.25">
      <c r="A989" s="8">
        <v>43153</v>
      </c>
      <c r="B989" s="9" t="s">
        <v>19</v>
      </c>
      <c r="C989" s="9">
        <v>5000</v>
      </c>
      <c r="D989" s="9" t="s">
        <v>11</v>
      </c>
      <c r="E989" s="10">
        <v>164</v>
      </c>
      <c r="F989" s="10">
        <v>164.5</v>
      </c>
      <c r="G989" s="11">
        <v>0</v>
      </c>
      <c r="H989" s="17">
        <f t="shared" ref="H989:H991" si="1477">IF(D989="LONG",(F989-E989)*C989,(E989-F989)*C989)</f>
        <v>2500</v>
      </c>
      <c r="I989" s="17">
        <v>0</v>
      </c>
      <c r="J989" s="17">
        <f t="shared" ref="J989:J991" si="1478">(H989+I989)</f>
        <v>2500</v>
      </c>
    </row>
    <row r="990" spans="1:10" x14ac:dyDescent="0.25">
      <c r="A990" s="8">
        <v>43153</v>
      </c>
      <c r="B990" s="9" t="s">
        <v>13</v>
      </c>
      <c r="C990" s="9">
        <v>1000</v>
      </c>
      <c r="D990" s="9" t="s">
        <v>11</v>
      </c>
      <c r="E990" s="10">
        <v>454.5</v>
      </c>
      <c r="F990" s="10">
        <v>456.5</v>
      </c>
      <c r="G990" s="11">
        <v>0</v>
      </c>
      <c r="H990" s="17">
        <f t="shared" si="1477"/>
        <v>2000</v>
      </c>
      <c r="I990" s="17">
        <v>0</v>
      </c>
      <c r="J990" s="17">
        <f t="shared" si="1478"/>
        <v>2000</v>
      </c>
    </row>
    <row r="991" spans="1:10" x14ac:dyDescent="0.25">
      <c r="A991" s="8">
        <v>43153</v>
      </c>
      <c r="B991" s="9" t="s">
        <v>10</v>
      </c>
      <c r="C991" s="9">
        <v>100</v>
      </c>
      <c r="D991" s="9" t="s">
        <v>11</v>
      </c>
      <c r="E991" s="10">
        <v>3981</v>
      </c>
      <c r="F991" s="10">
        <v>4001</v>
      </c>
      <c r="G991" s="11">
        <v>0</v>
      </c>
      <c r="H991" s="17">
        <f t="shared" si="1477"/>
        <v>2000</v>
      </c>
      <c r="I991" s="17">
        <v>0</v>
      </c>
      <c r="J991" s="17">
        <f t="shared" si="1478"/>
        <v>2000</v>
      </c>
    </row>
    <row r="992" spans="1:10" x14ac:dyDescent="0.25">
      <c r="A992" s="8">
        <v>43152</v>
      </c>
      <c r="B992" s="9" t="s">
        <v>18</v>
      </c>
      <c r="C992" s="9">
        <v>100</v>
      </c>
      <c r="D992" s="9" t="s">
        <v>15</v>
      </c>
      <c r="E992" s="10">
        <v>30450</v>
      </c>
      <c r="F992" s="10">
        <v>30390</v>
      </c>
      <c r="G992" s="11">
        <v>0</v>
      </c>
      <c r="H992" s="12">
        <f t="shared" ref="H992" si="1479">(E992-F992)*C992</f>
        <v>6000</v>
      </c>
      <c r="I992" s="17">
        <v>0</v>
      </c>
      <c r="J992" s="12">
        <f t="shared" ref="J992" si="1480">+I992+H992</f>
        <v>6000</v>
      </c>
    </row>
    <row r="993" spans="1:10" x14ac:dyDescent="0.25">
      <c r="A993" s="8">
        <v>43152</v>
      </c>
      <c r="B993" s="9" t="s">
        <v>17</v>
      </c>
      <c r="C993" s="9">
        <v>5000</v>
      </c>
      <c r="D993" s="9" t="s">
        <v>15</v>
      </c>
      <c r="E993" s="10">
        <v>166.65</v>
      </c>
      <c r="F993" s="10">
        <v>166.05</v>
      </c>
      <c r="G993" s="11">
        <v>0</v>
      </c>
      <c r="H993" s="12">
        <f t="shared" ref="H993" si="1481">(E993-F993)*C993</f>
        <v>2999.9999999999718</v>
      </c>
      <c r="I993" s="17">
        <v>0</v>
      </c>
      <c r="J993" s="12">
        <f t="shared" ref="J993" si="1482">+I993+H993</f>
        <v>2999.9999999999718</v>
      </c>
    </row>
    <row r="994" spans="1:10" x14ac:dyDescent="0.25">
      <c r="A994" s="8">
        <v>43152</v>
      </c>
      <c r="B994" s="9" t="s">
        <v>10</v>
      </c>
      <c r="C994" s="9">
        <v>100</v>
      </c>
      <c r="D994" s="9" t="s">
        <v>11</v>
      </c>
      <c r="E994" s="10">
        <v>3985</v>
      </c>
      <c r="F994" s="10">
        <v>4005</v>
      </c>
      <c r="G994" s="11">
        <v>0</v>
      </c>
      <c r="H994" s="17">
        <f t="shared" ref="H994:H995" si="1483">IF(D994="LONG",(F994-E994)*C994,(E994-F994)*C994)</f>
        <v>2000</v>
      </c>
      <c r="I994" s="17">
        <v>0</v>
      </c>
      <c r="J994" s="17">
        <f t="shared" ref="J994:J995" si="1484">(H994+I994)</f>
        <v>2000</v>
      </c>
    </row>
    <row r="995" spans="1:10" x14ac:dyDescent="0.25">
      <c r="A995" s="8">
        <v>43152</v>
      </c>
      <c r="B995" s="9" t="s">
        <v>13</v>
      </c>
      <c r="C995" s="9">
        <v>1000</v>
      </c>
      <c r="D995" s="9" t="s">
        <v>11</v>
      </c>
      <c r="E995" s="10">
        <v>455.5</v>
      </c>
      <c r="F995" s="10">
        <v>457.5</v>
      </c>
      <c r="G995" s="11">
        <v>459.5</v>
      </c>
      <c r="H995" s="17">
        <f t="shared" si="1483"/>
        <v>2000</v>
      </c>
      <c r="I995" s="17">
        <f t="shared" ref="I995" si="1485">(G995-F995)*C995</f>
        <v>2000</v>
      </c>
      <c r="J995" s="17">
        <f t="shared" si="1484"/>
        <v>4000</v>
      </c>
    </row>
    <row r="996" spans="1:10" x14ac:dyDescent="0.25">
      <c r="A996" s="8">
        <v>43152</v>
      </c>
      <c r="B996" s="9" t="s">
        <v>17</v>
      </c>
      <c r="C996" s="9">
        <v>5000</v>
      </c>
      <c r="D996" s="9" t="s">
        <v>11</v>
      </c>
      <c r="E996" s="10">
        <v>167.3</v>
      </c>
      <c r="F996" s="10">
        <v>166.6</v>
      </c>
      <c r="G996" s="11">
        <v>0</v>
      </c>
      <c r="H996" s="17">
        <f t="shared" ref="H996" si="1486">IF(D996="LONG",(F996-E996)*C996,(E996-F996)*C996)</f>
        <v>-3500.0000000000855</v>
      </c>
      <c r="I996" s="17">
        <v>0</v>
      </c>
      <c r="J996" s="26">
        <f t="shared" ref="J996" si="1487">(H996+I996)</f>
        <v>-3500.0000000000855</v>
      </c>
    </row>
    <row r="997" spans="1:10" x14ac:dyDescent="0.25">
      <c r="A997" s="8">
        <v>43151</v>
      </c>
      <c r="B997" s="9" t="s">
        <v>21</v>
      </c>
      <c r="C997" s="9">
        <v>100</v>
      </c>
      <c r="D997" s="9" t="s">
        <v>11</v>
      </c>
      <c r="E997" s="10">
        <v>4030</v>
      </c>
      <c r="F997" s="10">
        <v>4050</v>
      </c>
      <c r="G997" s="11">
        <v>0</v>
      </c>
      <c r="H997" s="17">
        <f t="shared" ref="H997" si="1488">IF(D997="LONG",(F997-E997)*C997,(E997-F997)*C997)</f>
        <v>2000</v>
      </c>
      <c r="I997" s="17">
        <v>0</v>
      </c>
      <c r="J997" s="17">
        <f t="shared" ref="J997" si="1489">(H997+I997)</f>
        <v>2000</v>
      </c>
    </row>
    <row r="998" spans="1:10" x14ac:dyDescent="0.25">
      <c r="A998" s="8">
        <v>43151</v>
      </c>
      <c r="B998" s="9" t="s">
        <v>13</v>
      </c>
      <c r="C998" s="9">
        <v>1000</v>
      </c>
      <c r="D998" s="9" t="s">
        <v>11</v>
      </c>
      <c r="E998" s="10">
        <v>457</v>
      </c>
      <c r="F998" s="10">
        <v>459</v>
      </c>
      <c r="G998" s="11">
        <v>0</v>
      </c>
      <c r="H998" s="17">
        <f t="shared" ref="H998" si="1490">IF(D998="LONG",(F998-E998)*C998,(E998-F998)*C998)</f>
        <v>2000</v>
      </c>
      <c r="I998" s="17">
        <v>0</v>
      </c>
      <c r="J998" s="17">
        <f t="shared" ref="J998" si="1491">(H998+I998)</f>
        <v>2000</v>
      </c>
    </row>
    <row r="999" spans="1:10" x14ac:dyDescent="0.25">
      <c r="A999" s="8">
        <v>43151</v>
      </c>
      <c r="B999" s="9" t="s">
        <v>17</v>
      </c>
      <c r="C999" s="9">
        <v>5000</v>
      </c>
      <c r="D999" s="9" t="s">
        <v>11</v>
      </c>
      <c r="E999" s="10">
        <v>166.5</v>
      </c>
      <c r="F999" s="10">
        <v>167.1</v>
      </c>
      <c r="G999" s="11">
        <v>0</v>
      </c>
      <c r="H999" s="17">
        <f t="shared" ref="H999" si="1492">IF(D999="LONG",(F999-E999)*C999,(E999-F999)*C999)</f>
        <v>2999.9999999999718</v>
      </c>
      <c r="I999" s="17">
        <v>0</v>
      </c>
      <c r="J999" s="17">
        <f t="shared" ref="J999" si="1493">(H999+I999)</f>
        <v>2999.9999999999718</v>
      </c>
    </row>
    <row r="1000" spans="1:10" x14ac:dyDescent="0.25">
      <c r="A1000" s="8">
        <v>43150</v>
      </c>
      <c r="B1000" s="9" t="s">
        <v>12</v>
      </c>
      <c r="C1000" s="9">
        <v>5000</v>
      </c>
      <c r="D1000" s="9" t="s">
        <v>11</v>
      </c>
      <c r="E1000" s="10">
        <v>230.5</v>
      </c>
      <c r="F1000" s="10">
        <v>231.1</v>
      </c>
      <c r="G1000" s="11">
        <v>0</v>
      </c>
      <c r="H1000" s="17">
        <f t="shared" ref="H1000:H1002" si="1494">IF(D1000="LONG",(F1000-E1000)*C1000,(E1000-F1000)*C1000)</f>
        <v>2999.9999999999718</v>
      </c>
      <c r="I1000" s="17">
        <v>0</v>
      </c>
      <c r="J1000" s="17">
        <f t="shared" ref="J1000:J1002" si="1495">(H1000+I1000)</f>
        <v>2999.9999999999718</v>
      </c>
    </row>
    <row r="1001" spans="1:10" x14ac:dyDescent="0.25">
      <c r="A1001" s="8">
        <v>43150</v>
      </c>
      <c r="B1001" s="9" t="s">
        <v>10</v>
      </c>
      <c r="C1001" s="9">
        <v>100</v>
      </c>
      <c r="D1001" s="9" t="s">
        <v>11</v>
      </c>
      <c r="E1001" s="10">
        <v>4025</v>
      </c>
      <c r="F1001" s="10">
        <v>4045</v>
      </c>
      <c r="G1001" s="11">
        <v>0</v>
      </c>
      <c r="H1001" s="17">
        <f t="shared" si="1494"/>
        <v>2000</v>
      </c>
      <c r="I1001" s="17">
        <v>0</v>
      </c>
      <c r="J1001" s="17">
        <f t="shared" si="1495"/>
        <v>2000</v>
      </c>
    </row>
    <row r="1002" spans="1:10" x14ac:dyDescent="0.25">
      <c r="A1002" s="8">
        <v>43150</v>
      </c>
      <c r="B1002" s="9" t="s">
        <v>16</v>
      </c>
      <c r="C1002" s="9">
        <v>1250</v>
      </c>
      <c r="D1002" s="9" t="s">
        <v>11</v>
      </c>
      <c r="E1002" s="10">
        <v>168.75</v>
      </c>
      <c r="F1002" s="10">
        <v>167</v>
      </c>
      <c r="G1002" s="11">
        <v>0</v>
      </c>
      <c r="H1002" s="17">
        <f t="shared" si="1494"/>
        <v>-2187.5</v>
      </c>
      <c r="I1002" s="17">
        <v>0</v>
      </c>
      <c r="J1002" s="26">
        <f t="shared" si="1495"/>
        <v>-2187.5</v>
      </c>
    </row>
    <row r="1003" spans="1:10" x14ac:dyDescent="0.25">
      <c r="A1003" s="8">
        <v>43147</v>
      </c>
      <c r="B1003" s="9" t="s">
        <v>13</v>
      </c>
      <c r="C1003" s="9">
        <v>1000</v>
      </c>
      <c r="D1003" s="9" t="s">
        <v>11</v>
      </c>
      <c r="E1003" s="10">
        <v>463</v>
      </c>
      <c r="F1003" s="10">
        <v>464</v>
      </c>
      <c r="G1003" s="11">
        <v>0</v>
      </c>
      <c r="H1003" s="17">
        <f t="shared" ref="H1003" si="1496">IF(D1003="LONG",(F1003-E1003)*C1003,(E1003-F1003)*C1003)</f>
        <v>1000</v>
      </c>
      <c r="I1003" s="17">
        <v>0</v>
      </c>
      <c r="J1003" s="17">
        <f t="shared" ref="J1003" si="1497">(H1003+I1003)</f>
        <v>1000</v>
      </c>
    </row>
    <row r="1004" spans="1:10" x14ac:dyDescent="0.25">
      <c r="A1004" s="8">
        <v>43147</v>
      </c>
      <c r="B1004" s="9" t="s">
        <v>10</v>
      </c>
      <c r="C1004" s="9">
        <v>100</v>
      </c>
      <c r="D1004" s="9" t="s">
        <v>11</v>
      </c>
      <c r="E1004" s="10">
        <v>3930</v>
      </c>
      <c r="F1004" s="10">
        <v>3950</v>
      </c>
      <c r="G1004" s="11">
        <v>0</v>
      </c>
      <c r="H1004" s="17">
        <f t="shared" ref="H1004" si="1498">IF(D1004="LONG",(F1004-E1004)*C1004,(E1004-F1004)*C1004)</f>
        <v>2000</v>
      </c>
      <c r="I1004" s="17">
        <v>0</v>
      </c>
      <c r="J1004" s="17">
        <f t="shared" ref="J1004" si="1499">(H1004+I1004)</f>
        <v>2000</v>
      </c>
    </row>
    <row r="1005" spans="1:10" x14ac:dyDescent="0.25">
      <c r="A1005" s="8">
        <v>43147</v>
      </c>
      <c r="B1005" s="9" t="s">
        <v>10</v>
      </c>
      <c r="C1005" s="9">
        <v>100</v>
      </c>
      <c r="D1005" s="9" t="s">
        <v>11</v>
      </c>
      <c r="E1005" s="10">
        <v>3928</v>
      </c>
      <c r="F1005" s="10">
        <v>3948</v>
      </c>
      <c r="G1005" s="11">
        <v>0</v>
      </c>
      <c r="H1005" s="17">
        <f t="shared" ref="H1005:H1006" si="1500">IF(D1005="LONG",(F1005-E1005)*C1005,(E1005-F1005)*C1005)</f>
        <v>2000</v>
      </c>
      <c r="I1005" s="17">
        <v>0</v>
      </c>
      <c r="J1005" s="17">
        <f t="shared" ref="J1005:J1006" si="1501">(H1005+I1005)</f>
        <v>2000</v>
      </c>
    </row>
    <row r="1006" spans="1:10" x14ac:dyDescent="0.25">
      <c r="A1006" s="8">
        <v>43147</v>
      </c>
      <c r="B1006" s="9" t="s">
        <v>12</v>
      </c>
      <c r="C1006" s="9">
        <v>5000</v>
      </c>
      <c r="D1006" s="9" t="s">
        <v>11</v>
      </c>
      <c r="E1006" s="10">
        <v>229.75</v>
      </c>
      <c r="F1006" s="10">
        <v>230.35</v>
      </c>
      <c r="G1006" s="11">
        <v>0</v>
      </c>
      <c r="H1006" s="17">
        <f t="shared" si="1500"/>
        <v>2999.9999999999718</v>
      </c>
      <c r="I1006" s="17">
        <v>0</v>
      </c>
      <c r="J1006" s="17">
        <f t="shared" si="1501"/>
        <v>2999.9999999999718</v>
      </c>
    </row>
    <row r="1007" spans="1:10" x14ac:dyDescent="0.25">
      <c r="A1007" s="8">
        <v>43146</v>
      </c>
      <c r="B1007" s="9" t="s">
        <v>12</v>
      </c>
      <c r="C1007" s="9">
        <v>5000</v>
      </c>
      <c r="D1007" s="9" t="s">
        <v>11</v>
      </c>
      <c r="E1007" s="10">
        <v>228.55</v>
      </c>
      <c r="F1007" s="10">
        <v>229.15</v>
      </c>
      <c r="G1007" s="11">
        <v>229.65</v>
      </c>
      <c r="H1007" s="17">
        <f t="shared" ref="H1007" si="1502">IF(D1007="LONG",(F1007-E1007)*C1007,(E1007-F1007)*C1007)</f>
        <v>2999.9999999999718</v>
      </c>
      <c r="I1007" s="17">
        <f t="shared" ref="I1007" si="1503">(G1007-F1007)*C1007</f>
        <v>2500</v>
      </c>
      <c r="J1007" s="17">
        <f t="shared" ref="J1007" si="1504">(H1007+I1007)</f>
        <v>5499.9999999999718</v>
      </c>
    </row>
    <row r="1008" spans="1:10" x14ac:dyDescent="0.25">
      <c r="A1008" s="8">
        <v>43146</v>
      </c>
      <c r="B1008" s="9" t="s">
        <v>18</v>
      </c>
      <c r="C1008" s="9">
        <v>100</v>
      </c>
      <c r="D1008" s="9" t="s">
        <v>15</v>
      </c>
      <c r="E1008" s="10">
        <v>30610</v>
      </c>
      <c r="F1008" s="10">
        <v>30550</v>
      </c>
      <c r="G1008" s="11">
        <v>0</v>
      </c>
      <c r="H1008" s="12">
        <f t="shared" ref="H1008" si="1505">(E1008-F1008)*C1008</f>
        <v>6000</v>
      </c>
      <c r="I1008" s="17">
        <v>0</v>
      </c>
      <c r="J1008" s="12">
        <f t="shared" ref="J1008" si="1506">+I1008+H1008</f>
        <v>6000</v>
      </c>
    </row>
    <row r="1009" spans="1:10" x14ac:dyDescent="0.25">
      <c r="A1009" s="8">
        <v>43146</v>
      </c>
      <c r="B1009" s="9" t="s">
        <v>12</v>
      </c>
      <c r="C1009" s="9">
        <v>5000</v>
      </c>
      <c r="D1009" s="9" t="s">
        <v>15</v>
      </c>
      <c r="E1009" s="10">
        <v>229.2</v>
      </c>
      <c r="F1009" s="10">
        <v>229.9</v>
      </c>
      <c r="G1009" s="11">
        <v>0</v>
      </c>
      <c r="H1009" s="12">
        <f t="shared" ref="H1009" si="1507">(E1009-F1009)*C1009</f>
        <v>-3500.0000000000855</v>
      </c>
      <c r="I1009" s="17">
        <v>0</v>
      </c>
      <c r="J1009" s="25">
        <f t="shared" ref="J1009" si="1508">+I1009+H1009</f>
        <v>-3500.0000000000855</v>
      </c>
    </row>
    <row r="1010" spans="1:10" x14ac:dyDescent="0.25">
      <c r="A1010" s="8">
        <v>43145</v>
      </c>
      <c r="B1010" s="9" t="s">
        <v>12</v>
      </c>
      <c r="C1010" s="9">
        <v>5000</v>
      </c>
      <c r="D1010" s="9" t="s">
        <v>11</v>
      </c>
      <c r="E1010" s="10">
        <v>223.15</v>
      </c>
      <c r="F1010" s="10">
        <v>223.75</v>
      </c>
      <c r="G1010" s="11">
        <v>224.75</v>
      </c>
      <c r="H1010" s="17">
        <f t="shared" ref="H1010" si="1509">IF(D1010="LONG",(F1010-E1010)*C1010,(E1010-F1010)*C1010)</f>
        <v>2999.9999999999718</v>
      </c>
      <c r="I1010" s="17">
        <f t="shared" ref="I1010" si="1510">(G1010-F1010)*C1010</f>
        <v>5000</v>
      </c>
      <c r="J1010" s="17">
        <f t="shared" ref="J1010" si="1511">(H1010+I1010)</f>
        <v>7999.9999999999718</v>
      </c>
    </row>
    <row r="1011" spans="1:10" x14ac:dyDescent="0.25">
      <c r="A1011" s="8">
        <v>43145</v>
      </c>
      <c r="B1011" s="9" t="s">
        <v>16</v>
      </c>
      <c r="C1011" s="9">
        <v>1250</v>
      </c>
      <c r="D1011" s="9" t="s">
        <v>11</v>
      </c>
      <c r="E1011" s="10">
        <v>165.75</v>
      </c>
      <c r="F1011" s="10">
        <v>167.75</v>
      </c>
      <c r="G1011" s="11">
        <v>168.75</v>
      </c>
      <c r="H1011" s="17">
        <f t="shared" ref="H1011" si="1512">IF(D1011="LONG",(F1011-E1011)*C1011,(E1011-F1011)*C1011)</f>
        <v>2500</v>
      </c>
      <c r="I1011" s="17">
        <f t="shared" ref="I1011" si="1513">(G1011-F1011)*C1011</f>
        <v>1250</v>
      </c>
      <c r="J1011" s="17">
        <f t="shared" ref="J1011" si="1514">(H1011+I1011)</f>
        <v>3750</v>
      </c>
    </row>
    <row r="1012" spans="1:10" x14ac:dyDescent="0.25">
      <c r="A1012" s="8">
        <v>43145</v>
      </c>
      <c r="B1012" s="9" t="s">
        <v>21</v>
      </c>
      <c r="C1012" s="9">
        <v>100</v>
      </c>
      <c r="D1012" s="9" t="s">
        <v>15</v>
      </c>
      <c r="E1012" s="10">
        <v>3790</v>
      </c>
      <c r="F1012" s="10">
        <v>3770</v>
      </c>
      <c r="G1012" s="11">
        <v>3740</v>
      </c>
      <c r="H1012" s="12">
        <f t="shared" ref="H1012" si="1515">(E1012-F1012)*C1012</f>
        <v>2000</v>
      </c>
      <c r="I1012" s="17">
        <f t="shared" ref="I1012" si="1516">(F1012-G1012)*C1012</f>
        <v>3000</v>
      </c>
      <c r="J1012" s="12">
        <f t="shared" ref="J1012" si="1517">+I1012+H1012</f>
        <v>5000</v>
      </c>
    </row>
    <row r="1013" spans="1:10" x14ac:dyDescent="0.25">
      <c r="A1013" s="8">
        <v>43145</v>
      </c>
      <c r="B1013" s="9" t="s">
        <v>18</v>
      </c>
      <c r="C1013" s="9">
        <v>100</v>
      </c>
      <c r="D1013" s="9" t="s">
        <v>15</v>
      </c>
      <c r="E1013" s="10">
        <v>30300</v>
      </c>
      <c r="F1013" s="10">
        <v>30240</v>
      </c>
      <c r="G1013" s="11">
        <v>30170</v>
      </c>
      <c r="H1013" s="12">
        <f t="shared" ref="H1013" si="1518">(E1013-F1013)*C1013</f>
        <v>6000</v>
      </c>
      <c r="I1013" s="17">
        <f t="shared" ref="I1013" si="1519">(F1013-G1013)*C1013</f>
        <v>7000</v>
      </c>
      <c r="J1013" s="12">
        <f t="shared" ref="J1013" si="1520">+I1013+H1013</f>
        <v>13000</v>
      </c>
    </row>
    <row r="1014" spans="1:10" x14ac:dyDescent="0.25">
      <c r="A1014" s="8">
        <v>43144</v>
      </c>
      <c r="B1014" s="9" t="s">
        <v>17</v>
      </c>
      <c r="C1014" s="9">
        <v>5000</v>
      </c>
      <c r="D1014" s="9" t="s">
        <v>11</v>
      </c>
      <c r="E1014" s="10">
        <v>162.5</v>
      </c>
      <c r="F1014" s="10">
        <v>163.1</v>
      </c>
      <c r="G1014" s="11">
        <v>0</v>
      </c>
      <c r="H1014" s="17">
        <f t="shared" ref="H1014:H1021" si="1521">IF(D1014="LONG",(F1014-E1014)*C1014,(E1014-F1014)*C1014)</f>
        <v>2999.9999999999718</v>
      </c>
      <c r="I1014" s="17">
        <v>0</v>
      </c>
      <c r="J1014" s="17">
        <f t="shared" ref="J1014:J1021" si="1522">(H1014+I1014)</f>
        <v>2999.9999999999718</v>
      </c>
    </row>
    <row r="1015" spans="1:10" x14ac:dyDescent="0.25">
      <c r="A1015" s="8">
        <v>43143</v>
      </c>
      <c r="B1015" s="9" t="s">
        <v>18</v>
      </c>
      <c r="C1015" s="9">
        <v>100</v>
      </c>
      <c r="D1015" s="9" t="s">
        <v>11</v>
      </c>
      <c r="E1015" s="10">
        <v>30130</v>
      </c>
      <c r="F1015" s="10">
        <v>30190</v>
      </c>
      <c r="G1015" s="11">
        <v>0</v>
      </c>
      <c r="H1015" s="17">
        <f t="shared" si="1521"/>
        <v>6000</v>
      </c>
      <c r="I1015" s="17">
        <v>0</v>
      </c>
      <c r="J1015" s="17">
        <f t="shared" si="1522"/>
        <v>6000</v>
      </c>
    </row>
    <row r="1016" spans="1:10" x14ac:dyDescent="0.25">
      <c r="A1016" s="8">
        <v>43143</v>
      </c>
      <c r="B1016" s="9" t="s">
        <v>10</v>
      </c>
      <c r="C1016" s="9">
        <v>100</v>
      </c>
      <c r="D1016" s="9" t="s">
        <v>11</v>
      </c>
      <c r="E1016" s="10">
        <v>3860</v>
      </c>
      <c r="F1016" s="10">
        <v>3880</v>
      </c>
      <c r="G1016" s="11">
        <v>0</v>
      </c>
      <c r="H1016" s="17">
        <f t="shared" si="1521"/>
        <v>2000</v>
      </c>
      <c r="I1016" s="17">
        <v>0</v>
      </c>
      <c r="J1016" s="17">
        <f t="shared" si="1522"/>
        <v>2000</v>
      </c>
    </row>
    <row r="1017" spans="1:10" x14ac:dyDescent="0.25">
      <c r="A1017" s="8">
        <v>43143</v>
      </c>
      <c r="B1017" s="9" t="s">
        <v>24</v>
      </c>
      <c r="C1017" s="9">
        <v>1000</v>
      </c>
      <c r="D1017" s="9" t="s">
        <v>11</v>
      </c>
      <c r="E1017" s="10">
        <v>437.75</v>
      </c>
      <c r="F1017" s="10">
        <v>439</v>
      </c>
      <c r="G1017" s="11">
        <v>0</v>
      </c>
      <c r="H1017" s="17">
        <f t="shared" si="1521"/>
        <v>1250</v>
      </c>
      <c r="I1017" s="17">
        <v>0</v>
      </c>
      <c r="J1017" s="17">
        <f t="shared" si="1522"/>
        <v>1250</v>
      </c>
    </row>
    <row r="1018" spans="1:10" x14ac:dyDescent="0.25">
      <c r="A1018" s="8">
        <v>43143</v>
      </c>
      <c r="B1018" s="9" t="s">
        <v>12</v>
      </c>
      <c r="C1018" s="9">
        <v>5000</v>
      </c>
      <c r="D1018" s="9" t="s">
        <v>11</v>
      </c>
      <c r="E1018" s="10">
        <v>219</v>
      </c>
      <c r="F1018" s="10">
        <v>219.6</v>
      </c>
      <c r="G1018" s="11">
        <v>0</v>
      </c>
      <c r="H1018" s="17">
        <f t="shared" si="1521"/>
        <v>2999.9999999999718</v>
      </c>
      <c r="I1018" s="17">
        <v>0</v>
      </c>
      <c r="J1018" s="17">
        <f t="shared" si="1522"/>
        <v>2999.9999999999718</v>
      </c>
    </row>
    <row r="1019" spans="1:10" x14ac:dyDescent="0.25">
      <c r="A1019" s="8">
        <v>43143</v>
      </c>
      <c r="B1019" s="9" t="s">
        <v>12</v>
      </c>
      <c r="C1019" s="9">
        <v>5000</v>
      </c>
      <c r="D1019" s="9" t="s">
        <v>11</v>
      </c>
      <c r="E1019" s="10">
        <v>219.6</v>
      </c>
      <c r="F1019" s="10">
        <v>218.9</v>
      </c>
      <c r="G1019" s="11">
        <v>0</v>
      </c>
      <c r="H1019" s="17">
        <f t="shared" si="1521"/>
        <v>-3499.9999999999432</v>
      </c>
      <c r="I1019" s="17">
        <v>0</v>
      </c>
      <c r="J1019" s="26">
        <f t="shared" si="1522"/>
        <v>-3499.9999999999432</v>
      </c>
    </row>
    <row r="1020" spans="1:10" x14ac:dyDescent="0.25">
      <c r="A1020" s="8">
        <v>43140</v>
      </c>
      <c r="B1020" s="9" t="s">
        <v>18</v>
      </c>
      <c r="C1020" s="9">
        <v>100</v>
      </c>
      <c r="D1020" s="9" t="s">
        <v>11</v>
      </c>
      <c r="E1020" s="10">
        <v>30025</v>
      </c>
      <c r="F1020" s="10">
        <v>30085</v>
      </c>
      <c r="G1020" s="11">
        <v>0</v>
      </c>
      <c r="H1020" s="17">
        <f t="shared" si="1521"/>
        <v>6000</v>
      </c>
      <c r="I1020" s="17">
        <v>0</v>
      </c>
      <c r="J1020" s="17">
        <f t="shared" si="1522"/>
        <v>6000</v>
      </c>
    </row>
    <row r="1021" spans="1:10" x14ac:dyDescent="0.25">
      <c r="A1021" s="8">
        <v>43140</v>
      </c>
      <c r="B1021" s="9" t="s">
        <v>25</v>
      </c>
      <c r="C1021" s="9">
        <v>5000</v>
      </c>
      <c r="D1021" s="9" t="s">
        <v>11</v>
      </c>
      <c r="E1021" s="10">
        <v>219.9</v>
      </c>
      <c r="F1021" s="10">
        <v>220.5</v>
      </c>
      <c r="G1021" s="11">
        <v>0</v>
      </c>
      <c r="H1021" s="17">
        <f t="shared" si="1521"/>
        <v>2999.9999999999718</v>
      </c>
      <c r="I1021" s="17">
        <v>0</v>
      </c>
      <c r="J1021" s="17">
        <f t="shared" si="1522"/>
        <v>2999.9999999999718</v>
      </c>
    </row>
    <row r="1022" spans="1:10" x14ac:dyDescent="0.25">
      <c r="A1022" s="8">
        <v>43140</v>
      </c>
      <c r="B1022" s="9" t="s">
        <v>10</v>
      </c>
      <c r="C1022" s="9">
        <v>100</v>
      </c>
      <c r="D1022" s="9" t="s">
        <v>11</v>
      </c>
      <c r="E1022" s="10">
        <v>3900</v>
      </c>
      <c r="F1022" s="10">
        <v>3875</v>
      </c>
      <c r="G1022" s="11">
        <v>0</v>
      </c>
      <c r="H1022" s="17">
        <f>IF(D1022="LONG",(F1022-E1022)*C1022,(E1022-F1022)*C1022)</f>
        <v>-2500</v>
      </c>
      <c r="I1022" s="17">
        <v>0</v>
      </c>
      <c r="J1022" s="26">
        <f>(H1022+I1022)</f>
        <v>-2500</v>
      </c>
    </row>
    <row r="1023" spans="1:10" x14ac:dyDescent="0.25">
      <c r="A1023" s="8">
        <v>43140</v>
      </c>
      <c r="B1023" s="9" t="s">
        <v>13</v>
      </c>
      <c r="C1023" s="9">
        <v>1000</v>
      </c>
      <c r="D1023" s="9" t="s">
        <v>11</v>
      </c>
      <c r="E1023" s="10">
        <v>436.5</v>
      </c>
      <c r="F1023" s="10">
        <v>434</v>
      </c>
      <c r="G1023" s="11">
        <v>0</v>
      </c>
      <c r="H1023" s="17">
        <f>IF(D1023="LONG",(F1023-E1023)*C1023,(E1023-F1023)*C1023)</f>
        <v>-2500</v>
      </c>
      <c r="I1023" s="17">
        <v>0</v>
      </c>
      <c r="J1023" s="26">
        <f>(H1023+I1023)</f>
        <v>-2500</v>
      </c>
    </row>
    <row r="1024" spans="1:10" x14ac:dyDescent="0.25">
      <c r="A1024" s="8">
        <v>43139</v>
      </c>
      <c r="B1024" s="9" t="s">
        <v>18</v>
      </c>
      <c r="C1024" s="9">
        <v>100</v>
      </c>
      <c r="D1024" s="9" t="s">
        <v>11</v>
      </c>
      <c r="E1024" s="10">
        <v>29850</v>
      </c>
      <c r="F1024" s="10">
        <v>29910</v>
      </c>
      <c r="G1024" s="11">
        <v>29980</v>
      </c>
      <c r="H1024" s="17">
        <f t="shared" ref="H1024:H1025" si="1523">IF(D1024="LONG",(F1024-E1024)*C1024,(E1024-F1024)*C1024)</f>
        <v>6000</v>
      </c>
      <c r="I1024" s="17">
        <f t="shared" ref="I1024:I1025" si="1524">(G1024-F1024)*C1024</f>
        <v>7000</v>
      </c>
      <c r="J1024" s="17">
        <f t="shared" ref="J1024:J1025" si="1525">(H1024+I1024)</f>
        <v>13000</v>
      </c>
    </row>
    <row r="1025" spans="1:10" x14ac:dyDescent="0.25">
      <c r="A1025" s="8">
        <v>43139</v>
      </c>
      <c r="B1025" s="9" t="s">
        <v>23</v>
      </c>
      <c r="C1025" s="9">
        <v>30</v>
      </c>
      <c r="D1025" s="9" t="s">
        <v>11</v>
      </c>
      <c r="E1025" s="10">
        <v>37750</v>
      </c>
      <c r="F1025" s="10">
        <v>37900</v>
      </c>
      <c r="G1025" s="11">
        <v>38100</v>
      </c>
      <c r="H1025" s="17">
        <f t="shared" si="1523"/>
        <v>4500</v>
      </c>
      <c r="I1025" s="17">
        <f t="shared" si="1524"/>
        <v>6000</v>
      </c>
      <c r="J1025" s="17">
        <f t="shared" si="1525"/>
        <v>10500</v>
      </c>
    </row>
    <row r="1026" spans="1:10" x14ac:dyDescent="0.25">
      <c r="A1026" s="8">
        <v>43139</v>
      </c>
      <c r="B1026" s="9" t="s">
        <v>10</v>
      </c>
      <c r="C1026" s="9">
        <v>100</v>
      </c>
      <c r="D1026" s="9" t="s">
        <v>11</v>
      </c>
      <c r="E1026" s="10">
        <v>3950</v>
      </c>
      <c r="F1026" s="10">
        <v>3970</v>
      </c>
      <c r="G1026" s="11">
        <v>3989</v>
      </c>
      <c r="H1026" s="17">
        <f t="shared" ref="H1026" si="1526">IF(D1026="LONG",(F1026-E1026)*C1026,(E1026-F1026)*C1026)</f>
        <v>2000</v>
      </c>
      <c r="I1026" s="17">
        <f t="shared" ref="I1026" si="1527">(G1026-F1026)*C1026</f>
        <v>1900</v>
      </c>
      <c r="J1026" s="17">
        <f t="shared" ref="J1026" si="1528">(H1026+I1026)</f>
        <v>3900</v>
      </c>
    </row>
    <row r="1027" spans="1:10" x14ac:dyDescent="0.25">
      <c r="A1027" s="8">
        <v>43139</v>
      </c>
      <c r="B1027" s="9" t="s">
        <v>17</v>
      </c>
      <c r="C1027" s="9">
        <v>5000</v>
      </c>
      <c r="D1027" s="9" t="s">
        <v>15</v>
      </c>
      <c r="E1027" s="10">
        <v>162.75</v>
      </c>
      <c r="F1027" s="10">
        <v>162.15</v>
      </c>
      <c r="G1027" s="11">
        <v>160.9</v>
      </c>
      <c r="H1027" s="12">
        <f t="shared" ref="H1027" si="1529">(E1027-F1027)*C1027</f>
        <v>2999.9999999999718</v>
      </c>
      <c r="I1027" s="17">
        <f t="shared" ref="I1027" si="1530">(F1027-G1027)*C1027</f>
        <v>6250</v>
      </c>
      <c r="J1027" s="12">
        <f t="shared" ref="J1027" si="1531">+I1027+H1027</f>
        <v>9249.9999999999709</v>
      </c>
    </row>
    <row r="1028" spans="1:10" x14ac:dyDescent="0.25">
      <c r="A1028" s="8">
        <v>43139</v>
      </c>
      <c r="B1028" s="9" t="s">
        <v>13</v>
      </c>
      <c r="C1028" s="9">
        <v>1000</v>
      </c>
      <c r="D1028" s="9" t="s">
        <v>11</v>
      </c>
      <c r="E1028" s="10">
        <v>442</v>
      </c>
      <c r="F1028" s="10">
        <v>439</v>
      </c>
      <c r="G1028" s="11">
        <v>0</v>
      </c>
      <c r="H1028" s="17">
        <f>IF(D1028="LONG",(F1028-E1028)*C1028,(E1028-F1028)*C1028)</f>
        <v>-3000</v>
      </c>
      <c r="I1028" s="17">
        <v>0</v>
      </c>
      <c r="J1028" s="26">
        <f>(H1028+I1028)</f>
        <v>-3000</v>
      </c>
    </row>
    <row r="1029" spans="1:10" x14ac:dyDescent="0.25">
      <c r="A1029" s="8">
        <v>43138</v>
      </c>
      <c r="B1029" s="9" t="s">
        <v>19</v>
      </c>
      <c r="C1029" s="9">
        <v>5000</v>
      </c>
      <c r="D1029" s="9" t="s">
        <v>11</v>
      </c>
      <c r="E1029" s="10">
        <v>168</v>
      </c>
      <c r="F1029" s="10">
        <v>167.3</v>
      </c>
      <c r="G1029" s="11">
        <v>0</v>
      </c>
      <c r="H1029" s="17">
        <f t="shared" ref="H1029" si="1532">IF(D1029="LONG",(F1029-E1029)*C1029,(E1029-F1029)*C1029)</f>
        <v>-3499.9999999999432</v>
      </c>
      <c r="I1029" s="17">
        <v>0</v>
      </c>
      <c r="J1029" s="26">
        <f t="shared" ref="J1029" si="1533">(H1029+I1029)</f>
        <v>-3499.9999999999432</v>
      </c>
    </row>
    <row r="1030" spans="1:10" x14ac:dyDescent="0.25">
      <c r="A1030" s="8">
        <v>43138</v>
      </c>
      <c r="B1030" s="9" t="s">
        <v>21</v>
      </c>
      <c r="C1030" s="9">
        <v>100</v>
      </c>
      <c r="D1030" s="9" t="s">
        <v>15</v>
      </c>
      <c r="E1030" s="10">
        <v>4095</v>
      </c>
      <c r="F1030" s="10">
        <v>4075</v>
      </c>
      <c r="G1030" s="11">
        <v>4050</v>
      </c>
      <c r="H1030" s="12">
        <f t="shared" ref="H1030:H1032" si="1534">(E1030-F1030)*C1030</f>
        <v>2000</v>
      </c>
      <c r="I1030" s="17">
        <f t="shared" ref="I1030:I1032" si="1535">(F1030-G1030)*C1030</f>
        <v>2500</v>
      </c>
      <c r="J1030" s="12">
        <f t="shared" ref="J1030:J1032" si="1536">+I1030+H1030</f>
        <v>4500</v>
      </c>
    </row>
    <row r="1031" spans="1:10" x14ac:dyDescent="0.25">
      <c r="A1031" s="8">
        <v>43138</v>
      </c>
      <c r="B1031" s="9" t="s">
        <v>18</v>
      </c>
      <c r="C1031" s="9">
        <v>100</v>
      </c>
      <c r="D1031" s="9" t="s">
        <v>15</v>
      </c>
      <c r="E1031" s="10">
        <v>30210</v>
      </c>
      <c r="F1031" s="10">
        <v>30150</v>
      </c>
      <c r="G1031" s="11">
        <v>30080</v>
      </c>
      <c r="H1031" s="12">
        <f t="shared" si="1534"/>
        <v>6000</v>
      </c>
      <c r="I1031" s="17">
        <f t="shared" si="1535"/>
        <v>7000</v>
      </c>
      <c r="J1031" s="12">
        <f t="shared" si="1536"/>
        <v>13000</v>
      </c>
    </row>
    <row r="1032" spans="1:10" x14ac:dyDescent="0.25">
      <c r="A1032" s="8">
        <v>43138</v>
      </c>
      <c r="B1032" s="9" t="s">
        <v>24</v>
      </c>
      <c r="C1032" s="9">
        <v>1000</v>
      </c>
      <c r="D1032" s="9" t="s">
        <v>15</v>
      </c>
      <c r="E1032" s="10">
        <v>451</v>
      </c>
      <c r="F1032" s="10">
        <v>449</v>
      </c>
      <c r="G1032" s="11">
        <v>446</v>
      </c>
      <c r="H1032" s="12">
        <f t="shared" si="1534"/>
        <v>2000</v>
      </c>
      <c r="I1032" s="17">
        <f t="shared" si="1535"/>
        <v>3000</v>
      </c>
      <c r="J1032" s="12">
        <f t="shared" si="1536"/>
        <v>5000</v>
      </c>
    </row>
    <row r="1033" spans="1:10" x14ac:dyDescent="0.25">
      <c r="A1033" s="8">
        <v>43137</v>
      </c>
      <c r="B1033" s="9" t="s">
        <v>23</v>
      </c>
      <c r="C1033" s="9">
        <v>30</v>
      </c>
      <c r="D1033" s="9" t="s">
        <v>11</v>
      </c>
      <c r="E1033" s="10">
        <v>38900</v>
      </c>
      <c r="F1033" s="10">
        <v>38725</v>
      </c>
      <c r="G1033" s="11">
        <v>0</v>
      </c>
      <c r="H1033" s="17">
        <f t="shared" ref="H1033:H1039" si="1537">IF(D1033="LONG",(F1033-E1033)*C1033,(E1033-F1033)*C1033)</f>
        <v>-5250</v>
      </c>
      <c r="I1033" s="17">
        <v>0</v>
      </c>
      <c r="J1033" s="26">
        <f t="shared" ref="J1033:J1039" si="1538">(H1033+I1033)</f>
        <v>-5250</v>
      </c>
    </row>
    <row r="1034" spans="1:10" x14ac:dyDescent="0.25">
      <c r="A1034" s="8">
        <v>43137</v>
      </c>
      <c r="B1034" s="9" t="s">
        <v>10</v>
      </c>
      <c r="C1034" s="9">
        <v>100</v>
      </c>
      <c r="D1034" s="9" t="s">
        <v>11</v>
      </c>
      <c r="E1034" s="10">
        <v>4100</v>
      </c>
      <c r="F1034" s="10">
        <v>4070</v>
      </c>
      <c r="G1034" s="11">
        <v>0</v>
      </c>
      <c r="H1034" s="17">
        <f t="shared" si="1537"/>
        <v>-3000</v>
      </c>
      <c r="I1034" s="17">
        <v>0</v>
      </c>
      <c r="J1034" s="26">
        <f t="shared" si="1538"/>
        <v>-3000</v>
      </c>
    </row>
    <row r="1035" spans="1:10" x14ac:dyDescent="0.25">
      <c r="A1035" s="8">
        <v>43137</v>
      </c>
      <c r="B1035" s="9" t="s">
        <v>16</v>
      </c>
      <c r="C1035" s="9">
        <v>1250</v>
      </c>
      <c r="D1035" s="9" t="s">
        <v>11</v>
      </c>
      <c r="E1035" s="10">
        <v>179</v>
      </c>
      <c r="F1035" s="10">
        <v>176.5</v>
      </c>
      <c r="G1035" s="11">
        <v>0</v>
      </c>
      <c r="H1035" s="17">
        <f t="shared" si="1537"/>
        <v>-3125</v>
      </c>
      <c r="I1035" s="17">
        <v>0</v>
      </c>
      <c r="J1035" s="26">
        <f t="shared" si="1538"/>
        <v>-3125</v>
      </c>
    </row>
    <row r="1036" spans="1:10" x14ac:dyDescent="0.25">
      <c r="A1036" s="8">
        <v>43137</v>
      </c>
      <c r="B1036" s="9" t="s">
        <v>19</v>
      </c>
      <c r="C1036" s="9">
        <v>5000</v>
      </c>
      <c r="D1036" s="9" t="s">
        <v>11</v>
      </c>
      <c r="E1036" s="10">
        <v>168.5</v>
      </c>
      <c r="F1036" s="10">
        <v>167.8</v>
      </c>
      <c r="G1036" s="11">
        <v>0</v>
      </c>
      <c r="H1036" s="17">
        <f t="shared" si="1537"/>
        <v>-3499.9999999999432</v>
      </c>
      <c r="I1036" s="17">
        <v>0</v>
      </c>
      <c r="J1036" s="26">
        <f t="shared" si="1538"/>
        <v>-3499.9999999999432</v>
      </c>
    </row>
    <row r="1037" spans="1:10" x14ac:dyDescent="0.25">
      <c r="A1037" s="8">
        <v>43137</v>
      </c>
      <c r="B1037" s="9" t="s">
        <v>19</v>
      </c>
      <c r="C1037" s="9">
        <v>5000</v>
      </c>
      <c r="D1037" s="9" t="s">
        <v>11</v>
      </c>
      <c r="E1037" s="10">
        <v>168.9</v>
      </c>
      <c r="F1037" s="10">
        <v>168.2</v>
      </c>
      <c r="G1037" s="11">
        <v>0</v>
      </c>
      <c r="H1037" s="17">
        <f t="shared" si="1537"/>
        <v>-3500.0000000000855</v>
      </c>
      <c r="I1037" s="17">
        <v>0</v>
      </c>
      <c r="J1037" s="26">
        <f t="shared" si="1538"/>
        <v>-3500.0000000000855</v>
      </c>
    </row>
    <row r="1038" spans="1:10" x14ac:dyDescent="0.25">
      <c r="A1038" s="8">
        <v>43137</v>
      </c>
      <c r="B1038" s="9" t="s">
        <v>35</v>
      </c>
      <c r="C1038" s="9">
        <v>250</v>
      </c>
      <c r="D1038" s="9" t="s">
        <v>11</v>
      </c>
      <c r="E1038" s="10">
        <v>860</v>
      </c>
      <c r="F1038" s="10">
        <v>867</v>
      </c>
      <c r="G1038" s="11">
        <v>0</v>
      </c>
      <c r="H1038" s="17">
        <f t="shared" si="1537"/>
        <v>1750</v>
      </c>
      <c r="I1038" s="17">
        <v>0</v>
      </c>
      <c r="J1038" s="17">
        <f t="shared" si="1538"/>
        <v>1750</v>
      </c>
    </row>
    <row r="1039" spans="1:10" x14ac:dyDescent="0.25">
      <c r="A1039" s="8">
        <v>43137</v>
      </c>
      <c r="B1039" s="9" t="s">
        <v>13</v>
      </c>
      <c r="C1039" s="9">
        <v>1000</v>
      </c>
      <c r="D1039" s="9" t="s">
        <v>11</v>
      </c>
      <c r="E1039" s="10">
        <v>455</v>
      </c>
      <c r="F1039" s="10">
        <v>457</v>
      </c>
      <c r="G1039" s="11">
        <v>0</v>
      </c>
      <c r="H1039" s="17">
        <f t="shared" si="1537"/>
        <v>2000</v>
      </c>
      <c r="I1039" s="17">
        <v>0</v>
      </c>
      <c r="J1039" s="17">
        <f t="shared" si="1538"/>
        <v>2000</v>
      </c>
    </row>
    <row r="1040" spans="1:10" x14ac:dyDescent="0.25">
      <c r="A1040" s="8">
        <v>43136</v>
      </c>
      <c r="B1040" s="9" t="s">
        <v>23</v>
      </c>
      <c r="C1040" s="9">
        <v>30</v>
      </c>
      <c r="D1040" s="9" t="s">
        <v>11</v>
      </c>
      <c r="E1040" s="10">
        <v>38590</v>
      </c>
      <c r="F1040" s="10">
        <v>38740</v>
      </c>
      <c r="G1040" s="11">
        <v>38840</v>
      </c>
      <c r="H1040" s="17">
        <f t="shared" ref="H1040:H1043" si="1539">IF(D1040="LONG",(F1040-E1040)*C1040,(E1040-F1040)*C1040)</f>
        <v>4500</v>
      </c>
      <c r="I1040" s="17">
        <f t="shared" ref="I1040" si="1540">(G1040-F1040)*C1040</f>
        <v>3000</v>
      </c>
      <c r="J1040" s="17">
        <f t="shared" ref="J1040:J1043" si="1541">(H1040+I1040)</f>
        <v>7500</v>
      </c>
    </row>
    <row r="1041" spans="1:10" x14ac:dyDescent="0.25">
      <c r="A1041" s="8">
        <v>43136</v>
      </c>
      <c r="B1041" s="9" t="s">
        <v>16</v>
      </c>
      <c r="C1041" s="9">
        <v>1250</v>
      </c>
      <c r="D1041" s="9" t="s">
        <v>11</v>
      </c>
      <c r="E1041" s="10">
        <v>183.5</v>
      </c>
      <c r="F1041" s="10">
        <v>185.5</v>
      </c>
      <c r="G1041" s="11">
        <v>0</v>
      </c>
      <c r="H1041" s="17">
        <f t="shared" si="1539"/>
        <v>2500</v>
      </c>
      <c r="I1041" s="17">
        <v>0</v>
      </c>
      <c r="J1041" s="17">
        <f t="shared" si="1541"/>
        <v>2500</v>
      </c>
    </row>
    <row r="1042" spans="1:10" x14ac:dyDescent="0.25">
      <c r="A1042" s="8">
        <v>43136</v>
      </c>
      <c r="B1042" s="9" t="s">
        <v>10</v>
      </c>
      <c r="C1042" s="9">
        <v>100</v>
      </c>
      <c r="D1042" s="9" t="s">
        <v>11</v>
      </c>
      <c r="E1042" s="10">
        <v>4165</v>
      </c>
      <c r="F1042" s="10">
        <v>4185</v>
      </c>
      <c r="G1042" s="11">
        <v>0</v>
      </c>
      <c r="H1042" s="17">
        <f t="shared" si="1539"/>
        <v>2000</v>
      </c>
      <c r="I1042" s="17">
        <v>0</v>
      </c>
      <c r="J1042" s="17">
        <f t="shared" si="1541"/>
        <v>2000</v>
      </c>
    </row>
    <row r="1043" spans="1:10" x14ac:dyDescent="0.25">
      <c r="A1043" s="8">
        <v>43136</v>
      </c>
      <c r="B1043" s="9" t="s">
        <v>17</v>
      </c>
      <c r="C1043" s="9">
        <v>5000</v>
      </c>
      <c r="D1043" s="9" t="s">
        <v>11</v>
      </c>
      <c r="E1043" s="10">
        <v>171</v>
      </c>
      <c r="F1043" s="10">
        <v>171.6</v>
      </c>
      <c r="G1043" s="11">
        <v>0</v>
      </c>
      <c r="H1043" s="17">
        <f t="shared" si="1539"/>
        <v>2999.9999999999718</v>
      </c>
      <c r="I1043" s="17">
        <v>0</v>
      </c>
      <c r="J1043" s="17">
        <f t="shared" si="1541"/>
        <v>2999.9999999999718</v>
      </c>
    </row>
    <row r="1044" spans="1:10" x14ac:dyDescent="0.25">
      <c r="A1044" s="8">
        <v>43133</v>
      </c>
      <c r="B1044" s="9" t="s">
        <v>37</v>
      </c>
      <c r="C1044" s="9">
        <v>30</v>
      </c>
      <c r="D1044" s="9" t="s">
        <v>11</v>
      </c>
      <c r="E1044" s="10">
        <v>39400</v>
      </c>
      <c r="F1044" s="10">
        <v>39200</v>
      </c>
      <c r="G1044" s="11">
        <v>0</v>
      </c>
      <c r="H1044" s="17">
        <f>IF(D1044="LONG",(F1044-E1044)*C1044,(E1044-F1044)*C1044)</f>
        <v>-6000</v>
      </c>
      <c r="I1044" s="17">
        <v>0</v>
      </c>
      <c r="J1044" s="26">
        <f>(H1044+I1044)</f>
        <v>-6000</v>
      </c>
    </row>
    <row r="1045" spans="1:10" x14ac:dyDescent="0.25">
      <c r="A1045" s="8">
        <v>43133</v>
      </c>
      <c r="B1045" s="9" t="s">
        <v>12</v>
      </c>
      <c r="C1045" s="9">
        <v>5000</v>
      </c>
      <c r="D1045" s="9" t="s">
        <v>15</v>
      </c>
      <c r="E1045" s="10">
        <v>227.25</v>
      </c>
      <c r="F1045" s="10">
        <v>226.65</v>
      </c>
      <c r="G1045" s="11">
        <v>225.65</v>
      </c>
      <c r="H1045" s="12">
        <f>(E1045-F1045)*C1045</f>
        <v>2999.9999999999718</v>
      </c>
      <c r="I1045" s="17">
        <f>(F1045-G1045)*C1045</f>
        <v>5000</v>
      </c>
      <c r="J1045" s="12">
        <f>+I1045+H1045</f>
        <v>7999.9999999999718</v>
      </c>
    </row>
    <row r="1046" spans="1:10" x14ac:dyDescent="0.25">
      <c r="A1046" s="8">
        <v>43133</v>
      </c>
      <c r="B1046" s="9" t="s">
        <v>21</v>
      </c>
      <c r="C1046" s="9">
        <v>100</v>
      </c>
      <c r="D1046" s="9" t="s">
        <v>15</v>
      </c>
      <c r="E1046" s="10">
        <v>4220</v>
      </c>
      <c r="F1046" s="10">
        <v>4200</v>
      </c>
      <c r="G1046" s="11">
        <v>4175</v>
      </c>
      <c r="H1046" s="12">
        <f>(E1046-F1046)*C1046</f>
        <v>2000</v>
      </c>
      <c r="I1046" s="17">
        <f>(F1046-G1046)*C1046</f>
        <v>2500</v>
      </c>
      <c r="J1046" s="12">
        <f>+I1046+H1046</f>
        <v>4500</v>
      </c>
    </row>
    <row r="1047" spans="1:10" x14ac:dyDescent="0.25">
      <c r="A1047" s="8">
        <v>43133</v>
      </c>
      <c r="B1047" s="9" t="s">
        <v>17</v>
      </c>
      <c r="C1047" s="9">
        <v>5000</v>
      </c>
      <c r="D1047" s="9" t="s">
        <v>11</v>
      </c>
      <c r="E1047" s="10">
        <v>170.25</v>
      </c>
      <c r="F1047" s="10">
        <v>170.85</v>
      </c>
      <c r="G1047" s="11">
        <v>0</v>
      </c>
      <c r="H1047" s="17">
        <f t="shared" ref="H1047" si="1542">IF(D1047="LONG",(F1047-E1047)*C1047,(E1047-F1047)*C1047)</f>
        <v>2999.9999999999718</v>
      </c>
      <c r="I1047" s="17">
        <v>0</v>
      </c>
      <c r="J1047" s="17">
        <f t="shared" ref="J1047" si="1543">(H1047+I1047)</f>
        <v>2999.9999999999718</v>
      </c>
    </row>
    <row r="1048" spans="1:10" x14ac:dyDescent="0.25">
      <c r="A1048" s="8">
        <v>43133</v>
      </c>
      <c r="B1048" s="9" t="s">
        <v>17</v>
      </c>
      <c r="C1048" s="9">
        <v>5000</v>
      </c>
      <c r="D1048" s="9" t="s">
        <v>15</v>
      </c>
      <c r="E1048" s="10">
        <v>171.5</v>
      </c>
      <c r="F1048" s="10">
        <v>172.2</v>
      </c>
      <c r="G1048" s="11">
        <v>0</v>
      </c>
      <c r="H1048" s="12">
        <f>(E1048-F1048)*C1048</f>
        <v>-3499.9999999999432</v>
      </c>
      <c r="I1048" s="17">
        <v>0</v>
      </c>
      <c r="J1048" s="25">
        <f>+I1048+H1048</f>
        <v>-3499.9999999999432</v>
      </c>
    </row>
    <row r="1049" spans="1:10" x14ac:dyDescent="0.25">
      <c r="A1049" s="8">
        <v>43133</v>
      </c>
      <c r="B1049" s="9" t="s">
        <v>17</v>
      </c>
      <c r="C1049" s="9">
        <v>5000</v>
      </c>
      <c r="D1049" s="9" t="s">
        <v>11</v>
      </c>
      <c r="E1049" s="10">
        <v>170.25</v>
      </c>
      <c r="F1049" s="10">
        <v>170.85</v>
      </c>
      <c r="G1049" s="11">
        <v>171.6</v>
      </c>
      <c r="H1049" s="17">
        <f t="shared" ref="H1049" si="1544">IF(D1049="LONG",(F1049-E1049)*C1049,(E1049-F1049)*C1049)</f>
        <v>2999.9999999999718</v>
      </c>
      <c r="I1049" s="17">
        <f t="shared" ref="I1049" si="1545">(G1049-F1049)*C1049</f>
        <v>3750</v>
      </c>
      <c r="J1049" s="17">
        <f t="shared" ref="J1049" si="1546">(H1049+I1049)</f>
        <v>6749.9999999999718</v>
      </c>
    </row>
    <row r="1050" spans="1:10" x14ac:dyDescent="0.25">
      <c r="A1050" s="8">
        <v>43133</v>
      </c>
      <c r="B1050" s="9" t="s">
        <v>17</v>
      </c>
      <c r="C1050" s="9">
        <v>5000</v>
      </c>
      <c r="D1050" s="9" t="s">
        <v>15</v>
      </c>
      <c r="E1050" s="10">
        <v>171.5</v>
      </c>
      <c r="F1050" s="10">
        <v>172.2</v>
      </c>
      <c r="G1050" s="11">
        <v>0</v>
      </c>
      <c r="H1050" s="12">
        <f>(E1050-F1050)*C1050</f>
        <v>-3499.9999999999432</v>
      </c>
      <c r="I1050" s="17">
        <v>0</v>
      </c>
      <c r="J1050" s="25">
        <f>+I1050+H1050</f>
        <v>-3499.9999999999432</v>
      </c>
    </row>
    <row r="1051" spans="1:10" x14ac:dyDescent="0.25">
      <c r="A1051" s="8">
        <v>43132</v>
      </c>
      <c r="B1051" s="9" t="s">
        <v>23</v>
      </c>
      <c r="C1051" s="9">
        <v>30</v>
      </c>
      <c r="D1051" s="9" t="s">
        <v>15</v>
      </c>
      <c r="E1051" s="10">
        <v>39475</v>
      </c>
      <c r="F1051" s="10">
        <v>39325</v>
      </c>
      <c r="G1051" s="11">
        <v>0</v>
      </c>
      <c r="H1051" s="12">
        <f>(E1051-F1051)*C1051</f>
        <v>4500</v>
      </c>
      <c r="I1051" s="17">
        <v>0</v>
      </c>
      <c r="J1051" s="12">
        <f>+I1051+H1051</f>
        <v>4500</v>
      </c>
    </row>
    <row r="1052" spans="1:10" x14ac:dyDescent="0.25">
      <c r="A1052" s="8">
        <v>43132</v>
      </c>
      <c r="B1052" s="9" t="s">
        <v>24</v>
      </c>
      <c r="C1052" s="9">
        <v>1000</v>
      </c>
      <c r="D1052" s="9" t="s">
        <v>11</v>
      </c>
      <c r="E1052" s="10">
        <v>452</v>
      </c>
      <c r="F1052" s="10">
        <v>454</v>
      </c>
      <c r="G1052" s="11">
        <v>0</v>
      </c>
      <c r="H1052" s="17">
        <f t="shared" ref="H1052:H1053" si="1547">IF(D1052="LONG",(F1052-E1052)*C1052,(E1052-F1052)*C1052)</f>
        <v>2000</v>
      </c>
      <c r="I1052" s="17">
        <v>0</v>
      </c>
      <c r="J1052" s="17">
        <f t="shared" ref="J1052:J1053" si="1548">(H1052+I1052)</f>
        <v>2000</v>
      </c>
    </row>
    <row r="1053" spans="1:10" x14ac:dyDescent="0.25">
      <c r="A1053" s="8">
        <v>43132</v>
      </c>
      <c r="B1053" s="9" t="s">
        <v>17</v>
      </c>
      <c r="C1053" s="9">
        <v>5000</v>
      </c>
      <c r="D1053" s="9" t="s">
        <v>11</v>
      </c>
      <c r="E1053" s="10">
        <v>167.75</v>
      </c>
      <c r="F1053" s="10">
        <v>168.35</v>
      </c>
      <c r="G1053" s="11">
        <v>169.35</v>
      </c>
      <c r="H1053" s="17">
        <f t="shared" si="1547"/>
        <v>2999.9999999999718</v>
      </c>
      <c r="I1053" s="17">
        <f t="shared" ref="I1053" si="1549">(G1053-F1053)*C1053</f>
        <v>5000</v>
      </c>
      <c r="J1053" s="17">
        <f t="shared" si="1548"/>
        <v>7999.9999999999718</v>
      </c>
    </row>
    <row r="1054" spans="1:10" x14ac:dyDescent="0.25">
      <c r="A1054" s="8">
        <v>43132</v>
      </c>
      <c r="B1054" s="9" t="s">
        <v>16</v>
      </c>
      <c r="C1054" s="9">
        <v>1250</v>
      </c>
      <c r="D1054" s="9" t="s">
        <v>11</v>
      </c>
      <c r="E1054" s="10">
        <v>189</v>
      </c>
      <c r="F1054" s="10">
        <v>191</v>
      </c>
      <c r="G1054" s="11">
        <v>0</v>
      </c>
      <c r="H1054" s="17">
        <f>IF(D1054="LONG",(F1054-E1054)*C1054,(E1054-F1054)*C1054)</f>
        <v>2500</v>
      </c>
      <c r="I1054" s="17">
        <v>0</v>
      </c>
      <c r="J1054" s="17">
        <f>(H1054+I1054)</f>
        <v>2500</v>
      </c>
    </row>
    <row r="1055" spans="1:10" x14ac:dyDescent="0.25">
      <c r="A1055" s="8">
        <v>43132</v>
      </c>
      <c r="B1055" s="9" t="s">
        <v>21</v>
      </c>
      <c r="C1055" s="9">
        <v>100</v>
      </c>
      <c r="D1055" s="9" t="s">
        <v>15</v>
      </c>
      <c r="E1055" s="10">
        <v>4180</v>
      </c>
      <c r="F1055" s="10">
        <v>4210</v>
      </c>
      <c r="G1055" s="11">
        <v>0</v>
      </c>
      <c r="H1055" s="12">
        <f>(E1055-F1055)*C1055</f>
        <v>-3000</v>
      </c>
      <c r="I1055" s="17">
        <v>0</v>
      </c>
      <c r="J1055" s="25">
        <f>+I1055+H1055</f>
        <v>-3000</v>
      </c>
    </row>
    <row r="1056" spans="1:10" x14ac:dyDescent="0.25">
      <c r="A1056" s="46"/>
      <c r="B1056" s="46"/>
      <c r="C1056" s="46"/>
      <c r="D1056" s="46"/>
      <c r="E1056" s="46"/>
      <c r="F1056" s="46"/>
      <c r="G1056" s="46"/>
      <c r="H1056" s="46"/>
      <c r="I1056" s="46"/>
      <c r="J1056" s="46"/>
    </row>
    <row r="1057" spans="1:10" x14ac:dyDescent="0.25">
      <c r="A1057" s="8">
        <v>43131</v>
      </c>
      <c r="B1057" s="9" t="s">
        <v>10</v>
      </c>
      <c r="C1057" s="9">
        <v>100</v>
      </c>
      <c r="D1057" s="9" t="s">
        <v>11</v>
      </c>
      <c r="E1057" s="10">
        <v>4090</v>
      </c>
      <c r="F1057" s="10">
        <v>4110</v>
      </c>
      <c r="G1057" s="11">
        <v>0</v>
      </c>
      <c r="H1057" s="17">
        <f t="shared" ref="H1057:H1059" si="1550">IF(D1057="LONG",(F1057-E1057)*C1057,(E1057-F1057)*C1057)</f>
        <v>2000</v>
      </c>
      <c r="I1057" s="17">
        <v>0</v>
      </c>
      <c r="J1057" s="17">
        <f t="shared" ref="J1057:J1059" si="1551">(H1057+I1057)</f>
        <v>2000</v>
      </c>
    </row>
    <row r="1058" spans="1:10" x14ac:dyDescent="0.25">
      <c r="A1058" s="8">
        <v>43131</v>
      </c>
      <c r="B1058" s="9" t="s">
        <v>20</v>
      </c>
      <c r="C1058" s="9">
        <v>1250</v>
      </c>
      <c r="D1058" s="9" t="s">
        <v>11</v>
      </c>
      <c r="E1058" s="10">
        <v>194</v>
      </c>
      <c r="F1058" s="10">
        <v>196</v>
      </c>
      <c r="G1058" s="11">
        <v>0</v>
      </c>
      <c r="H1058" s="17">
        <f t="shared" si="1550"/>
        <v>2500</v>
      </c>
      <c r="I1058" s="17">
        <v>0</v>
      </c>
      <c r="J1058" s="17">
        <f t="shared" si="1551"/>
        <v>2500</v>
      </c>
    </row>
    <row r="1059" spans="1:10" x14ac:dyDescent="0.25">
      <c r="A1059" s="8">
        <v>43131</v>
      </c>
      <c r="B1059" s="9" t="s">
        <v>12</v>
      </c>
      <c r="C1059" s="9">
        <v>5000</v>
      </c>
      <c r="D1059" s="9" t="s">
        <v>11</v>
      </c>
      <c r="E1059" s="10">
        <v>227.75</v>
      </c>
      <c r="F1059" s="10">
        <v>228.35</v>
      </c>
      <c r="G1059" s="11">
        <v>0</v>
      </c>
      <c r="H1059" s="17">
        <f t="shared" si="1550"/>
        <v>2999.9999999999718</v>
      </c>
      <c r="I1059" s="17">
        <v>0</v>
      </c>
      <c r="J1059" s="17">
        <f t="shared" si="1551"/>
        <v>2999.9999999999718</v>
      </c>
    </row>
    <row r="1060" spans="1:10" x14ac:dyDescent="0.25">
      <c r="A1060" s="8">
        <v>43130</v>
      </c>
      <c r="B1060" s="9" t="s">
        <v>18</v>
      </c>
      <c r="C1060" s="9">
        <v>100</v>
      </c>
      <c r="D1060" s="9" t="s">
        <v>15</v>
      </c>
      <c r="E1060" s="10">
        <v>30115</v>
      </c>
      <c r="F1060" s="10">
        <v>30055</v>
      </c>
      <c r="G1060" s="11">
        <v>0</v>
      </c>
      <c r="H1060" s="12">
        <f>(E1060-F1060)*C1060</f>
        <v>6000</v>
      </c>
      <c r="I1060" s="17">
        <v>0</v>
      </c>
      <c r="J1060" s="12">
        <f>+I1060+H1060</f>
        <v>6000</v>
      </c>
    </row>
    <row r="1061" spans="1:10" x14ac:dyDescent="0.25">
      <c r="A1061" s="8">
        <v>43130</v>
      </c>
      <c r="B1061" s="9" t="s">
        <v>20</v>
      </c>
      <c r="C1061" s="9">
        <v>1250</v>
      </c>
      <c r="D1061" s="9" t="s">
        <v>15</v>
      </c>
      <c r="E1061" s="10">
        <v>204.5</v>
      </c>
      <c r="F1061" s="10">
        <v>202.7</v>
      </c>
      <c r="G1061" s="11">
        <v>0</v>
      </c>
      <c r="H1061" s="12">
        <f>(E1061-F1061)*C1061</f>
        <v>2250.0000000000141</v>
      </c>
      <c r="I1061" s="17">
        <v>0</v>
      </c>
      <c r="J1061" s="12">
        <f>+I1061+H1061</f>
        <v>2250.0000000000141</v>
      </c>
    </row>
    <row r="1062" spans="1:10" x14ac:dyDescent="0.25">
      <c r="A1062" s="8">
        <v>43130</v>
      </c>
      <c r="B1062" s="9" t="s">
        <v>12</v>
      </c>
      <c r="C1062" s="9">
        <v>5000</v>
      </c>
      <c r="D1062" s="9" t="s">
        <v>11</v>
      </c>
      <c r="E1062" s="10">
        <v>227.5</v>
      </c>
      <c r="F1062" s="10">
        <v>228.1</v>
      </c>
      <c r="G1062" s="11">
        <v>0</v>
      </c>
      <c r="H1062" s="17">
        <f t="shared" ref="H1062" si="1552">IF(D1062="LONG",(F1062-E1062)*C1062,(E1062-F1062)*C1062)</f>
        <v>2999.9999999999718</v>
      </c>
      <c r="I1062" s="17">
        <v>0</v>
      </c>
      <c r="J1062" s="17">
        <f t="shared" ref="J1062" si="1553">(H1062+I1062)</f>
        <v>2999.9999999999718</v>
      </c>
    </row>
    <row r="1063" spans="1:10" x14ac:dyDescent="0.25">
      <c r="A1063" s="8">
        <v>43130</v>
      </c>
      <c r="B1063" s="9" t="s">
        <v>10</v>
      </c>
      <c r="C1063" s="9">
        <v>100</v>
      </c>
      <c r="D1063" s="9" t="s">
        <v>15</v>
      </c>
      <c r="E1063" s="10">
        <v>4150</v>
      </c>
      <c r="F1063" s="10">
        <v>4130</v>
      </c>
      <c r="G1063" s="11">
        <v>4100</v>
      </c>
      <c r="H1063" s="12">
        <f>(E1063-F1063)*C1063</f>
        <v>2000</v>
      </c>
      <c r="I1063" s="17">
        <f>(F1063-G1063)*C1063</f>
        <v>3000</v>
      </c>
      <c r="J1063" s="12">
        <f>+I1063+H1063</f>
        <v>5000</v>
      </c>
    </row>
    <row r="1064" spans="1:10" x14ac:dyDescent="0.25">
      <c r="A1064" s="8">
        <v>43130</v>
      </c>
      <c r="B1064" s="9" t="s">
        <v>19</v>
      </c>
      <c r="C1064" s="9">
        <v>5000</v>
      </c>
      <c r="D1064" s="9" t="s">
        <v>11</v>
      </c>
      <c r="E1064" s="10">
        <v>165.25</v>
      </c>
      <c r="F1064" s="10">
        <v>165.85</v>
      </c>
      <c r="G1064" s="11">
        <v>0</v>
      </c>
      <c r="H1064" s="17">
        <f t="shared" ref="H1064" si="1554">IF(D1064="LONG",(F1064-E1064)*C1064,(E1064-F1064)*C1064)</f>
        <v>2999.9999999999718</v>
      </c>
      <c r="I1064" s="17">
        <v>0</v>
      </c>
      <c r="J1064" s="17">
        <f t="shared" ref="J1064" si="1555">(H1064+I1064)</f>
        <v>2999.9999999999718</v>
      </c>
    </row>
    <row r="1065" spans="1:10" x14ac:dyDescent="0.25">
      <c r="A1065" s="8">
        <v>43129</v>
      </c>
      <c r="B1065" s="9" t="s">
        <v>14</v>
      </c>
      <c r="C1065" s="9">
        <v>100</v>
      </c>
      <c r="D1065" s="9" t="s">
        <v>11</v>
      </c>
      <c r="E1065" s="10">
        <v>30100</v>
      </c>
      <c r="F1065" s="10">
        <v>30030</v>
      </c>
      <c r="G1065" s="11">
        <v>0</v>
      </c>
      <c r="H1065" s="17">
        <f t="shared" ref="H1065:H1067" si="1556">IF(D1065="LONG",(F1065-E1065)*C1065,(E1065-F1065)*C1065)</f>
        <v>-7000</v>
      </c>
      <c r="I1065" s="17">
        <v>0</v>
      </c>
      <c r="J1065" s="17">
        <f t="shared" ref="J1065:J1067" si="1557">(H1065+I1065)</f>
        <v>-7000</v>
      </c>
    </row>
    <row r="1066" spans="1:10" x14ac:dyDescent="0.25">
      <c r="A1066" s="8">
        <v>43129</v>
      </c>
      <c r="B1066" s="9" t="s">
        <v>17</v>
      </c>
      <c r="C1066" s="9">
        <v>5000</v>
      </c>
      <c r="D1066" s="9" t="s">
        <v>11</v>
      </c>
      <c r="E1066" s="10">
        <v>167.5</v>
      </c>
      <c r="F1066" s="10">
        <v>168.1</v>
      </c>
      <c r="G1066" s="11">
        <v>0</v>
      </c>
      <c r="H1066" s="17">
        <f t="shared" si="1556"/>
        <v>2999.9999999999718</v>
      </c>
      <c r="I1066" s="17">
        <v>0</v>
      </c>
      <c r="J1066" s="17">
        <f t="shared" si="1557"/>
        <v>2999.9999999999718</v>
      </c>
    </row>
    <row r="1067" spans="1:10" x14ac:dyDescent="0.25">
      <c r="A1067" s="8">
        <v>43129</v>
      </c>
      <c r="B1067" s="9" t="s">
        <v>20</v>
      </c>
      <c r="C1067" s="9">
        <v>1250</v>
      </c>
      <c r="D1067" s="9" t="s">
        <v>11</v>
      </c>
      <c r="E1067" s="10">
        <v>199</v>
      </c>
      <c r="F1067" s="10">
        <v>201</v>
      </c>
      <c r="G1067" s="11">
        <v>203</v>
      </c>
      <c r="H1067" s="17">
        <f t="shared" si="1556"/>
        <v>2500</v>
      </c>
      <c r="I1067" s="17">
        <f t="shared" ref="I1067" si="1558">(G1067-F1067)*C1067</f>
        <v>2500</v>
      </c>
      <c r="J1067" s="17">
        <f t="shared" si="1557"/>
        <v>5000</v>
      </c>
    </row>
    <row r="1068" spans="1:10" x14ac:dyDescent="0.25">
      <c r="A1068" s="8">
        <v>43125</v>
      </c>
      <c r="B1068" s="9" t="s">
        <v>14</v>
      </c>
      <c r="C1068" s="9">
        <v>100</v>
      </c>
      <c r="D1068" s="9" t="s">
        <v>11</v>
      </c>
      <c r="E1068" s="10">
        <v>30350</v>
      </c>
      <c r="F1068" s="10">
        <v>30380</v>
      </c>
      <c r="G1068" s="11">
        <v>0</v>
      </c>
      <c r="H1068" s="17">
        <f t="shared" ref="H1068:H1070" si="1559">IF(D1068="LONG",(F1068-E1068)*C1068,(E1068-F1068)*C1068)</f>
        <v>3000</v>
      </c>
      <c r="I1068" s="17">
        <v>0</v>
      </c>
      <c r="J1068" s="17">
        <f t="shared" ref="J1068:J1070" si="1560">(H1068+I1068)</f>
        <v>3000</v>
      </c>
    </row>
    <row r="1069" spans="1:10" x14ac:dyDescent="0.25">
      <c r="A1069" s="8">
        <v>43125</v>
      </c>
      <c r="B1069" s="9" t="s">
        <v>13</v>
      </c>
      <c r="C1069" s="9">
        <v>1000</v>
      </c>
      <c r="D1069" s="9" t="s">
        <v>11</v>
      </c>
      <c r="E1069" s="10">
        <v>455.5</v>
      </c>
      <c r="F1069" s="10">
        <v>456.75</v>
      </c>
      <c r="G1069" s="11">
        <v>0</v>
      </c>
      <c r="H1069" s="17">
        <f t="shared" si="1559"/>
        <v>1250</v>
      </c>
      <c r="I1069" s="17">
        <v>0</v>
      </c>
      <c r="J1069" s="17">
        <f t="shared" si="1560"/>
        <v>1250</v>
      </c>
    </row>
    <row r="1070" spans="1:10" x14ac:dyDescent="0.25">
      <c r="A1070" s="8">
        <v>43125</v>
      </c>
      <c r="B1070" s="9" t="s">
        <v>23</v>
      </c>
      <c r="C1070" s="9">
        <v>30</v>
      </c>
      <c r="D1070" s="9" t="s">
        <v>11</v>
      </c>
      <c r="E1070" s="10">
        <v>39890</v>
      </c>
      <c r="F1070" s="10">
        <v>39975</v>
      </c>
      <c r="G1070" s="11">
        <v>0</v>
      </c>
      <c r="H1070" s="17">
        <f t="shared" si="1559"/>
        <v>2550</v>
      </c>
      <c r="I1070" s="17">
        <v>0</v>
      </c>
      <c r="J1070" s="17">
        <f t="shared" si="1560"/>
        <v>2550</v>
      </c>
    </row>
    <row r="1071" spans="1:10" x14ac:dyDescent="0.25">
      <c r="A1071" s="8">
        <v>43125</v>
      </c>
      <c r="B1071" s="9" t="s">
        <v>10</v>
      </c>
      <c r="C1071" s="9">
        <v>100</v>
      </c>
      <c r="D1071" s="9" t="s">
        <v>15</v>
      </c>
      <c r="E1071" s="10">
        <v>4205</v>
      </c>
      <c r="F1071" s="10">
        <v>4185</v>
      </c>
      <c r="G1071" s="11">
        <v>4175</v>
      </c>
      <c r="H1071" s="12">
        <f>(E1071-F1071)*C1071</f>
        <v>2000</v>
      </c>
      <c r="I1071" s="17">
        <f>(F1071-G1071)*C1071</f>
        <v>1000</v>
      </c>
      <c r="J1071" s="12">
        <f>+I1071+H1071</f>
        <v>3000</v>
      </c>
    </row>
    <row r="1072" spans="1:10" x14ac:dyDescent="0.25">
      <c r="A1072" s="8">
        <v>43125</v>
      </c>
      <c r="B1072" s="9" t="s">
        <v>20</v>
      </c>
      <c r="C1072" s="9">
        <v>1250</v>
      </c>
      <c r="D1072" s="9" t="s">
        <v>15</v>
      </c>
      <c r="E1072" s="10">
        <v>224</v>
      </c>
      <c r="F1072" s="10">
        <v>222</v>
      </c>
      <c r="G1072" s="11">
        <v>219</v>
      </c>
      <c r="H1072" s="12">
        <f>(E1072-F1072)*C1072</f>
        <v>2500</v>
      </c>
      <c r="I1072" s="17">
        <f>(F1072-G1072)*C1072</f>
        <v>3750</v>
      </c>
      <c r="J1072" s="12">
        <f>+I1072+H1072</f>
        <v>6250</v>
      </c>
    </row>
    <row r="1073" spans="1:10" x14ac:dyDescent="0.25">
      <c r="A1073" s="8">
        <v>43125</v>
      </c>
      <c r="B1073" s="9" t="s">
        <v>19</v>
      </c>
      <c r="C1073" s="9">
        <v>5000</v>
      </c>
      <c r="D1073" s="9" t="s">
        <v>11</v>
      </c>
      <c r="E1073" s="10">
        <v>166.75</v>
      </c>
      <c r="F1073" s="10">
        <v>167.35</v>
      </c>
      <c r="G1073" s="11">
        <v>0</v>
      </c>
      <c r="H1073" s="17">
        <f t="shared" ref="H1073:H1074" si="1561">IF(D1073="LONG",(F1073-E1073)*C1073,(E1073-F1073)*C1073)</f>
        <v>2999.9999999999718</v>
      </c>
      <c r="I1073" s="17">
        <v>0</v>
      </c>
      <c r="J1073" s="17">
        <f t="shared" ref="J1073:J1074" si="1562">(H1073+I1073)</f>
        <v>2999.9999999999718</v>
      </c>
    </row>
    <row r="1074" spans="1:10" x14ac:dyDescent="0.25">
      <c r="A1074" s="8">
        <v>43125</v>
      </c>
      <c r="B1074" s="9" t="s">
        <v>19</v>
      </c>
      <c r="C1074" s="9">
        <v>5000</v>
      </c>
      <c r="D1074" s="9" t="s">
        <v>11</v>
      </c>
      <c r="E1074" s="10">
        <v>168.15</v>
      </c>
      <c r="F1074" s="10">
        <v>167.3</v>
      </c>
      <c r="G1074" s="11">
        <v>0</v>
      </c>
      <c r="H1074" s="17">
        <f t="shared" si="1561"/>
        <v>-4249.9999999999718</v>
      </c>
      <c r="I1074" s="17">
        <v>0</v>
      </c>
      <c r="J1074" s="17">
        <f t="shared" si="1562"/>
        <v>-4249.9999999999718</v>
      </c>
    </row>
    <row r="1075" spans="1:10" x14ac:dyDescent="0.25">
      <c r="A1075" s="8">
        <v>43124</v>
      </c>
      <c r="B1075" s="9" t="s">
        <v>14</v>
      </c>
      <c r="C1075" s="9">
        <v>100</v>
      </c>
      <c r="D1075" s="9" t="s">
        <v>11</v>
      </c>
      <c r="E1075" s="10">
        <v>30100</v>
      </c>
      <c r="F1075" s="10">
        <v>30160</v>
      </c>
      <c r="G1075" s="11">
        <v>30260</v>
      </c>
      <c r="H1075" s="17">
        <f t="shared" ref="H1075" si="1563">IF(D1075="LONG",(F1075-E1075)*C1075,(E1075-F1075)*C1075)</f>
        <v>6000</v>
      </c>
      <c r="I1075" s="18">
        <f t="shared" ref="I1075" si="1564">(G1075-F1075)*C1075</f>
        <v>10000</v>
      </c>
      <c r="J1075" s="17">
        <f t="shared" ref="J1075" si="1565">(H1075+I1075)</f>
        <v>16000</v>
      </c>
    </row>
    <row r="1076" spans="1:10" x14ac:dyDescent="0.25">
      <c r="A1076" s="8">
        <v>43124</v>
      </c>
      <c r="B1076" s="9" t="s">
        <v>13</v>
      </c>
      <c r="C1076" s="9">
        <v>1000</v>
      </c>
      <c r="D1076" s="9" t="s">
        <v>15</v>
      </c>
      <c r="E1076" s="10">
        <v>442.25</v>
      </c>
      <c r="F1076" s="10">
        <v>444.75</v>
      </c>
      <c r="G1076" s="11">
        <v>0</v>
      </c>
      <c r="H1076" s="12">
        <f t="shared" ref="H1076" si="1566">(E1076-F1076)*C1076</f>
        <v>-2500</v>
      </c>
      <c r="I1076" s="18">
        <v>0</v>
      </c>
      <c r="J1076" s="12">
        <f t="shared" ref="J1076" si="1567">+I1076+H1076</f>
        <v>-2500</v>
      </c>
    </row>
    <row r="1077" spans="1:10" x14ac:dyDescent="0.25">
      <c r="A1077" s="8">
        <v>43124</v>
      </c>
      <c r="B1077" s="9" t="s">
        <v>12</v>
      </c>
      <c r="C1077" s="9">
        <v>5000</v>
      </c>
      <c r="D1077" s="9" t="s">
        <v>15</v>
      </c>
      <c r="E1077" s="10">
        <v>219.1</v>
      </c>
      <c r="F1077" s="10">
        <v>218.5</v>
      </c>
      <c r="G1077" s="11">
        <v>217.5</v>
      </c>
      <c r="H1077" s="12">
        <f>(E1077-F1077)*C1077</f>
        <v>2999.9999999999718</v>
      </c>
      <c r="I1077" s="18">
        <f>(F1077-G1077)*C1077</f>
        <v>5000</v>
      </c>
      <c r="J1077" s="12">
        <f>+I1077+H1077</f>
        <v>7999.9999999999718</v>
      </c>
    </row>
    <row r="1078" spans="1:10" x14ac:dyDescent="0.25">
      <c r="A1078" s="8">
        <v>43124</v>
      </c>
      <c r="B1078" s="9" t="s">
        <v>20</v>
      </c>
      <c r="C1078" s="9">
        <v>1250</v>
      </c>
      <c r="D1078" s="9" t="s">
        <v>15</v>
      </c>
      <c r="E1078" s="10">
        <v>227</v>
      </c>
      <c r="F1078" s="10">
        <v>225</v>
      </c>
      <c r="G1078" s="11">
        <v>220.5</v>
      </c>
      <c r="H1078" s="12">
        <f>(E1078-F1078)*C1078</f>
        <v>2500</v>
      </c>
      <c r="I1078" s="18">
        <f>(F1078-G1078)*C1078</f>
        <v>5625</v>
      </c>
      <c r="J1078" s="12">
        <f>+I1078+H1078</f>
        <v>8125</v>
      </c>
    </row>
    <row r="1079" spans="1:10" x14ac:dyDescent="0.25">
      <c r="A1079" s="8">
        <v>43124</v>
      </c>
      <c r="B1079" s="9" t="s">
        <v>10</v>
      </c>
      <c r="C1079" s="9">
        <v>100</v>
      </c>
      <c r="D1079" s="9" t="s">
        <v>15</v>
      </c>
      <c r="E1079" s="10">
        <v>4110</v>
      </c>
      <c r="F1079" s="10">
        <v>4135</v>
      </c>
      <c r="G1079" s="11">
        <v>0</v>
      </c>
      <c r="H1079" s="12">
        <f t="shared" ref="H1079:H1080" si="1568">(E1079-F1079)*C1079</f>
        <v>-2500</v>
      </c>
      <c r="I1079" s="18">
        <v>0</v>
      </c>
      <c r="J1079" s="12">
        <f t="shared" ref="J1079:J1080" si="1569">+I1079+H1079</f>
        <v>-2500</v>
      </c>
    </row>
    <row r="1080" spans="1:10" x14ac:dyDescent="0.25">
      <c r="A1080" s="8">
        <v>43124</v>
      </c>
      <c r="B1080" s="9" t="s">
        <v>18</v>
      </c>
      <c r="C1080" s="9">
        <v>100</v>
      </c>
      <c r="D1080" s="9" t="s">
        <v>15</v>
      </c>
      <c r="E1080" s="10">
        <v>29980</v>
      </c>
      <c r="F1080" s="10">
        <v>30050</v>
      </c>
      <c r="G1080" s="11">
        <v>0</v>
      </c>
      <c r="H1080" s="12">
        <f t="shared" si="1568"/>
        <v>-7000</v>
      </c>
      <c r="I1080" s="18">
        <v>0</v>
      </c>
      <c r="J1080" s="12">
        <f t="shared" si="1569"/>
        <v>-7000</v>
      </c>
    </row>
    <row r="1081" spans="1:10" x14ac:dyDescent="0.25">
      <c r="A1081" s="8">
        <v>43123</v>
      </c>
      <c r="B1081" s="9" t="s">
        <v>12</v>
      </c>
      <c r="C1081" s="9">
        <v>5000</v>
      </c>
      <c r="D1081" s="9" t="s">
        <v>11</v>
      </c>
      <c r="E1081" s="10">
        <v>219.6</v>
      </c>
      <c r="F1081" s="10">
        <v>220.2</v>
      </c>
      <c r="G1081" s="11">
        <v>0</v>
      </c>
      <c r="H1081" s="17">
        <f t="shared" ref="H1081:H1084" si="1570">IF(D1081="LONG",(F1081-E1081)*C1081,(E1081-F1081)*C1081)</f>
        <v>2999.9999999999718</v>
      </c>
      <c r="I1081" s="17">
        <v>0</v>
      </c>
      <c r="J1081" s="17">
        <f t="shared" ref="J1081:J1084" si="1571">(H1081+I1081)</f>
        <v>2999.9999999999718</v>
      </c>
    </row>
    <row r="1082" spans="1:10" x14ac:dyDescent="0.25">
      <c r="A1082" s="8">
        <v>43123</v>
      </c>
      <c r="B1082" s="9" t="s">
        <v>13</v>
      </c>
      <c r="C1082" s="9">
        <v>1000</v>
      </c>
      <c r="D1082" s="9" t="s">
        <v>11</v>
      </c>
      <c r="E1082" s="10">
        <v>445.6</v>
      </c>
      <c r="F1082" s="10">
        <v>443</v>
      </c>
      <c r="G1082" s="11">
        <v>0</v>
      </c>
      <c r="H1082" s="17">
        <f t="shared" si="1570"/>
        <v>-2600.0000000000227</v>
      </c>
      <c r="I1082" s="17">
        <v>0</v>
      </c>
      <c r="J1082" s="17">
        <f t="shared" si="1571"/>
        <v>-2600.0000000000227</v>
      </c>
    </row>
    <row r="1083" spans="1:10" x14ac:dyDescent="0.25">
      <c r="A1083" s="8">
        <v>43123</v>
      </c>
      <c r="B1083" s="9" t="s">
        <v>18</v>
      </c>
      <c r="C1083" s="9">
        <v>100</v>
      </c>
      <c r="D1083" s="9" t="s">
        <v>15</v>
      </c>
      <c r="E1083" s="10">
        <v>29870</v>
      </c>
      <c r="F1083" s="10">
        <v>29810</v>
      </c>
      <c r="G1083" s="11">
        <v>29710</v>
      </c>
      <c r="H1083" s="17">
        <f t="shared" si="1570"/>
        <v>6000</v>
      </c>
      <c r="I1083" s="17">
        <v>0</v>
      </c>
      <c r="J1083" s="17">
        <f t="shared" si="1571"/>
        <v>6000</v>
      </c>
    </row>
    <row r="1084" spans="1:10" x14ac:dyDescent="0.25">
      <c r="A1084" s="8">
        <v>43123</v>
      </c>
      <c r="B1084" s="9" t="s">
        <v>17</v>
      </c>
      <c r="C1084" s="9">
        <v>5000</v>
      </c>
      <c r="D1084" s="9" t="s">
        <v>11</v>
      </c>
      <c r="E1084" s="10">
        <v>166.5</v>
      </c>
      <c r="F1084" s="10">
        <v>167.6</v>
      </c>
      <c r="G1084" s="11">
        <v>168.6</v>
      </c>
      <c r="H1084" s="17">
        <f t="shared" si="1570"/>
        <v>5499.9999999999718</v>
      </c>
      <c r="I1084" s="17">
        <v>0</v>
      </c>
      <c r="J1084" s="17">
        <f t="shared" si="1571"/>
        <v>5499.9999999999718</v>
      </c>
    </row>
    <row r="1085" spans="1:10" x14ac:dyDescent="0.25">
      <c r="A1085" s="8">
        <v>43122</v>
      </c>
      <c r="B1085" s="9" t="s">
        <v>16</v>
      </c>
      <c r="C1085" s="9">
        <v>1250</v>
      </c>
      <c r="D1085" s="9" t="s">
        <v>11</v>
      </c>
      <c r="E1085" s="10">
        <v>206.5</v>
      </c>
      <c r="F1085" s="10">
        <v>204</v>
      </c>
      <c r="G1085" s="11">
        <v>0</v>
      </c>
      <c r="H1085" s="17">
        <f t="shared" ref="H1085:H1086" si="1572">IF(D1085="LONG",(F1085-E1085)*C1085,(E1085-F1085)*C1085)</f>
        <v>-3125</v>
      </c>
      <c r="I1085" s="17">
        <v>0</v>
      </c>
      <c r="J1085" s="17">
        <f t="shared" ref="J1085:J1086" si="1573">(H1085+I1085)</f>
        <v>-3125</v>
      </c>
    </row>
    <row r="1086" spans="1:10" x14ac:dyDescent="0.25">
      <c r="A1086" s="8">
        <v>43122</v>
      </c>
      <c r="B1086" s="9" t="s">
        <v>10</v>
      </c>
      <c r="C1086" s="9">
        <v>100</v>
      </c>
      <c r="D1086" s="9" t="s">
        <v>11</v>
      </c>
      <c r="E1086" s="10">
        <v>4055</v>
      </c>
      <c r="F1086" s="10">
        <v>4075</v>
      </c>
      <c r="G1086" s="11">
        <v>4095</v>
      </c>
      <c r="H1086" s="17">
        <f t="shared" si="1572"/>
        <v>2000</v>
      </c>
      <c r="I1086" s="17">
        <f t="shared" ref="I1086" si="1574">(G1086-F1086)*C1086</f>
        <v>2000</v>
      </c>
      <c r="J1086" s="17">
        <f t="shared" si="1573"/>
        <v>4000</v>
      </c>
    </row>
    <row r="1087" spans="1:10" x14ac:dyDescent="0.25">
      <c r="A1087" s="8">
        <v>43122</v>
      </c>
      <c r="B1087" s="9" t="s">
        <v>36</v>
      </c>
      <c r="C1087" s="9">
        <v>250</v>
      </c>
      <c r="D1087" s="9" t="s">
        <v>15</v>
      </c>
      <c r="E1087" s="10">
        <v>810</v>
      </c>
      <c r="F1087" s="10">
        <v>810</v>
      </c>
      <c r="G1087" s="11">
        <v>0</v>
      </c>
      <c r="H1087" s="12">
        <f>(E1087-F1087)*C1087</f>
        <v>0</v>
      </c>
      <c r="I1087" s="17">
        <v>0</v>
      </c>
      <c r="J1087" s="12">
        <f>+I1087+H1087</f>
        <v>0</v>
      </c>
    </row>
    <row r="1088" spans="1:10" x14ac:dyDescent="0.25">
      <c r="A1088" s="8">
        <v>43119</v>
      </c>
      <c r="B1088" s="9" t="s">
        <v>17</v>
      </c>
      <c r="C1088" s="9">
        <v>5000</v>
      </c>
      <c r="D1088" s="9" t="s">
        <v>11</v>
      </c>
      <c r="E1088" s="10">
        <v>166</v>
      </c>
      <c r="F1088" s="10">
        <v>166.6</v>
      </c>
      <c r="G1088" s="11">
        <v>167.6</v>
      </c>
      <c r="H1088" s="17">
        <f t="shared" ref="H1088:H1090" si="1575">IF(D1088="LONG",(F1088-E1088)*C1088,(E1088-F1088)*C1088)</f>
        <v>2999.9999999999718</v>
      </c>
      <c r="I1088" s="17">
        <f t="shared" ref="I1088" si="1576">(G1088-F1088)*C1088</f>
        <v>5000</v>
      </c>
      <c r="J1088" s="17">
        <f t="shared" ref="J1088:J1090" si="1577">(H1088+I1088)</f>
        <v>7999.9999999999718</v>
      </c>
    </row>
    <row r="1089" spans="1:10" x14ac:dyDescent="0.25">
      <c r="A1089" s="8">
        <v>43119</v>
      </c>
      <c r="B1089" s="9" t="s">
        <v>24</v>
      </c>
      <c r="C1089" s="9">
        <v>1000</v>
      </c>
      <c r="D1089" s="9" t="s">
        <v>11</v>
      </c>
      <c r="E1089" s="10">
        <v>453</v>
      </c>
      <c r="F1089" s="10">
        <v>455</v>
      </c>
      <c r="G1089" s="11">
        <v>0</v>
      </c>
      <c r="H1089" s="17">
        <f t="shared" si="1575"/>
        <v>2000</v>
      </c>
      <c r="I1089" s="17">
        <v>0</v>
      </c>
      <c r="J1089" s="17">
        <f t="shared" si="1577"/>
        <v>2000</v>
      </c>
    </row>
    <row r="1090" spans="1:10" x14ac:dyDescent="0.25">
      <c r="A1090" s="8">
        <v>43119</v>
      </c>
      <c r="B1090" s="9" t="s">
        <v>20</v>
      </c>
      <c r="C1090" s="9">
        <v>1250</v>
      </c>
      <c r="D1090" s="9" t="s">
        <v>11</v>
      </c>
      <c r="E1090" s="10">
        <v>202.5</v>
      </c>
      <c r="F1090" s="10">
        <v>204.5</v>
      </c>
      <c r="G1090" s="11">
        <v>207.5</v>
      </c>
      <c r="H1090" s="17">
        <f t="shared" si="1575"/>
        <v>2500</v>
      </c>
      <c r="I1090" s="17">
        <v>0</v>
      </c>
      <c r="J1090" s="17">
        <f t="shared" si="1577"/>
        <v>2500</v>
      </c>
    </row>
    <row r="1091" spans="1:10" x14ac:dyDescent="0.25">
      <c r="A1091" s="8">
        <v>43119</v>
      </c>
      <c r="B1091" s="9" t="s">
        <v>12</v>
      </c>
      <c r="C1091" s="9">
        <v>5000</v>
      </c>
      <c r="D1091" s="9" t="s">
        <v>15</v>
      </c>
      <c r="E1091" s="10">
        <v>221</v>
      </c>
      <c r="F1091" s="10">
        <v>220.4</v>
      </c>
      <c r="G1091" s="11">
        <v>219.7</v>
      </c>
      <c r="H1091" s="12">
        <f>(E1091-F1091)*C1091</f>
        <v>2999.9999999999718</v>
      </c>
      <c r="I1091" s="17">
        <f>(F1091-G1091)*C1091</f>
        <v>3500.0000000000855</v>
      </c>
      <c r="J1091" s="12">
        <f>+I1091+H1091</f>
        <v>6500.0000000000573</v>
      </c>
    </row>
    <row r="1092" spans="1:10" x14ac:dyDescent="0.25">
      <c r="A1092" s="8">
        <v>43119</v>
      </c>
      <c r="B1092" s="9" t="s">
        <v>17</v>
      </c>
      <c r="C1092" s="9">
        <v>5000</v>
      </c>
      <c r="D1092" s="9" t="s">
        <v>11</v>
      </c>
      <c r="E1092" s="10">
        <v>167</v>
      </c>
      <c r="F1092" s="10">
        <v>166.3</v>
      </c>
      <c r="G1092" s="11">
        <v>0</v>
      </c>
      <c r="H1092" s="17">
        <f t="shared" ref="H1092:H1095" si="1578">IF(D1092="LONG",(F1092-E1092)*C1092,(E1092-F1092)*C1092)</f>
        <v>-3499.9999999999432</v>
      </c>
      <c r="I1092" s="17">
        <v>0</v>
      </c>
      <c r="J1092" s="17">
        <f t="shared" ref="J1092:J1095" si="1579">(H1092+I1092)</f>
        <v>-3499.9999999999432</v>
      </c>
    </row>
    <row r="1093" spans="1:10" x14ac:dyDescent="0.25">
      <c r="A1093" s="8">
        <v>43119</v>
      </c>
      <c r="B1093" s="9" t="s">
        <v>18</v>
      </c>
      <c r="C1093" s="9">
        <v>100</v>
      </c>
      <c r="D1093" s="9" t="s">
        <v>15</v>
      </c>
      <c r="E1093" s="10">
        <v>29750</v>
      </c>
      <c r="F1093" s="10">
        <v>29715</v>
      </c>
      <c r="G1093" s="11">
        <v>0</v>
      </c>
      <c r="H1093" s="17">
        <f t="shared" si="1578"/>
        <v>3500</v>
      </c>
      <c r="I1093" s="17">
        <v>0</v>
      </c>
      <c r="J1093" s="17">
        <f t="shared" si="1579"/>
        <v>3500</v>
      </c>
    </row>
    <row r="1094" spans="1:10" x14ac:dyDescent="0.25">
      <c r="A1094" s="8">
        <v>43119</v>
      </c>
      <c r="B1094" s="9" t="s">
        <v>23</v>
      </c>
      <c r="C1094" s="9">
        <v>30</v>
      </c>
      <c r="D1094" s="9" t="s">
        <v>15</v>
      </c>
      <c r="E1094" s="10">
        <v>39060</v>
      </c>
      <c r="F1094" s="10">
        <v>38960</v>
      </c>
      <c r="G1094" s="11">
        <v>0</v>
      </c>
      <c r="H1094" s="17">
        <f t="shared" si="1578"/>
        <v>3000</v>
      </c>
      <c r="I1094" s="17">
        <v>0</v>
      </c>
      <c r="J1094" s="17">
        <f t="shared" si="1579"/>
        <v>3000</v>
      </c>
    </row>
    <row r="1095" spans="1:10" x14ac:dyDescent="0.25">
      <c r="A1095" s="8">
        <v>43119</v>
      </c>
      <c r="B1095" s="9" t="s">
        <v>10</v>
      </c>
      <c r="C1095" s="9">
        <v>100</v>
      </c>
      <c r="D1095" s="9" t="s">
        <v>11</v>
      </c>
      <c r="E1095" s="10">
        <v>4040</v>
      </c>
      <c r="F1095" s="10">
        <v>4055</v>
      </c>
      <c r="G1095" s="11">
        <v>0</v>
      </c>
      <c r="H1095" s="17">
        <f t="shared" si="1578"/>
        <v>1500</v>
      </c>
      <c r="I1095" s="17">
        <v>0</v>
      </c>
      <c r="J1095" s="17">
        <f t="shared" si="1579"/>
        <v>1500</v>
      </c>
    </row>
    <row r="1096" spans="1:10" x14ac:dyDescent="0.25">
      <c r="A1096" s="8">
        <v>43118</v>
      </c>
      <c r="B1096" s="9" t="s">
        <v>18</v>
      </c>
      <c r="C1096" s="9">
        <v>100</v>
      </c>
      <c r="D1096" s="9" t="s">
        <v>15</v>
      </c>
      <c r="E1096" s="10">
        <v>29580</v>
      </c>
      <c r="F1096" s="10">
        <v>29650</v>
      </c>
      <c r="G1096" s="11">
        <v>0</v>
      </c>
      <c r="H1096" s="17">
        <f t="shared" ref="H1096:H1099" si="1580">IF(D1096="LONG",(F1096-E1096)*C1096,(E1096-F1096)*C1096)</f>
        <v>-7000</v>
      </c>
      <c r="I1096" s="17">
        <v>0</v>
      </c>
      <c r="J1096" s="17">
        <f t="shared" ref="J1096:J1099" si="1581">(H1096+I1096)</f>
        <v>-7000</v>
      </c>
    </row>
    <row r="1097" spans="1:10" x14ac:dyDescent="0.25">
      <c r="A1097" s="8">
        <v>43118</v>
      </c>
      <c r="B1097" s="9" t="s">
        <v>12</v>
      </c>
      <c r="C1097" s="9">
        <v>5000</v>
      </c>
      <c r="D1097" s="9" t="s">
        <v>11</v>
      </c>
      <c r="E1097" s="10">
        <v>217.9</v>
      </c>
      <c r="F1097" s="10">
        <v>218.5</v>
      </c>
      <c r="G1097" s="11">
        <v>0</v>
      </c>
      <c r="H1097" s="17">
        <f t="shared" si="1580"/>
        <v>2999.9999999999718</v>
      </c>
      <c r="I1097" s="17">
        <v>0</v>
      </c>
      <c r="J1097" s="17">
        <f t="shared" si="1581"/>
        <v>2999.9999999999718</v>
      </c>
    </row>
    <row r="1098" spans="1:10" x14ac:dyDescent="0.25">
      <c r="A1098" s="8">
        <v>43118</v>
      </c>
      <c r="B1098" s="9" t="s">
        <v>35</v>
      </c>
      <c r="C1098" s="9">
        <v>250</v>
      </c>
      <c r="D1098" s="9" t="s">
        <v>11</v>
      </c>
      <c r="E1098" s="10">
        <v>791</v>
      </c>
      <c r="F1098" s="10">
        <v>797</v>
      </c>
      <c r="G1098" s="11">
        <v>0</v>
      </c>
      <c r="H1098" s="17">
        <f t="shared" si="1580"/>
        <v>1500</v>
      </c>
      <c r="I1098" s="17">
        <v>0</v>
      </c>
      <c r="J1098" s="17">
        <f t="shared" si="1581"/>
        <v>1500</v>
      </c>
    </row>
    <row r="1099" spans="1:10" x14ac:dyDescent="0.25">
      <c r="A1099" s="8">
        <v>43118</v>
      </c>
      <c r="B1099" s="9" t="s">
        <v>10</v>
      </c>
      <c r="C1099" s="9">
        <v>100</v>
      </c>
      <c r="D1099" s="9" t="s">
        <v>11</v>
      </c>
      <c r="E1099" s="10">
        <v>4085</v>
      </c>
      <c r="F1099" s="10">
        <v>4060</v>
      </c>
      <c r="G1099" s="11">
        <v>0</v>
      </c>
      <c r="H1099" s="17">
        <f t="shared" si="1580"/>
        <v>-2500</v>
      </c>
      <c r="I1099" s="17">
        <v>0</v>
      </c>
      <c r="J1099" s="17">
        <f t="shared" si="1581"/>
        <v>-2500</v>
      </c>
    </row>
    <row r="1100" spans="1:10" x14ac:dyDescent="0.25">
      <c r="A1100" s="8">
        <v>43117</v>
      </c>
      <c r="B1100" s="9" t="s">
        <v>12</v>
      </c>
      <c r="C1100" s="9">
        <v>5000</v>
      </c>
      <c r="D1100" s="9" t="s">
        <v>11</v>
      </c>
      <c r="E1100" s="10">
        <v>119</v>
      </c>
      <c r="F1100" s="10">
        <v>119.6</v>
      </c>
      <c r="G1100" s="11">
        <v>0</v>
      </c>
      <c r="H1100" s="17">
        <f t="shared" ref="H1100:H1103" si="1582">IF(D1100="LONG",(F1100-E1100)*C1100,(E1100-F1100)*C1100)</f>
        <v>2999.9999999999718</v>
      </c>
      <c r="I1100" s="18">
        <v>0</v>
      </c>
      <c r="J1100" s="17">
        <f t="shared" ref="J1100:J1103" si="1583">(H1100+I1100)</f>
        <v>2999.9999999999718</v>
      </c>
    </row>
    <row r="1101" spans="1:10" x14ac:dyDescent="0.25">
      <c r="A1101" s="8">
        <v>43117</v>
      </c>
      <c r="B1101" s="9" t="s">
        <v>24</v>
      </c>
      <c r="C1101" s="9">
        <v>1000</v>
      </c>
      <c r="D1101" s="9" t="s">
        <v>11</v>
      </c>
      <c r="E1101" s="10">
        <v>453.5</v>
      </c>
      <c r="F1101" s="10">
        <v>455.2</v>
      </c>
      <c r="G1101" s="11">
        <v>0</v>
      </c>
      <c r="H1101" s="17">
        <f t="shared" si="1582"/>
        <v>1699.9999999999886</v>
      </c>
      <c r="I1101" s="18">
        <v>0</v>
      </c>
      <c r="J1101" s="17">
        <f t="shared" si="1583"/>
        <v>1699.9999999999886</v>
      </c>
    </row>
    <row r="1102" spans="1:10" x14ac:dyDescent="0.25">
      <c r="A1102" s="8">
        <v>43117</v>
      </c>
      <c r="B1102" s="9" t="s">
        <v>10</v>
      </c>
      <c r="C1102" s="9">
        <v>100</v>
      </c>
      <c r="D1102" s="9" t="s">
        <v>11</v>
      </c>
      <c r="E1102" s="10">
        <v>4075</v>
      </c>
      <c r="F1102" s="10">
        <v>4050</v>
      </c>
      <c r="G1102" s="11">
        <v>0</v>
      </c>
      <c r="H1102" s="17">
        <f t="shared" si="1582"/>
        <v>-2500</v>
      </c>
      <c r="I1102" s="18">
        <v>0</v>
      </c>
      <c r="J1102" s="17">
        <f t="shared" si="1583"/>
        <v>-2500</v>
      </c>
    </row>
    <row r="1103" spans="1:10" x14ac:dyDescent="0.25">
      <c r="A1103" s="8">
        <v>43117</v>
      </c>
      <c r="B1103" s="9" t="s">
        <v>18</v>
      </c>
      <c r="C1103" s="9">
        <v>100</v>
      </c>
      <c r="D1103" s="9" t="s">
        <v>11</v>
      </c>
      <c r="E1103" s="10">
        <v>29800</v>
      </c>
      <c r="F1103" s="10">
        <v>29730</v>
      </c>
      <c r="G1103" s="11">
        <v>0</v>
      </c>
      <c r="H1103" s="17">
        <f t="shared" si="1582"/>
        <v>-7000</v>
      </c>
      <c r="I1103" s="18">
        <v>0</v>
      </c>
      <c r="J1103" s="17">
        <f t="shared" si="1583"/>
        <v>-7000</v>
      </c>
    </row>
    <row r="1104" spans="1:10" x14ac:dyDescent="0.25">
      <c r="A1104" s="8">
        <v>43116</v>
      </c>
      <c r="B1104" s="9" t="s">
        <v>18</v>
      </c>
      <c r="C1104" s="9">
        <v>100</v>
      </c>
      <c r="D1104" s="9" t="s">
        <v>15</v>
      </c>
      <c r="E1104" s="10">
        <v>29820</v>
      </c>
      <c r="F1104" s="10">
        <v>29760</v>
      </c>
      <c r="G1104" s="11">
        <v>0</v>
      </c>
      <c r="H1104" s="17">
        <f t="shared" ref="H1104:H1108" si="1584">IF(D1104="LONG",(F1104-E1104)*C1104,(E1104-F1104)*C1104)</f>
        <v>6000</v>
      </c>
      <c r="I1104" s="17">
        <v>0</v>
      </c>
      <c r="J1104" s="17">
        <f t="shared" ref="J1104:J1108" si="1585">(H1104+I1104)</f>
        <v>6000</v>
      </c>
    </row>
    <row r="1105" spans="1:10" x14ac:dyDescent="0.25">
      <c r="A1105" s="8">
        <v>43116</v>
      </c>
      <c r="B1105" s="9" t="s">
        <v>12</v>
      </c>
      <c r="C1105" s="9">
        <v>5000</v>
      </c>
      <c r="D1105" s="9" t="s">
        <v>11</v>
      </c>
      <c r="E1105" s="10">
        <v>217.4</v>
      </c>
      <c r="F1105" s="10">
        <v>218</v>
      </c>
      <c r="G1105" s="11">
        <v>219</v>
      </c>
      <c r="H1105" s="17">
        <f t="shared" si="1584"/>
        <v>2999.9999999999718</v>
      </c>
      <c r="I1105" s="17">
        <f t="shared" ref="I1105" si="1586">(G1105-F1105)*C1105</f>
        <v>5000</v>
      </c>
      <c r="J1105" s="17">
        <f t="shared" si="1585"/>
        <v>7999.9999999999718</v>
      </c>
    </row>
    <row r="1106" spans="1:10" x14ac:dyDescent="0.25">
      <c r="A1106" s="8">
        <v>43116</v>
      </c>
      <c r="B1106" s="9" t="s">
        <v>17</v>
      </c>
      <c r="C1106" s="9">
        <v>5000</v>
      </c>
      <c r="D1106" s="9" t="s">
        <v>11</v>
      </c>
      <c r="E1106" s="10">
        <v>163.75</v>
      </c>
      <c r="F1106" s="10">
        <v>163</v>
      </c>
      <c r="G1106" s="11">
        <v>0</v>
      </c>
      <c r="H1106" s="17">
        <f t="shared" si="1584"/>
        <v>-3750</v>
      </c>
      <c r="I1106" s="17">
        <v>0</v>
      </c>
      <c r="J1106" s="17">
        <f t="shared" si="1585"/>
        <v>-3750</v>
      </c>
    </row>
    <row r="1107" spans="1:10" x14ac:dyDescent="0.25">
      <c r="A1107" s="8">
        <v>43116</v>
      </c>
      <c r="B1107" s="9" t="s">
        <v>10</v>
      </c>
      <c r="C1107" s="9">
        <v>100</v>
      </c>
      <c r="D1107" s="9" t="s">
        <v>11</v>
      </c>
      <c r="E1107" s="10">
        <v>4090</v>
      </c>
      <c r="F1107" s="10">
        <v>4110</v>
      </c>
      <c r="G1107" s="11">
        <v>0</v>
      </c>
      <c r="H1107" s="17">
        <f t="shared" si="1584"/>
        <v>2000</v>
      </c>
      <c r="I1107" s="17">
        <v>0</v>
      </c>
      <c r="J1107" s="17">
        <f t="shared" si="1585"/>
        <v>2000</v>
      </c>
    </row>
    <row r="1108" spans="1:10" x14ac:dyDescent="0.25">
      <c r="A1108" s="8">
        <v>43116</v>
      </c>
      <c r="B1108" s="9" t="s">
        <v>24</v>
      </c>
      <c r="C1108" s="9">
        <v>1000</v>
      </c>
      <c r="D1108" s="9" t="s">
        <v>11</v>
      </c>
      <c r="E1108" s="10">
        <v>452.75</v>
      </c>
      <c r="F1108" s="10">
        <v>454.75</v>
      </c>
      <c r="G1108" s="11">
        <v>0</v>
      </c>
      <c r="H1108" s="17">
        <f t="shared" si="1584"/>
        <v>2000</v>
      </c>
      <c r="I1108" s="17">
        <v>0</v>
      </c>
      <c r="J1108" s="17">
        <f t="shared" si="1585"/>
        <v>2000</v>
      </c>
    </row>
    <row r="1109" spans="1:10" x14ac:dyDescent="0.25">
      <c r="A1109" s="8">
        <v>43115</v>
      </c>
      <c r="B1109" s="9" t="s">
        <v>14</v>
      </c>
      <c r="C1109" s="9">
        <v>100</v>
      </c>
      <c r="D1109" s="9" t="s">
        <v>15</v>
      </c>
      <c r="E1109" s="10">
        <v>29715</v>
      </c>
      <c r="F1109" s="10">
        <v>29715</v>
      </c>
      <c r="G1109" s="11">
        <v>0</v>
      </c>
      <c r="H1109" s="17">
        <f t="shared" ref="H1109:H1111" si="1587">IF(D1109="LONG",(F1109-E1109)*C1109,(E1109-F1109)*C1109)</f>
        <v>0</v>
      </c>
      <c r="I1109" s="17">
        <v>0</v>
      </c>
      <c r="J1109" s="17">
        <f t="shared" ref="J1109:J1111" si="1588">(H1109+I1109)</f>
        <v>0</v>
      </c>
    </row>
    <row r="1110" spans="1:10" x14ac:dyDescent="0.25">
      <c r="A1110" s="8">
        <v>43115</v>
      </c>
      <c r="B1110" s="9" t="s">
        <v>10</v>
      </c>
      <c r="C1110" s="9">
        <v>100</v>
      </c>
      <c r="D1110" s="9" t="s">
        <v>15</v>
      </c>
      <c r="E1110" s="10">
        <v>4080</v>
      </c>
      <c r="F1110" s="10">
        <v>4105</v>
      </c>
      <c r="G1110" s="11">
        <v>0</v>
      </c>
      <c r="H1110" s="17">
        <f t="shared" si="1587"/>
        <v>-2500</v>
      </c>
      <c r="I1110" s="17">
        <v>0</v>
      </c>
      <c r="J1110" s="17">
        <f t="shared" si="1588"/>
        <v>-2500</v>
      </c>
    </row>
    <row r="1111" spans="1:10" x14ac:dyDescent="0.25">
      <c r="A1111" s="8">
        <v>43115</v>
      </c>
      <c r="B1111" s="9" t="s">
        <v>16</v>
      </c>
      <c r="C1111" s="9">
        <v>1250</v>
      </c>
      <c r="D1111" s="9" t="s">
        <v>11</v>
      </c>
      <c r="E1111" s="10">
        <v>200.5</v>
      </c>
      <c r="F1111" s="10">
        <v>198</v>
      </c>
      <c r="G1111" s="11">
        <v>0</v>
      </c>
      <c r="H1111" s="17">
        <f t="shared" si="1587"/>
        <v>-3125</v>
      </c>
      <c r="I1111" s="17">
        <v>0</v>
      </c>
      <c r="J1111" s="17">
        <f t="shared" si="1588"/>
        <v>-3125</v>
      </c>
    </row>
    <row r="1112" spans="1:10" x14ac:dyDescent="0.25">
      <c r="A1112" s="8">
        <v>43112</v>
      </c>
      <c r="B1112" s="9" t="s">
        <v>10</v>
      </c>
      <c r="C1112" s="9">
        <v>100</v>
      </c>
      <c r="D1112" s="9" t="s">
        <v>11</v>
      </c>
      <c r="E1112" s="10">
        <v>4030</v>
      </c>
      <c r="F1112" s="10">
        <v>4050</v>
      </c>
      <c r="G1112" s="11">
        <v>4075</v>
      </c>
      <c r="H1112" s="17">
        <f t="shared" ref="H1112:H1114" si="1589">IF(D1112="LONG",(F1112-E1112)*C1112,(E1112-F1112)*C1112)</f>
        <v>2000</v>
      </c>
      <c r="I1112" s="18">
        <f t="shared" ref="I1112:I1113" si="1590">(G1112-F1112)*C1112</f>
        <v>2500</v>
      </c>
      <c r="J1112" s="17">
        <f t="shared" ref="J1112:J1114" si="1591">(H1112+I1112)</f>
        <v>4500</v>
      </c>
    </row>
    <row r="1113" spans="1:10" x14ac:dyDescent="0.25">
      <c r="A1113" s="8">
        <v>43112</v>
      </c>
      <c r="B1113" s="9" t="s">
        <v>12</v>
      </c>
      <c r="C1113" s="9">
        <v>5000</v>
      </c>
      <c r="D1113" s="9" t="s">
        <v>11</v>
      </c>
      <c r="E1113" s="10">
        <v>216.5</v>
      </c>
      <c r="F1113" s="10">
        <v>217</v>
      </c>
      <c r="G1113" s="11">
        <v>217.75</v>
      </c>
      <c r="H1113" s="17">
        <f t="shared" si="1589"/>
        <v>2500</v>
      </c>
      <c r="I1113" s="18">
        <f t="shared" si="1590"/>
        <v>3750</v>
      </c>
      <c r="J1113" s="17">
        <f t="shared" si="1591"/>
        <v>6250</v>
      </c>
    </row>
    <row r="1114" spans="1:10" x14ac:dyDescent="0.25">
      <c r="A1114" s="8">
        <v>43112</v>
      </c>
      <c r="B1114" s="9" t="s">
        <v>13</v>
      </c>
      <c r="C1114" s="9">
        <v>1000</v>
      </c>
      <c r="D1114" s="9" t="s">
        <v>11</v>
      </c>
      <c r="E1114" s="10">
        <v>456</v>
      </c>
      <c r="F1114" s="10">
        <v>458</v>
      </c>
      <c r="G1114" s="11">
        <v>0</v>
      </c>
      <c r="H1114" s="17">
        <f t="shared" si="1589"/>
        <v>2000</v>
      </c>
      <c r="I1114" s="18">
        <v>0</v>
      </c>
      <c r="J1114" s="17">
        <f t="shared" si="1591"/>
        <v>2000</v>
      </c>
    </row>
    <row r="1115" spans="1:10" x14ac:dyDescent="0.25">
      <c r="A1115" s="8">
        <v>43112</v>
      </c>
      <c r="B1115" s="9" t="s">
        <v>14</v>
      </c>
      <c r="C1115" s="9">
        <v>100</v>
      </c>
      <c r="D1115" s="9" t="s">
        <v>15</v>
      </c>
      <c r="E1115" s="10">
        <v>29560</v>
      </c>
      <c r="F1115" s="10">
        <v>29500</v>
      </c>
      <c r="G1115" s="11">
        <v>29425</v>
      </c>
      <c r="H1115" s="12">
        <f>(E1115-F1115)*C1115</f>
        <v>6000</v>
      </c>
      <c r="I1115" s="18">
        <f>(F1115-G1115)*C1115</f>
        <v>7500</v>
      </c>
      <c r="J1115" s="12">
        <f>+I1115+H1115</f>
        <v>13500</v>
      </c>
    </row>
    <row r="1116" spans="1:10" x14ac:dyDescent="0.25">
      <c r="A1116" s="8">
        <v>43112</v>
      </c>
      <c r="B1116" s="9" t="s">
        <v>16</v>
      </c>
      <c r="C1116" s="9">
        <v>1250</v>
      </c>
      <c r="D1116" s="9" t="s">
        <v>11</v>
      </c>
      <c r="E1116" s="10">
        <v>197.5</v>
      </c>
      <c r="F1116" s="10">
        <v>199.5</v>
      </c>
      <c r="G1116" s="11">
        <v>202</v>
      </c>
      <c r="H1116" s="17">
        <f t="shared" ref="H1116:H1145" si="1592">IF(D1116="LONG",(F1116-E1116)*C1116,(E1116-F1116)*C1116)</f>
        <v>2500</v>
      </c>
      <c r="I1116" s="18">
        <f t="shared" ref="I1116" si="1593">(G1116-F1116)*C1116</f>
        <v>3125</v>
      </c>
      <c r="J1116" s="17">
        <f t="shared" ref="J1116:J1117" si="1594">(H1116+I1116)</f>
        <v>5625</v>
      </c>
    </row>
    <row r="1117" spans="1:10" x14ac:dyDescent="0.25">
      <c r="A1117" s="8">
        <v>43111</v>
      </c>
      <c r="B1117" s="9" t="s">
        <v>12</v>
      </c>
      <c r="C1117" s="9">
        <v>5000</v>
      </c>
      <c r="D1117" s="9" t="s">
        <v>15</v>
      </c>
      <c r="E1117" s="10">
        <v>215.1</v>
      </c>
      <c r="F1117" s="10">
        <v>215.8</v>
      </c>
      <c r="G1117" s="11">
        <v>0</v>
      </c>
      <c r="H1117" s="17">
        <f t="shared" si="1592"/>
        <v>-3500.0000000000855</v>
      </c>
      <c r="I1117" s="18">
        <v>0</v>
      </c>
      <c r="J1117" s="17">
        <f t="shared" si="1594"/>
        <v>-3500.0000000000855</v>
      </c>
    </row>
    <row r="1118" spans="1:10" x14ac:dyDescent="0.25">
      <c r="A1118" s="8">
        <v>43111</v>
      </c>
      <c r="B1118" s="9" t="s">
        <v>17</v>
      </c>
      <c r="C1118" s="9">
        <v>5000</v>
      </c>
      <c r="D1118" s="9" t="s">
        <v>11</v>
      </c>
      <c r="E1118" s="10">
        <v>163</v>
      </c>
      <c r="F1118" s="10">
        <v>163.6</v>
      </c>
      <c r="G1118" s="11">
        <v>0</v>
      </c>
      <c r="H1118" s="17">
        <f t="shared" si="1592"/>
        <v>2999.9999999999718</v>
      </c>
      <c r="I1118" s="18">
        <v>0</v>
      </c>
      <c r="J1118" s="17">
        <f>(H1118+I1118)</f>
        <v>2999.9999999999718</v>
      </c>
    </row>
    <row r="1119" spans="1:10" x14ac:dyDescent="0.25">
      <c r="A1119" s="8">
        <v>43111</v>
      </c>
      <c r="B1119" s="9" t="s">
        <v>16</v>
      </c>
      <c r="C1119" s="9">
        <v>1250</v>
      </c>
      <c r="D1119" s="9" t="s">
        <v>11</v>
      </c>
      <c r="E1119" s="10">
        <v>187.5</v>
      </c>
      <c r="F1119" s="10">
        <v>189.5</v>
      </c>
      <c r="G1119" s="11">
        <v>192.5</v>
      </c>
      <c r="H1119" s="17">
        <f t="shared" si="1592"/>
        <v>2500</v>
      </c>
      <c r="I1119" s="18">
        <f t="shared" ref="I1119" si="1595">(G1119-F1119)*C1119</f>
        <v>3750</v>
      </c>
      <c r="J1119" s="17">
        <f t="shared" ref="J1119:J1145" si="1596">(H1119+I1119)</f>
        <v>6250</v>
      </c>
    </row>
    <row r="1120" spans="1:10" x14ac:dyDescent="0.25">
      <c r="A1120" s="8">
        <v>43110</v>
      </c>
      <c r="B1120" s="9" t="s">
        <v>18</v>
      </c>
      <c r="C1120" s="9">
        <v>100</v>
      </c>
      <c r="D1120" s="9" t="s">
        <v>15</v>
      </c>
      <c r="E1120" s="10">
        <v>29400</v>
      </c>
      <c r="F1120" s="10">
        <v>29325</v>
      </c>
      <c r="G1120" s="11">
        <v>0</v>
      </c>
      <c r="H1120" s="17">
        <f t="shared" si="1592"/>
        <v>7500</v>
      </c>
      <c r="I1120" s="18">
        <v>0</v>
      </c>
      <c r="J1120" s="17">
        <f t="shared" si="1596"/>
        <v>7500</v>
      </c>
    </row>
    <row r="1121" spans="1:10" x14ac:dyDescent="0.25">
      <c r="A1121" s="8">
        <v>43110</v>
      </c>
      <c r="B1121" s="9" t="s">
        <v>10</v>
      </c>
      <c r="C1121" s="9">
        <v>100</v>
      </c>
      <c r="D1121" s="9" t="s">
        <v>15</v>
      </c>
      <c r="E1121" s="10">
        <v>4045</v>
      </c>
      <c r="F1121" s="10">
        <v>4025</v>
      </c>
      <c r="G1121" s="11">
        <v>0</v>
      </c>
      <c r="H1121" s="17">
        <f t="shared" si="1592"/>
        <v>2000</v>
      </c>
      <c r="I1121" s="18">
        <v>0</v>
      </c>
      <c r="J1121" s="17">
        <f t="shared" si="1596"/>
        <v>2000</v>
      </c>
    </row>
    <row r="1122" spans="1:10" x14ac:dyDescent="0.25">
      <c r="A1122" s="8">
        <v>43110</v>
      </c>
      <c r="B1122" s="9" t="s">
        <v>19</v>
      </c>
      <c r="C1122" s="9">
        <v>5000</v>
      </c>
      <c r="D1122" s="9" t="s">
        <v>15</v>
      </c>
      <c r="E1122" s="10">
        <v>163.1</v>
      </c>
      <c r="F1122" s="10">
        <v>162.5</v>
      </c>
      <c r="G1122" s="11">
        <v>0</v>
      </c>
      <c r="H1122" s="17">
        <f t="shared" si="1592"/>
        <v>2999.9999999999718</v>
      </c>
      <c r="I1122" s="18">
        <v>0</v>
      </c>
      <c r="J1122" s="17">
        <f t="shared" si="1596"/>
        <v>2999.9999999999718</v>
      </c>
    </row>
    <row r="1123" spans="1:10" x14ac:dyDescent="0.25">
      <c r="A1123" s="8">
        <v>43109</v>
      </c>
      <c r="B1123" s="9" t="s">
        <v>10</v>
      </c>
      <c r="C1123" s="9">
        <v>100</v>
      </c>
      <c r="D1123" s="9" t="s">
        <v>11</v>
      </c>
      <c r="E1123" s="10">
        <v>3945</v>
      </c>
      <c r="F1123" s="10">
        <v>3965</v>
      </c>
      <c r="G1123" s="11">
        <v>0</v>
      </c>
      <c r="H1123" s="17">
        <f t="shared" si="1592"/>
        <v>2000</v>
      </c>
      <c r="I1123" s="18">
        <v>0</v>
      </c>
      <c r="J1123" s="17">
        <f t="shared" si="1596"/>
        <v>2000</v>
      </c>
    </row>
    <row r="1124" spans="1:10" x14ac:dyDescent="0.25">
      <c r="A1124" s="8">
        <v>43109</v>
      </c>
      <c r="B1124" s="9" t="s">
        <v>12</v>
      </c>
      <c r="C1124" s="9">
        <v>5000</v>
      </c>
      <c r="D1124" s="9" t="s">
        <v>11</v>
      </c>
      <c r="E1124" s="10">
        <v>216</v>
      </c>
      <c r="F1124" s="10">
        <v>216.6</v>
      </c>
      <c r="G1124" s="11">
        <v>0</v>
      </c>
      <c r="H1124" s="17">
        <f t="shared" si="1592"/>
        <v>2999.9999999999718</v>
      </c>
      <c r="I1124" s="18">
        <v>0</v>
      </c>
      <c r="J1124" s="17">
        <f t="shared" si="1596"/>
        <v>2999.9999999999718</v>
      </c>
    </row>
    <row r="1125" spans="1:10" x14ac:dyDescent="0.25">
      <c r="A1125" s="8">
        <v>43109</v>
      </c>
      <c r="B1125" s="9" t="s">
        <v>13</v>
      </c>
      <c r="C1125" s="9">
        <v>1000</v>
      </c>
      <c r="D1125" s="9" t="s">
        <v>11</v>
      </c>
      <c r="E1125" s="10">
        <v>454.75</v>
      </c>
      <c r="F1125" s="10">
        <v>456.75</v>
      </c>
      <c r="G1125" s="11">
        <v>0</v>
      </c>
      <c r="H1125" s="17">
        <f t="shared" si="1592"/>
        <v>2000</v>
      </c>
      <c r="I1125" s="18">
        <v>0</v>
      </c>
      <c r="J1125" s="17">
        <f t="shared" si="1596"/>
        <v>2000</v>
      </c>
    </row>
    <row r="1126" spans="1:10" x14ac:dyDescent="0.25">
      <c r="A1126" s="8">
        <v>43109</v>
      </c>
      <c r="B1126" s="9" t="s">
        <v>18</v>
      </c>
      <c r="C1126" s="9">
        <v>100</v>
      </c>
      <c r="D1126" s="9" t="s">
        <v>11</v>
      </c>
      <c r="E1126" s="10">
        <v>29230</v>
      </c>
      <c r="F1126" s="10">
        <v>29160</v>
      </c>
      <c r="G1126" s="11">
        <v>0</v>
      </c>
      <c r="H1126" s="17">
        <f t="shared" si="1592"/>
        <v>-7000</v>
      </c>
      <c r="I1126" s="18">
        <v>0</v>
      </c>
      <c r="J1126" s="17">
        <f t="shared" si="1596"/>
        <v>-7000</v>
      </c>
    </row>
    <row r="1127" spans="1:10" x14ac:dyDescent="0.25">
      <c r="A1127" s="8">
        <v>43108</v>
      </c>
      <c r="B1127" s="9" t="s">
        <v>10</v>
      </c>
      <c r="C1127" s="9">
        <v>100</v>
      </c>
      <c r="D1127" s="9" t="s">
        <v>11</v>
      </c>
      <c r="E1127" s="10">
        <v>3900</v>
      </c>
      <c r="F1127" s="10">
        <v>3920</v>
      </c>
      <c r="G1127" s="11">
        <v>0</v>
      </c>
      <c r="H1127" s="17">
        <f t="shared" si="1592"/>
        <v>2000</v>
      </c>
      <c r="I1127" s="18">
        <v>0</v>
      </c>
      <c r="J1127" s="17">
        <f t="shared" si="1596"/>
        <v>2000</v>
      </c>
    </row>
    <row r="1128" spans="1:10" x14ac:dyDescent="0.25">
      <c r="A1128" s="8">
        <v>43108</v>
      </c>
      <c r="B1128" s="9" t="s">
        <v>20</v>
      </c>
      <c r="C1128" s="9">
        <v>1250</v>
      </c>
      <c r="D1128" s="9" t="s">
        <v>11</v>
      </c>
      <c r="E1128" s="10">
        <v>181.5</v>
      </c>
      <c r="F1128" s="10">
        <v>179.5</v>
      </c>
      <c r="G1128" s="11">
        <v>0</v>
      </c>
      <c r="H1128" s="17">
        <f t="shared" si="1592"/>
        <v>-2500</v>
      </c>
      <c r="I1128" s="18">
        <v>0</v>
      </c>
      <c r="J1128" s="17">
        <f t="shared" si="1596"/>
        <v>-2500</v>
      </c>
    </row>
    <row r="1129" spans="1:10" x14ac:dyDescent="0.25">
      <c r="A1129" s="8">
        <v>43108</v>
      </c>
      <c r="B1129" s="9" t="s">
        <v>19</v>
      </c>
      <c r="C1129" s="9">
        <v>5000</v>
      </c>
      <c r="D1129" s="9" t="s">
        <v>15</v>
      </c>
      <c r="E1129" s="10">
        <v>162.4</v>
      </c>
      <c r="F1129" s="10">
        <v>163.1</v>
      </c>
      <c r="G1129" s="11">
        <v>0</v>
      </c>
      <c r="H1129" s="17">
        <f t="shared" si="1592"/>
        <v>-3499.9999999999432</v>
      </c>
      <c r="I1129" s="18">
        <v>0</v>
      </c>
      <c r="J1129" s="17">
        <f t="shared" si="1596"/>
        <v>-3499.9999999999432</v>
      </c>
    </row>
    <row r="1130" spans="1:10" x14ac:dyDescent="0.25">
      <c r="A1130" s="8">
        <v>43105</v>
      </c>
      <c r="B1130" s="9" t="s">
        <v>13</v>
      </c>
      <c r="C1130" s="9">
        <v>1000</v>
      </c>
      <c r="D1130" s="9" t="s">
        <v>11</v>
      </c>
      <c r="E1130" s="10">
        <v>456.5</v>
      </c>
      <c r="F1130" s="10">
        <v>454</v>
      </c>
      <c r="G1130" s="11">
        <v>0</v>
      </c>
      <c r="H1130" s="17">
        <f t="shared" si="1592"/>
        <v>-2500</v>
      </c>
      <c r="I1130" s="18">
        <v>0</v>
      </c>
      <c r="J1130" s="17">
        <f t="shared" si="1596"/>
        <v>-2500</v>
      </c>
    </row>
    <row r="1131" spans="1:10" x14ac:dyDescent="0.25">
      <c r="A1131" s="8">
        <v>43105</v>
      </c>
      <c r="B1131" s="9" t="s">
        <v>10</v>
      </c>
      <c r="C1131" s="9">
        <v>100</v>
      </c>
      <c r="D1131" s="9" t="s">
        <v>11</v>
      </c>
      <c r="E1131" s="10">
        <v>3910</v>
      </c>
      <c r="F1131" s="10">
        <v>3885</v>
      </c>
      <c r="G1131" s="11">
        <v>0</v>
      </c>
      <c r="H1131" s="17">
        <f t="shared" si="1592"/>
        <v>-2500</v>
      </c>
      <c r="I1131" s="18">
        <v>0</v>
      </c>
      <c r="J1131" s="17">
        <f t="shared" si="1596"/>
        <v>-2500</v>
      </c>
    </row>
    <row r="1132" spans="1:10" x14ac:dyDescent="0.25">
      <c r="A1132" s="8">
        <v>43105</v>
      </c>
      <c r="B1132" s="9" t="s">
        <v>19</v>
      </c>
      <c r="C1132" s="9">
        <v>5000</v>
      </c>
      <c r="D1132" s="9" t="s">
        <v>15</v>
      </c>
      <c r="E1132" s="10">
        <v>163.75</v>
      </c>
      <c r="F1132" s="10">
        <v>163.15</v>
      </c>
      <c r="G1132" s="11">
        <v>0</v>
      </c>
      <c r="H1132" s="17">
        <f t="shared" si="1592"/>
        <v>2999.9999999999718</v>
      </c>
      <c r="I1132" s="18">
        <v>0</v>
      </c>
      <c r="J1132" s="17">
        <f t="shared" si="1596"/>
        <v>2999.9999999999718</v>
      </c>
    </row>
    <row r="1133" spans="1:10" x14ac:dyDescent="0.25">
      <c r="A1133" s="8">
        <v>43104</v>
      </c>
      <c r="B1133" s="9" t="s">
        <v>13</v>
      </c>
      <c r="C1133" s="9">
        <v>1000</v>
      </c>
      <c r="D1133" s="9" t="s">
        <v>11</v>
      </c>
      <c r="E1133" s="10">
        <v>460</v>
      </c>
      <c r="F1133" s="10">
        <v>462</v>
      </c>
      <c r="G1133" s="11">
        <v>0</v>
      </c>
      <c r="H1133" s="17">
        <f t="shared" si="1592"/>
        <v>2000</v>
      </c>
      <c r="I1133" s="18">
        <v>0</v>
      </c>
      <c r="J1133" s="17">
        <f t="shared" si="1596"/>
        <v>2000</v>
      </c>
    </row>
    <row r="1134" spans="1:10" x14ac:dyDescent="0.25">
      <c r="A1134" s="8">
        <v>43104</v>
      </c>
      <c r="B1134" s="9" t="s">
        <v>10</v>
      </c>
      <c r="C1134" s="9">
        <v>100</v>
      </c>
      <c r="D1134" s="9" t="s">
        <v>11</v>
      </c>
      <c r="E1134" s="10">
        <v>3920</v>
      </c>
      <c r="F1134" s="10">
        <v>3937</v>
      </c>
      <c r="G1134" s="11">
        <v>0</v>
      </c>
      <c r="H1134" s="17">
        <f t="shared" si="1592"/>
        <v>1700</v>
      </c>
      <c r="I1134" s="18">
        <v>0</v>
      </c>
      <c r="J1134" s="17">
        <f t="shared" si="1596"/>
        <v>1700</v>
      </c>
    </row>
    <row r="1135" spans="1:10" x14ac:dyDescent="0.25">
      <c r="A1135" s="8">
        <v>43104</v>
      </c>
      <c r="B1135" s="9" t="s">
        <v>18</v>
      </c>
      <c r="C1135" s="9">
        <v>100</v>
      </c>
      <c r="D1135" s="9" t="s">
        <v>15</v>
      </c>
      <c r="E1135" s="10">
        <v>29080</v>
      </c>
      <c r="F1135" s="10">
        <v>29160</v>
      </c>
      <c r="G1135" s="11">
        <v>0</v>
      </c>
      <c r="H1135" s="17">
        <f t="shared" si="1592"/>
        <v>-8000</v>
      </c>
      <c r="I1135" s="18">
        <v>0</v>
      </c>
      <c r="J1135" s="17">
        <f t="shared" si="1596"/>
        <v>-8000</v>
      </c>
    </row>
    <row r="1136" spans="1:10" x14ac:dyDescent="0.25">
      <c r="A1136" s="8">
        <v>43104</v>
      </c>
      <c r="B1136" s="9" t="s">
        <v>16</v>
      </c>
      <c r="C1136" s="9">
        <v>1250</v>
      </c>
      <c r="D1136" s="9" t="s">
        <v>11</v>
      </c>
      <c r="E1136" s="10">
        <v>194.5</v>
      </c>
      <c r="F1136" s="10">
        <v>192</v>
      </c>
      <c r="G1136" s="11">
        <v>0</v>
      </c>
      <c r="H1136" s="17">
        <f t="shared" si="1592"/>
        <v>-3125</v>
      </c>
      <c r="I1136" s="18">
        <v>0</v>
      </c>
      <c r="J1136" s="17">
        <f t="shared" si="1596"/>
        <v>-3125</v>
      </c>
    </row>
    <row r="1137" spans="1:10" x14ac:dyDescent="0.25">
      <c r="A1137" s="8">
        <v>43104</v>
      </c>
      <c r="B1137" s="9" t="s">
        <v>12</v>
      </c>
      <c r="C1137" s="9">
        <v>5000</v>
      </c>
      <c r="D1137" s="9" t="s">
        <v>15</v>
      </c>
      <c r="E1137" s="10">
        <v>211.9</v>
      </c>
      <c r="F1137" s="10">
        <v>212.6</v>
      </c>
      <c r="G1137" s="11">
        <v>0</v>
      </c>
      <c r="H1137" s="17">
        <f t="shared" si="1592"/>
        <v>-3499.9999999999432</v>
      </c>
      <c r="I1137" s="18">
        <v>0</v>
      </c>
      <c r="J1137" s="17">
        <f t="shared" si="1596"/>
        <v>-3499.9999999999432</v>
      </c>
    </row>
    <row r="1138" spans="1:10" x14ac:dyDescent="0.25">
      <c r="A1138" s="8">
        <v>43103</v>
      </c>
      <c r="B1138" s="9" t="s">
        <v>18</v>
      </c>
      <c r="C1138" s="9">
        <v>100</v>
      </c>
      <c r="D1138" s="9" t="s">
        <v>15</v>
      </c>
      <c r="E1138" s="10">
        <v>29200</v>
      </c>
      <c r="F1138" s="10">
        <v>29200</v>
      </c>
      <c r="G1138" s="11">
        <v>0</v>
      </c>
      <c r="H1138" s="17">
        <f t="shared" si="1592"/>
        <v>0</v>
      </c>
      <c r="I1138" s="18">
        <v>0</v>
      </c>
      <c r="J1138" s="17">
        <f t="shared" si="1596"/>
        <v>0</v>
      </c>
    </row>
    <row r="1139" spans="1:10" x14ac:dyDescent="0.25">
      <c r="A1139" s="8">
        <v>43103</v>
      </c>
      <c r="B1139" s="9" t="s">
        <v>12</v>
      </c>
      <c r="C1139" s="9">
        <v>5000</v>
      </c>
      <c r="D1139" s="9" t="s">
        <v>15</v>
      </c>
      <c r="E1139" s="10">
        <v>123.25</v>
      </c>
      <c r="F1139" s="10">
        <v>122.65</v>
      </c>
      <c r="G1139" s="11">
        <v>0</v>
      </c>
      <c r="H1139" s="17">
        <f t="shared" si="1592"/>
        <v>2999.9999999999718</v>
      </c>
      <c r="I1139" s="18">
        <v>0</v>
      </c>
      <c r="J1139" s="17">
        <f t="shared" si="1596"/>
        <v>2999.9999999999718</v>
      </c>
    </row>
    <row r="1140" spans="1:10" x14ac:dyDescent="0.25">
      <c r="A1140" s="8">
        <v>43103</v>
      </c>
      <c r="B1140" s="9" t="s">
        <v>13</v>
      </c>
      <c r="C1140" s="9">
        <v>1000</v>
      </c>
      <c r="D1140" s="9" t="s">
        <v>11</v>
      </c>
      <c r="E1140" s="10">
        <v>458</v>
      </c>
      <c r="F1140" s="10">
        <v>455.5</v>
      </c>
      <c r="G1140" s="11">
        <v>0</v>
      </c>
      <c r="H1140" s="17">
        <f t="shared" si="1592"/>
        <v>-2500</v>
      </c>
      <c r="I1140" s="18">
        <v>0</v>
      </c>
      <c r="J1140" s="17">
        <f t="shared" si="1596"/>
        <v>-2500</v>
      </c>
    </row>
    <row r="1141" spans="1:10" x14ac:dyDescent="0.25">
      <c r="A1141" s="8">
        <v>43103</v>
      </c>
      <c r="B1141" s="9" t="s">
        <v>16</v>
      </c>
      <c r="C1141" s="9">
        <v>1250</v>
      </c>
      <c r="D1141" s="9" t="s">
        <v>11</v>
      </c>
      <c r="E1141" s="10">
        <v>193.75</v>
      </c>
      <c r="F1141" s="10">
        <v>191.75</v>
      </c>
      <c r="G1141" s="11">
        <v>0</v>
      </c>
      <c r="H1141" s="17">
        <f t="shared" si="1592"/>
        <v>-2500</v>
      </c>
      <c r="I1141" s="18">
        <v>0</v>
      </c>
      <c r="J1141" s="17">
        <f t="shared" si="1596"/>
        <v>-2500</v>
      </c>
    </row>
    <row r="1142" spans="1:10" x14ac:dyDescent="0.25">
      <c r="A1142" s="8">
        <v>43102</v>
      </c>
      <c r="B1142" s="9" t="s">
        <v>13</v>
      </c>
      <c r="C1142" s="9">
        <v>1000</v>
      </c>
      <c r="D1142" s="9" t="s">
        <v>11</v>
      </c>
      <c r="E1142" s="10">
        <v>461.5</v>
      </c>
      <c r="F1142" s="10">
        <v>459</v>
      </c>
      <c r="G1142" s="11">
        <v>0</v>
      </c>
      <c r="H1142" s="17">
        <f t="shared" si="1592"/>
        <v>-2500</v>
      </c>
      <c r="I1142" s="18">
        <v>0</v>
      </c>
      <c r="J1142" s="17">
        <f t="shared" si="1596"/>
        <v>-2500</v>
      </c>
    </row>
    <row r="1143" spans="1:10" x14ac:dyDescent="0.25">
      <c r="A1143" s="8">
        <v>43102</v>
      </c>
      <c r="B1143" s="9" t="s">
        <v>17</v>
      </c>
      <c r="C1143" s="9">
        <v>5000</v>
      </c>
      <c r="D1143" s="9" t="s">
        <v>11</v>
      </c>
      <c r="E1143" s="10">
        <v>159.6</v>
      </c>
      <c r="F1143" s="10">
        <v>160</v>
      </c>
      <c r="G1143" s="11">
        <v>161</v>
      </c>
      <c r="H1143" s="17">
        <f t="shared" si="1592"/>
        <v>2000.0000000000284</v>
      </c>
      <c r="I1143" s="18">
        <f t="shared" ref="I1143" si="1597">(G1143-F1143)*C1143</f>
        <v>5000</v>
      </c>
      <c r="J1143" s="17">
        <f t="shared" si="1596"/>
        <v>7000.0000000000282</v>
      </c>
    </row>
    <row r="1144" spans="1:10" x14ac:dyDescent="0.25">
      <c r="A1144" s="8">
        <v>43102</v>
      </c>
      <c r="B1144" s="9" t="s">
        <v>10</v>
      </c>
      <c r="C1144" s="9">
        <v>100</v>
      </c>
      <c r="D1144" s="9" t="s">
        <v>11</v>
      </c>
      <c r="E1144" s="10">
        <v>3830</v>
      </c>
      <c r="F1144" s="10">
        <v>3840</v>
      </c>
      <c r="G1144" s="11">
        <v>0</v>
      </c>
      <c r="H1144" s="17">
        <f t="shared" si="1592"/>
        <v>1000</v>
      </c>
      <c r="I1144" s="18">
        <v>0</v>
      </c>
      <c r="J1144" s="17">
        <f t="shared" si="1596"/>
        <v>1000</v>
      </c>
    </row>
    <row r="1145" spans="1:10" x14ac:dyDescent="0.25">
      <c r="A1145" s="8">
        <v>43101</v>
      </c>
      <c r="B1145" s="9" t="s">
        <v>10</v>
      </c>
      <c r="C1145" s="9">
        <v>100</v>
      </c>
      <c r="D1145" s="9" t="s">
        <v>11</v>
      </c>
      <c r="E1145" s="10">
        <v>3830</v>
      </c>
      <c r="F1145" s="10">
        <v>3838</v>
      </c>
      <c r="G1145" s="11">
        <v>0</v>
      </c>
      <c r="H1145" s="17">
        <f t="shared" si="1592"/>
        <v>800</v>
      </c>
      <c r="I1145" s="18">
        <v>0</v>
      </c>
      <c r="J1145" s="17">
        <f t="shared" si="1596"/>
        <v>800</v>
      </c>
    </row>
    <row r="1146" spans="1:10" ht="18" customHeight="1" x14ac:dyDescent="0.25">
      <c r="A1146" s="46"/>
      <c r="B1146" s="46"/>
      <c r="C1146" s="46"/>
      <c r="D1146" s="46"/>
      <c r="E1146" s="46"/>
      <c r="F1146" s="46"/>
      <c r="G1146" s="46"/>
      <c r="H1146" s="46"/>
      <c r="I1146" s="46"/>
      <c r="J1146" s="46"/>
    </row>
    <row r="1147" spans="1:10" x14ac:dyDescent="0.25">
      <c r="A1147" s="8">
        <v>43098</v>
      </c>
      <c r="B1147" s="9" t="s">
        <v>18</v>
      </c>
      <c r="C1147" s="9">
        <v>100</v>
      </c>
      <c r="D1147" s="9" t="s">
        <v>11</v>
      </c>
      <c r="E1147" s="10">
        <v>29000</v>
      </c>
      <c r="F1147" s="10">
        <v>29060</v>
      </c>
      <c r="G1147" s="11">
        <v>29160</v>
      </c>
      <c r="H1147" s="17">
        <f t="shared" ref="H1147:H1183" si="1598">IF(D1147="LONG",(F1147-E1147)*C1147,(E1147-F1147)*C1147)</f>
        <v>6000</v>
      </c>
      <c r="I1147" s="18">
        <f t="shared" ref="I1147" si="1599">(G1147-F1147)*C1147</f>
        <v>10000</v>
      </c>
      <c r="J1147" s="17">
        <f t="shared" ref="J1147:J1183" si="1600">(H1147+I1147)</f>
        <v>16000</v>
      </c>
    </row>
    <row r="1148" spans="1:10" x14ac:dyDescent="0.25">
      <c r="A1148" s="8">
        <v>43098</v>
      </c>
      <c r="B1148" s="9" t="s">
        <v>21</v>
      </c>
      <c r="C1148" s="9">
        <v>100</v>
      </c>
      <c r="D1148" s="9" t="s">
        <v>11</v>
      </c>
      <c r="E1148" s="10">
        <v>3840</v>
      </c>
      <c r="F1148" s="10">
        <v>3860</v>
      </c>
      <c r="G1148" s="11">
        <v>0</v>
      </c>
      <c r="H1148" s="17">
        <f t="shared" si="1598"/>
        <v>2000</v>
      </c>
      <c r="I1148" s="18">
        <v>0</v>
      </c>
      <c r="J1148" s="17">
        <f t="shared" si="1600"/>
        <v>2000</v>
      </c>
    </row>
    <row r="1149" spans="1:10" x14ac:dyDescent="0.25">
      <c r="A1149" s="8">
        <v>43098</v>
      </c>
      <c r="B1149" s="9" t="s">
        <v>16</v>
      </c>
      <c r="C1149" s="9">
        <v>1250</v>
      </c>
      <c r="D1149" s="9" t="s">
        <v>15</v>
      </c>
      <c r="E1149" s="10">
        <v>189.75</v>
      </c>
      <c r="F1149" s="10">
        <v>192</v>
      </c>
      <c r="G1149" s="11">
        <v>0</v>
      </c>
      <c r="H1149" s="17">
        <f t="shared" si="1598"/>
        <v>-2812.5</v>
      </c>
      <c r="I1149" s="18">
        <v>0</v>
      </c>
      <c r="J1149" s="17">
        <f t="shared" si="1600"/>
        <v>-2812.5</v>
      </c>
    </row>
    <row r="1150" spans="1:10" x14ac:dyDescent="0.25">
      <c r="A1150" s="8">
        <v>43098</v>
      </c>
      <c r="B1150" s="9" t="s">
        <v>12</v>
      </c>
      <c r="C1150" s="9">
        <v>5000</v>
      </c>
      <c r="D1150" s="9" t="s">
        <v>11</v>
      </c>
      <c r="E1150" s="10">
        <v>211.9</v>
      </c>
      <c r="F1150" s="10">
        <v>211.2</v>
      </c>
      <c r="G1150" s="11">
        <v>0</v>
      </c>
      <c r="H1150" s="17">
        <f t="shared" si="1598"/>
        <v>-3500.0000000000855</v>
      </c>
      <c r="I1150" s="18">
        <v>0</v>
      </c>
      <c r="J1150" s="17">
        <f t="shared" si="1600"/>
        <v>-3500.0000000000855</v>
      </c>
    </row>
    <row r="1151" spans="1:10" x14ac:dyDescent="0.25">
      <c r="A1151" s="8">
        <v>43097</v>
      </c>
      <c r="B1151" s="9" t="s">
        <v>22</v>
      </c>
      <c r="C1151" s="9">
        <v>30</v>
      </c>
      <c r="D1151" s="9" t="s">
        <v>11</v>
      </c>
      <c r="E1151" s="10">
        <v>38850</v>
      </c>
      <c r="F1151" s="10">
        <v>38950</v>
      </c>
      <c r="G1151" s="11">
        <v>0</v>
      </c>
      <c r="H1151" s="17">
        <f t="shared" si="1598"/>
        <v>3000</v>
      </c>
      <c r="I1151" s="18">
        <v>0</v>
      </c>
      <c r="J1151" s="17">
        <f t="shared" si="1600"/>
        <v>3000</v>
      </c>
    </row>
    <row r="1152" spans="1:10" x14ac:dyDescent="0.25">
      <c r="A1152" s="8">
        <v>43097</v>
      </c>
      <c r="B1152" s="9" t="s">
        <v>13</v>
      </c>
      <c r="C1152" s="9">
        <v>1000</v>
      </c>
      <c r="D1152" s="9" t="s">
        <v>11</v>
      </c>
      <c r="E1152" s="10">
        <v>468.75</v>
      </c>
      <c r="F1152" s="10">
        <v>470.75</v>
      </c>
      <c r="G1152" s="11">
        <v>473.75</v>
      </c>
      <c r="H1152" s="17">
        <f t="shared" si="1598"/>
        <v>2000</v>
      </c>
      <c r="I1152" s="18">
        <f t="shared" ref="I1152:I1153" si="1601">(G1152-F1152)*C1152</f>
        <v>3000</v>
      </c>
      <c r="J1152" s="17">
        <f t="shared" si="1600"/>
        <v>5000</v>
      </c>
    </row>
    <row r="1153" spans="1:10" x14ac:dyDescent="0.25">
      <c r="A1153" s="8">
        <v>43097</v>
      </c>
      <c r="B1153" s="9" t="s">
        <v>12</v>
      </c>
      <c r="C1153" s="9">
        <v>5000</v>
      </c>
      <c r="D1153" s="9" t="s">
        <v>11</v>
      </c>
      <c r="E1153" s="10">
        <v>210.4</v>
      </c>
      <c r="F1153" s="10">
        <v>211</v>
      </c>
      <c r="G1153" s="11">
        <v>212</v>
      </c>
      <c r="H1153" s="17">
        <f t="shared" si="1598"/>
        <v>2999.9999999999718</v>
      </c>
      <c r="I1153" s="18">
        <f t="shared" si="1601"/>
        <v>5000</v>
      </c>
      <c r="J1153" s="17">
        <f t="shared" si="1600"/>
        <v>7999.9999999999718</v>
      </c>
    </row>
    <row r="1154" spans="1:10" x14ac:dyDescent="0.25">
      <c r="A1154" s="8">
        <v>43097</v>
      </c>
      <c r="B1154" s="9" t="s">
        <v>16</v>
      </c>
      <c r="C1154" s="9">
        <v>1250</v>
      </c>
      <c r="D1154" s="9" t="s">
        <v>15</v>
      </c>
      <c r="E1154" s="10">
        <v>178.9</v>
      </c>
      <c r="F1154" s="10">
        <v>181</v>
      </c>
      <c r="G1154" s="11">
        <v>0</v>
      </c>
      <c r="H1154" s="17">
        <f t="shared" si="1598"/>
        <v>-2624.9999999999927</v>
      </c>
      <c r="I1154" s="18">
        <v>0</v>
      </c>
      <c r="J1154" s="17">
        <f t="shared" si="1600"/>
        <v>-2624.9999999999927</v>
      </c>
    </row>
    <row r="1155" spans="1:10" x14ac:dyDescent="0.25">
      <c r="A1155" s="8">
        <v>43097</v>
      </c>
      <c r="B1155" s="9" t="s">
        <v>10</v>
      </c>
      <c r="C1155" s="9">
        <v>100</v>
      </c>
      <c r="D1155" s="9" t="s">
        <v>11</v>
      </c>
      <c r="E1155" s="10">
        <v>3840</v>
      </c>
      <c r="F1155" s="10">
        <v>3815</v>
      </c>
      <c r="G1155" s="11">
        <v>0</v>
      </c>
      <c r="H1155" s="17">
        <f t="shared" si="1598"/>
        <v>-2500</v>
      </c>
      <c r="I1155" s="18">
        <v>0</v>
      </c>
      <c r="J1155" s="17">
        <f t="shared" si="1600"/>
        <v>-2500</v>
      </c>
    </row>
    <row r="1156" spans="1:10" x14ac:dyDescent="0.25">
      <c r="A1156" s="8">
        <v>43096</v>
      </c>
      <c r="B1156" s="9" t="s">
        <v>12</v>
      </c>
      <c r="C1156" s="9">
        <v>5000</v>
      </c>
      <c r="D1156" s="9" t="s">
        <v>11</v>
      </c>
      <c r="E1156" s="10">
        <v>208.4</v>
      </c>
      <c r="F1156" s="10">
        <v>209</v>
      </c>
      <c r="G1156" s="11">
        <v>210</v>
      </c>
      <c r="H1156" s="17">
        <f t="shared" si="1598"/>
        <v>2999.9999999999718</v>
      </c>
      <c r="I1156" s="18">
        <f t="shared" ref="I1156:I1157" si="1602">(G1156-F1156)*C1156</f>
        <v>5000</v>
      </c>
      <c r="J1156" s="17">
        <f t="shared" si="1600"/>
        <v>7999.9999999999718</v>
      </c>
    </row>
    <row r="1157" spans="1:10" x14ac:dyDescent="0.25">
      <c r="A1157" s="8">
        <v>43096</v>
      </c>
      <c r="B1157" s="9" t="s">
        <v>13</v>
      </c>
      <c r="C1157" s="9">
        <v>1000</v>
      </c>
      <c r="D1157" s="9" t="s">
        <v>11</v>
      </c>
      <c r="E1157" s="10">
        <v>462.75</v>
      </c>
      <c r="F1157" s="10">
        <v>464.75</v>
      </c>
      <c r="G1157" s="11">
        <v>467.25</v>
      </c>
      <c r="H1157" s="17">
        <f t="shared" si="1598"/>
        <v>2000</v>
      </c>
      <c r="I1157" s="18">
        <f t="shared" si="1602"/>
        <v>2500</v>
      </c>
      <c r="J1157" s="17">
        <f t="shared" si="1600"/>
        <v>4500</v>
      </c>
    </row>
    <row r="1158" spans="1:10" x14ac:dyDescent="0.25">
      <c r="A1158" s="8">
        <v>43096</v>
      </c>
      <c r="B1158" s="9" t="s">
        <v>10</v>
      </c>
      <c r="C1158" s="9">
        <v>100</v>
      </c>
      <c r="D1158" s="9" t="s">
        <v>11</v>
      </c>
      <c r="E1158" s="10">
        <v>3830</v>
      </c>
      <c r="F1158" s="10">
        <v>3840</v>
      </c>
      <c r="G1158" s="11">
        <v>0</v>
      </c>
      <c r="H1158" s="17">
        <f t="shared" si="1598"/>
        <v>1000</v>
      </c>
      <c r="I1158" s="18">
        <v>0</v>
      </c>
      <c r="J1158" s="17">
        <f t="shared" si="1600"/>
        <v>1000</v>
      </c>
    </row>
    <row r="1159" spans="1:10" x14ac:dyDescent="0.25">
      <c r="A1159" s="8">
        <v>43095</v>
      </c>
      <c r="B1159" s="9" t="s">
        <v>20</v>
      </c>
      <c r="C1159" s="9">
        <v>1250</v>
      </c>
      <c r="D1159" s="9" t="s">
        <v>11</v>
      </c>
      <c r="E1159" s="10">
        <v>177</v>
      </c>
      <c r="F1159" s="10">
        <v>174.5</v>
      </c>
      <c r="G1159" s="11">
        <v>0</v>
      </c>
      <c r="H1159" s="17">
        <f t="shared" si="1598"/>
        <v>-3125</v>
      </c>
      <c r="I1159" s="18">
        <v>0</v>
      </c>
      <c r="J1159" s="17">
        <f t="shared" si="1600"/>
        <v>-3125</v>
      </c>
    </row>
    <row r="1160" spans="1:10" x14ac:dyDescent="0.25">
      <c r="A1160" s="8">
        <v>43095</v>
      </c>
      <c r="B1160" s="9" t="s">
        <v>17</v>
      </c>
      <c r="C1160" s="9">
        <v>5000</v>
      </c>
      <c r="D1160" s="9" t="s">
        <v>11</v>
      </c>
      <c r="E1160" s="10">
        <v>158.9</v>
      </c>
      <c r="F1160" s="10">
        <v>159.5</v>
      </c>
      <c r="G1160" s="11">
        <v>0</v>
      </c>
      <c r="H1160" s="17">
        <f t="shared" si="1598"/>
        <v>2999.9999999999718</v>
      </c>
      <c r="I1160" s="18">
        <v>0</v>
      </c>
      <c r="J1160" s="17">
        <f t="shared" si="1600"/>
        <v>2999.9999999999718</v>
      </c>
    </row>
    <row r="1161" spans="1:10" x14ac:dyDescent="0.25">
      <c r="A1161" s="8">
        <v>43095</v>
      </c>
      <c r="B1161" s="9" t="s">
        <v>22</v>
      </c>
      <c r="C1161" s="9">
        <v>30</v>
      </c>
      <c r="D1161" s="9" t="s">
        <v>11</v>
      </c>
      <c r="E1161" s="10">
        <v>38100</v>
      </c>
      <c r="F1161" s="10">
        <v>38250</v>
      </c>
      <c r="G1161" s="11">
        <v>0</v>
      </c>
      <c r="H1161" s="17">
        <f t="shared" si="1598"/>
        <v>4500</v>
      </c>
      <c r="I1161" s="18">
        <v>0</v>
      </c>
      <c r="J1161" s="17">
        <f t="shared" si="1600"/>
        <v>4500</v>
      </c>
    </row>
    <row r="1162" spans="1:10" x14ac:dyDescent="0.25">
      <c r="A1162" s="8">
        <v>43095</v>
      </c>
      <c r="B1162" s="9" t="s">
        <v>10</v>
      </c>
      <c r="C1162" s="9">
        <v>100</v>
      </c>
      <c r="D1162" s="9" t="s">
        <v>11</v>
      </c>
      <c r="E1162" s="10">
        <v>3745</v>
      </c>
      <c r="F1162" s="10">
        <v>3765</v>
      </c>
      <c r="G1162" s="11">
        <v>3790</v>
      </c>
      <c r="H1162" s="17">
        <f t="shared" si="1598"/>
        <v>2000</v>
      </c>
      <c r="I1162" s="18">
        <f t="shared" ref="I1162" si="1603">(G1162-F1162)*C1162</f>
        <v>2500</v>
      </c>
      <c r="J1162" s="17">
        <f t="shared" si="1600"/>
        <v>4500</v>
      </c>
    </row>
    <row r="1163" spans="1:10" x14ac:dyDescent="0.25">
      <c r="A1163" s="8">
        <v>43091</v>
      </c>
      <c r="B1163" s="9" t="s">
        <v>10</v>
      </c>
      <c r="C1163" s="9">
        <v>100</v>
      </c>
      <c r="D1163" s="9" t="s">
        <v>15</v>
      </c>
      <c r="E1163" s="10">
        <v>3727</v>
      </c>
      <c r="F1163" s="10">
        <v>3710</v>
      </c>
      <c r="G1163" s="11">
        <v>0</v>
      </c>
      <c r="H1163" s="17">
        <f t="shared" si="1598"/>
        <v>1700</v>
      </c>
      <c r="I1163" s="18">
        <v>0</v>
      </c>
      <c r="J1163" s="17">
        <f t="shared" si="1600"/>
        <v>1700</v>
      </c>
    </row>
    <row r="1164" spans="1:10" x14ac:dyDescent="0.25">
      <c r="A1164" s="8">
        <v>43091</v>
      </c>
      <c r="B1164" s="9" t="s">
        <v>17</v>
      </c>
      <c r="C1164" s="9">
        <v>5000</v>
      </c>
      <c r="D1164" s="9" t="s">
        <v>11</v>
      </c>
      <c r="E1164" s="10">
        <v>159.25</v>
      </c>
      <c r="F1164" s="10">
        <v>159.85</v>
      </c>
      <c r="G1164" s="11">
        <v>160.55000000000001</v>
      </c>
      <c r="H1164" s="17">
        <f t="shared" si="1598"/>
        <v>2999.9999999999718</v>
      </c>
      <c r="I1164" s="18">
        <f t="shared" ref="I1164:I1166" si="1604">(G1164-F1164)*C1164</f>
        <v>3500.0000000000855</v>
      </c>
      <c r="J1164" s="17">
        <f t="shared" si="1600"/>
        <v>6500.0000000000573</v>
      </c>
    </row>
    <row r="1165" spans="1:10" x14ac:dyDescent="0.25">
      <c r="A1165" s="8">
        <v>43091</v>
      </c>
      <c r="B1165" s="9" t="s">
        <v>23</v>
      </c>
      <c r="C1165" s="9">
        <v>30</v>
      </c>
      <c r="D1165" s="9" t="s">
        <v>11</v>
      </c>
      <c r="E1165" s="10">
        <v>37600</v>
      </c>
      <c r="F1165" s="10">
        <v>37700</v>
      </c>
      <c r="G1165" s="11">
        <v>37850</v>
      </c>
      <c r="H1165" s="17">
        <f t="shared" si="1598"/>
        <v>3000</v>
      </c>
      <c r="I1165" s="18">
        <f t="shared" si="1604"/>
        <v>4500</v>
      </c>
      <c r="J1165" s="17">
        <f t="shared" si="1600"/>
        <v>7500</v>
      </c>
    </row>
    <row r="1166" spans="1:10" x14ac:dyDescent="0.25">
      <c r="A1166" s="8">
        <v>43090</v>
      </c>
      <c r="B1166" s="9" t="s">
        <v>12</v>
      </c>
      <c r="C1166" s="9">
        <v>5000</v>
      </c>
      <c r="D1166" s="9" t="s">
        <v>11</v>
      </c>
      <c r="E1166" s="10">
        <v>205.75</v>
      </c>
      <c r="F1166" s="10">
        <v>206.35</v>
      </c>
      <c r="G1166" s="11">
        <v>207.05</v>
      </c>
      <c r="H1166" s="17">
        <f t="shared" si="1598"/>
        <v>2999.9999999999718</v>
      </c>
      <c r="I1166" s="18">
        <f t="shared" si="1604"/>
        <v>3500.0000000000855</v>
      </c>
      <c r="J1166" s="17">
        <f t="shared" si="1600"/>
        <v>6500.0000000000573</v>
      </c>
    </row>
    <row r="1167" spans="1:10" x14ac:dyDescent="0.25">
      <c r="A1167" s="8">
        <v>43090</v>
      </c>
      <c r="B1167" s="9" t="s">
        <v>13</v>
      </c>
      <c r="C1167" s="9">
        <v>1000</v>
      </c>
      <c r="D1167" s="9" t="s">
        <v>11</v>
      </c>
      <c r="E1167" s="10">
        <v>454.5</v>
      </c>
      <c r="F1167" s="10">
        <v>456.5</v>
      </c>
      <c r="G1167" s="11">
        <v>0</v>
      </c>
      <c r="H1167" s="17">
        <f t="shared" si="1598"/>
        <v>2000</v>
      </c>
      <c r="I1167" s="18">
        <v>0</v>
      </c>
      <c r="J1167" s="17">
        <f t="shared" si="1600"/>
        <v>2000</v>
      </c>
    </row>
    <row r="1168" spans="1:10" x14ac:dyDescent="0.25">
      <c r="A1168" s="8">
        <v>43090</v>
      </c>
      <c r="B1168" s="9" t="s">
        <v>10</v>
      </c>
      <c r="C1168" s="9">
        <v>100</v>
      </c>
      <c r="D1168" s="9" t="s">
        <v>11</v>
      </c>
      <c r="E1168" s="10">
        <v>3715</v>
      </c>
      <c r="F1168" s="10">
        <v>3735</v>
      </c>
      <c r="G1168" s="11">
        <v>0</v>
      </c>
      <c r="H1168" s="17">
        <f t="shared" si="1598"/>
        <v>2000</v>
      </c>
      <c r="I1168" s="18">
        <v>0</v>
      </c>
      <c r="J1168" s="17">
        <f t="shared" si="1600"/>
        <v>2000</v>
      </c>
    </row>
    <row r="1169" spans="1:10" x14ac:dyDescent="0.25">
      <c r="A1169" s="8">
        <v>43089</v>
      </c>
      <c r="B1169" s="9" t="s">
        <v>10</v>
      </c>
      <c r="C1169" s="9">
        <v>100</v>
      </c>
      <c r="D1169" s="9" t="s">
        <v>11</v>
      </c>
      <c r="E1169" s="10">
        <v>3710</v>
      </c>
      <c r="F1169" s="10">
        <v>3685</v>
      </c>
      <c r="G1169" s="11">
        <v>0</v>
      </c>
      <c r="H1169" s="17">
        <f t="shared" si="1598"/>
        <v>-2500</v>
      </c>
      <c r="I1169" s="18">
        <v>0</v>
      </c>
      <c r="J1169" s="17">
        <f t="shared" si="1600"/>
        <v>-2500</v>
      </c>
    </row>
    <row r="1170" spans="1:10" x14ac:dyDescent="0.25">
      <c r="A1170" s="8">
        <v>43089</v>
      </c>
      <c r="B1170" s="9" t="s">
        <v>13</v>
      </c>
      <c r="C1170" s="9">
        <v>1000</v>
      </c>
      <c r="D1170" s="9" t="s">
        <v>15</v>
      </c>
      <c r="E1170" s="10">
        <v>448</v>
      </c>
      <c r="F1170" s="10">
        <v>450.5</v>
      </c>
      <c r="G1170" s="11">
        <v>0</v>
      </c>
      <c r="H1170" s="17">
        <f t="shared" si="1598"/>
        <v>-2500</v>
      </c>
      <c r="I1170" s="18">
        <v>0</v>
      </c>
      <c r="J1170" s="17">
        <f t="shared" si="1600"/>
        <v>-2500</v>
      </c>
    </row>
    <row r="1171" spans="1:10" x14ac:dyDescent="0.25">
      <c r="A1171" s="8">
        <v>43089</v>
      </c>
      <c r="B1171" s="9" t="s">
        <v>12</v>
      </c>
      <c r="C1171" s="9">
        <v>5000</v>
      </c>
      <c r="D1171" s="9" t="s">
        <v>15</v>
      </c>
      <c r="E1171" s="10">
        <v>206</v>
      </c>
      <c r="F1171" s="10">
        <v>206.6</v>
      </c>
      <c r="G1171" s="11">
        <v>0</v>
      </c>
      <c r="H1171" s="17">
        <f t="shared" si="1598"/>
        <v>-2999.9999999999718</v>
      </c>
      <c r="I1171" s="18">
        <v>0</v>
      </c>
      <c r="J1171" s="17">
        <f t="shared" si="1600"/>
        <v>-2999.9999999999718</v>
      </c>
    </row>
    <row r="1172" spans="1:10" x14ac:dyDescent="0.25">
      <c r="A1172" s="8">
        <v>43088</v>
      </c>
      <c r="B1172" s="9" t="s">
        <v>10</v>
      </c>
      <c r="C1172" s="9">
        <v>100</v>
      </c>
      <c r="D1172" s="9" t="s">
        <v>11</v>
      </c>
      <c r="E1172" s="10">
        <v>3691</v>
      </c>
      <c r="F1172" s="10">
        <v>3701</v>
      </c>
      <c r="G1172" s="11">
        <v>0</v>
      </c>
      <c r="H1172" s="17">
        <f t="shared" si="1598"/>
        <v>1000</v>
      </c>
      <c r="I1172" s="18">
        <v>0</v>
      </c>
      <c r="J1172" s="17">
        <f t="shared" si="1600"/>
        <v>1000</v>
      </c>
    </row>
    <row r="1173" spans="1:10" x14ac:dyDescent="0.25">
      <c r="A1173" s="8">
        <v>43088</v>
      </c>
      <c r="B1173" s="9" t="s">
        <v>14</v>
      </c>
      <c r="C1173" s="9">
        <v>100</v>
      </c>
      <c r="D1173" s="9" t="s">
        <v>11</v>
      </c>
      <c r="E1173" s="10">
        <v>28450</v>
      </c>
      <c r="F1173" s="10">
        <v>28490</v>
      </c>
      <c r="G1173" s="11">
        <v>0</v>
      </c>
      <c r="H1173" s="17">
        <f t="shared" si="1598"/>
        <v>4000</v>
      </c>
      <c r="I1173" s="18">
        <v>0</v>
      </c>
      <c r="J1173" s="17">
        <f t="shared" si="1600"/>
        <v>4000</v>
      </c>
    </row>
    <row r="1174" spans="1:10" x14ac:dyDescent="0.25">
      <c r="A1174" s="8">
        <v>43088</v>
      </c>
      <c r="B1174" s="9" t="s">
        <v>24</v>
      </c>
      <c r="C1174" s="9">
        <v>1000</v>
      </c>
      <c r="D1174" s="9" t="s">
        <v>11</v>
      </c>
      <c r="E1174" s="10">
        <v>445</v>
      </c>
      <c r="F1174" s="10">
        <v>447</v>
      </c>
      <c r="G1174" s="11">
        <v>449</v>
      </c>
      <c r="H1174" s="17">
        <f t="shared" si="1598"/>
        <v>2000</v>
      </c>
      <c r="I1174" s="18">
        <f t="shared" ref="I1174" si="1605">(G1174-F1174)*C1174</f>
        <v>2000</v>
      </c>
      <c r="J1174" s="17">
        <f t="shared" si="1600"/>
        <v>4000</v>
      </c>
    </row>
    <row r="1175" spans="1:10" x14ac:dyDescent="0.25">
      <c r="A1175" s="8">
        <v>43088</v>
      </c>
      <c r="B1175" s="9" t="s">
        <v>19</v>
      </c>
      <c r="C1175" s="9">
        <v>5000</v>
      </c>
      <c r="D1175" s="9" t="s">
        <v>11</v>
      </c>
      <c r="E1175" s="10">
        <v>163.9</v>
      </c>
      <c r="F1175" s="10">
        <v>164.45</v>
      </c>
      <c r="G1175" s="11">
        <v>0</v>
      </c>
      <c r="H1175" s="17">
        <f t="shared" si="1598"/>
        <v>2749.9999999999145</v>
      </c>
      <c r="I1175" s="18">
        <v>0</v>
      </c>
      <c r="J1175" s="17">
        <f t="shared" si="1600"/>
        <v>2749.9999999999145</v>
      </c>
    </row>
    <row r="1176" spans="1:10" x14ac:dyDescent="0.25">
      <c r="A1176" s="8">
        <v>43087</v>
      </c>
      <c r="B1176" s="9" t="s">
        <v>10</v>
      </c>
      <c r="C1176" s="9">
        <v>100</v>
      </c>
      <c r="D1176" s="9" t="s">
        <v>11</v>
      </c>
      <c r="E1176" s="10">
        <v>3685</v>
      </c>
      <c r="F1176" s="10">
        <v>3705</v>
      </c>
      <c r="G1176" s="11">
        <v>0</v>
      </c>
      <c r="H1176" s="17">
        <f t="shared" si="1598"/>
        <v>2000</v>
      </c>
      <c r="I1176" s="18">
        <v>0</v>
      </c>
      <c r="J1176" s="17">
        <f t="shared" si="1600"/>
        <v>2000</v>
      </c>
    </row>
    <row r="1177" spans="1:10" x14ac:dyDescent="0.25">
      <c r="A1177" s="8">
        <v>43087</v>
      </c>
      <c r="B1177" s="9" t="s">
        <v>24</v>
      </c>
      <c r="C1177" s="9">
        <v>1000</v>
      </c>
      <c r="D1177" s="9" t="s">
        <v>11</v>
      </c>
      <c r="E1177" s="10">
        <v>445.5</v>
      </c>
      <c r="F1177" s="10">
        <v>447.5</v>
      </c>
      <c r="G1177" s="11">
        <v>0</v>
      </c>
      <c r="H1177" s="17">
        <f t="shared" si="1598"/>
        <v>2000</v>
      </c>
      <c r="I1177" s="18">
        <v>0</v>
      </c>
      <c r="J1177" s="17">
        <f t="shared" si="1600"/>
        <v>2000</v>
      </c>
    </row>
    <row r="1178" spans="1:10" x14ac:dyDescent="0.25">
      <c r="A1178" s="8">
        <v>43084</v>
      </c>
      <c r="B1178" s="9" t="s">
        <v>18</v>
      </c>
      <c r="C1178" s="9">
        <v>100</v>
      </c>
      <c r="D1178" s="9" t="s">
        <v>11</v>
      </c>
      <c r="E1178" s="10">
        <v>28300</v>
      </c>
      <c r="F1178" s="10">
        <v>28360</v>
      </c>
      <c r="G1178" s="11">
        <v>28400</v>
      </c>
      <c r="H1178" s="17">
        <f t="shared" si="1598"/>
        <v>6000</v>
      </c>
      <c r="I1178" s="18">
        <f t="shared" ref="I1178" si="1606">(G1178-F1178)*C1178</f>
        <v>4000</v>
      </c>
      <c r="J1178" s="17">
        <f t="shared" si="1600"/>
        <v>10000</v>
      </c>
    </row>
    <row r="1179" spans="1:10" x14ac:dyDescent="0.25">
      <c r="A1179" s="8">
        <v>43084</v>
      </c>
      <c r="B1179" s="9" t="s">
        <v>10</v>
      </c>
      <c r="C1179" s="9">
        <v>100</v>
      </c>
      <c r="D1179" s="9" t="s">
        <v>11</v>
      </c>
      <c r="E1179" s="10">
        <v>3665</v>
      </c>
      <c r="F1179" s="10">
        <v>3685</v>
      </c>
      <c r="G1179" s="11">
        <v>0</v>
      </c>
      <c r="H1179" s="17">
        <f t="shared" si="1598"/>
        <v>2000</v>
      </c>
      <c r="I1179" s="18">
        <v>0</v>
      </c>
      <c r="J1179" s="17">
        <f t="shared" si="1600"/>
        <v>2000</v>
      </c>
    </row>
    <row r="1180" spans="1:10" x14ac:dyDescent="0.25">
      <c r="A1180" s="8">
        <v>43084</v>
      </c>
      <c r="B1180" s="9" t="s">
        <v>25</v>
      </c>
      <c r="C1180" s="9">
        <v>5000</v>
      </c>
      <c r="D1180" s="9" t="s">
        <v>11</v>
      </c>
      <c r="E1180" s="10">
        <v>204.5</v>
      </c>
      <c r="F1180" s="10">
        <v>205.1</v>
      </c>
      <c r="G1180" s="11">
        <v>0</v>
      </c>
      <c r="H1180" s="17">
        <f t="shared" si="1598"/>
        <v>2999.9999999999718</v>
      </c>
      <c r="I1180" s="18">
        <v>0</v>
      </c>
      <c r="J1180" s="17">
        <f t="shared" si="1600"/>
        <v>2999.9999999999718</v>
      </c>
    </row>
    <row r="1181" spans="1:10" x14ac:dyDescent="0.25">
      <c r="A1181" s="8">
        <v>43083</v>
      </c>
      <c r="B1181" s="9" t="s">
        <v>14</v>
      </c>
      <c r="C1181" s="9">
        <v>100</v>
      </c>
      <c r="D1181" s="9" t="s">
        <v>11</v>
      </c>
      <c r="E1181" s="10">
        <v>28375</v>
      </c>
      <c r="F1181" s="10">
        <v>28300</v>
      </c>
      <c r="G1181" s="11">
        <v>0</v>
      </c>
      <c r="H1181" s="17">
        <f t="shared" si="1598"/>
        <v>-7500</v>
      </c>
      <c r="I1181" s="18">
        <v>0</v>
      </c>
      <c r="J1181" s="17">
        <f t="shared" si="1600"/>
        <v>-7500</v>
      </c>
    </row>
    <row r="1182" spans="1:10" x14ac:dyDescent="0.25">
      <c r="A1182" s="8">
        <v>43083</v>
      </c>
      <c r="B1182" s="9" t="s">
        <v>10</v>
      </c>
      <c r="C1182" s="9">
        <v>100</v>
      </c>
      <c r="D1182" s="9" t="s">
        <v>11</v>
      </c>
      <c r="E1182" s="10">
        <v>3640</v>
      </c>
      <c r="F1182" s="10">
        <v>3660</v>
      </c>
      <c r="G1182" s="11">
        <v>3690</v>
      </c>
      <c r="H1182" s="17">
        <f t="shared" si="1598"/>
        <v>2000</v>
      </c>
      <c r="I1182" s="18">
        <v>0</v>
      </c>
      <c r="J1182" s="17">
        <f t="shared" si="1600"/>
        <v>2000</v>
      </c>
    </row>
    <row r="1183" spans="1:10" x14ac:dyDescent="0.25">
      <c r="A1183" s="8">
        <v>43083</v>
      </c>
      <c r="B1183" s="9" t="s">
        <v>13</v>
      </c>
      <c r="C1183" s="9">
        <v>1000</v>
      </c>
      <c r="D1183" s="9" t="s">
        <v>11</v>
      </c>
      <c r="E1183" s="10">
        <v>436</v>
      </c>
      <c r="F1183" s="10">
        <v>438</v>
      </c>
      <c r="G1183" s="11">
        <v>440.75</v>
      </c>
      <c r="H1183" s="17">
        <f t="shared" si="1598"/>
        <v>2000</v>
      </c>
      <c r="I1183" s="18">
        <f t="shared" ref="I1183" si="1607">(G1183-F1183)*C1183</f>
        <v>2750</v>
      </c>
      <c r="J1183" s="17">
        <f t="shared" si="1600"/>
        <v>4750</v>
      </c>
    </row>
    <row r="1184" spans="1:10" x14ac:dyDescent="0.25">
      <c r="A1184" s="8">
        <v>43083</v>
      </c>
      <c r="B1184" s="9" t="s">
        <v>12</v>
      </c>
      <c r="C1184" s="9">
        <v>5000</v>
      </c>
      <c r="D1184" s="9" t="s">
        <v>15</v>
      </c>
      <c r="E1184" s="10">
        <v>203.25</v>
      </c>
      <c r="F1184" s="10">
        <v>202.65</v>
      </c>
      <c r="G1184" s="11">
        <v>0</v>
      </c>
      <c r="H1184" s="12">
        <f>(E1184-F1184)*C1184</f>
        <v>2999.9999999999718</v>
      </c>
      <c r="I1184" s="18">
        <v>0</v>
      </c>
      <c r="J1184" s="12">
        <f>+I1184+H1184</f>
        <v>2999.9999999999718</v>
      </c>
    </row>
    <row r="1185" spans="1:10" x14ac:dyDescent="0.25">
      <c r="A1185" s="8">
        <v>43082</v>
      </c>
      <c r="B1185" s="9" t="s">
        <v>22</v>
      </c>
      <c r="C1185" s="9">
        <v>30</v>
      </c>
      <c r="D1185" s="9" t="s">
        <v>11</v>
      </c>
      <c r="E1185" s="10">
        <v>36800</v>
      </c>
      <c r="F1185" s="10">
        <v>36950</v>
      </c>
      <c r="G1185" s="11">
        <v>0</v>
      </c>
      <c r="H1185" s="17">
        <f t="shared" ref="H1185" si="1608">IF(D1185="LONG",(F1185-E1185)*C1185,(E1185-F1185)*C1185)</f>
        <v>4500</v>
      </c>
      <c r="I1185" s="18">
        <v>0</v>
      </c>
      <c r="J1185" s="17">
        <f t="shared" ref="J1185" si="1609">(H1185+I1185)</f>
        <v>4500</v>
      </c>
    </row>
    <row r="1186" spans="1:10" x14ac:dyDescent="0.25">
      <c r="A1186" s="8">
        <v>43082</v>
      </c>
      <c r="B1186" s="9" t="s">
        <v>17</v>
      </c>
      <c r="C1186" s="9">
        <v>5000</v>
      </c>
      <c r="D1186" s="9" t="s">
        <v>15</v>
      </c>
      <c r="E1186" s="10">
        <v>162.25</v>
      </c>
      <c r="F1186" s="10">
        <v>161.65</v>
      </c>
      <c r="G1186" s="11">
        <v>0</v>
      </c>
      <c r="H1186" s="12">
        <f>(E1186-F1186)*C1186</f>
        <v>2999.9999999999718</v>
      </c>
      <c r="I1186" s="18">
        <v>0</v>
      </c>
      <c r="J1186" s="12">
        <f>+I1186+H1186</f>
        <v>2999.9999999999718</v>
      </c>
    </row>
    <row r="1187" spans="1:10" x14ac:dyDescent="0.25">
      <c r="A1187" s="8">
        <v>43082</v>
      </c>
      <c r="B1187" s="9" t="s">
        <v>10</v>
      </c>
      <c r="C1187" s="9">
        <v>100</v>
      </c>
      <c r="D1187" s="9" t="s">
        <v>11</v>
      </c>
      <c r="E1187" s="10">
        <v>3710</v>
      </c>
      <c r="F1187" s="10">
        <v>3685</v>
      </c>
      <c r="G1187" s="11">
        <v>0</v>
      </c>
      <c r="H1187" s="17">
        <f t="shared" ref="H1187" si="1610">IF(D1187="LONG",(F1187-E1187)*C1187,(E1187-F1187)*C1187)</f>
        <v>-2500</v>
      </c>
      <c r="I1187" s="18">
        <v>0</v>
      </c>
      <c r="J1187" s="17">
        <f t="shared" ref="J1187" si="1611">(H1187+I1187)</f>
        <v>-2500</v>
      </c>
    </row>
    <row r="1188" spans="1:10" x14ac:dyDescent="0.25">
      <c r="A1188" s="8">
        <v>43081</v>
      </c>
      <c r="B1188" s="9" t="s">
        <v>10</v>
      </c>
      <c r="C1188" s="9">
        <v>100</v>
      </c>
      <c r="D1188" s="9" t="s">
        <v>15</v>
      </c>
      <c r="E1188" s="10">
        <v>3755</v>
      </c>
      <c r="F1188" s="10">
        <v>3735</v>
      </c>
      <c r="G1188" s="11">
        <v>3710</v>
      </c>
      <c r="H1188" s="12">
        <f>(E1188-F1188)*C1188</f>
        <v>2000</v>
      </c>
      <c r="I1188" s="18">
        <f>(F1188-G1188)*C1188</f>
        <v>2500</v>
      </c>
      <c r="J1188" s="12">
        <f>+I1188+H1188</f>
        <v>4500</v>
      </c>
    </row>
    <row r="1189" spans="1:10" x14ac:dyDescent="0.25">
      <c r="A1189" s="8">
        <v>43081</v>
      </c>
      <c r="B1189" s="9" t="s">
        <v>18</v>
      </c>
      <c r="C1189" s="9">
        <v>100</v>
      </c>
      <c r="D1189" s="9" t="s">
        <v>11</v>
      </c>
      <c r="E1189" s="10">
        <v>28190</v>
      </c>
      <c r="F1189" s="10">
        <v>28130</v>
      </c>
      <c r="G1189" s="11">
        <v>0</v>
      </c>
      <c r="H1189" s="17">
        <f t="shared" ref="H1189" si="1612">IF(D1189="LONG",(F1189-E1189)*C1189,(E1189-F1189)*C1189)</f>
        <v>-6000</v>
      </c>
      <c r="I1189" s="18">
        <v>0</v>
      </c>
      <c r="J1189" s="17">
        <f t="shared" ref="J1189" si="1613">(H1189+I1189)</f>
        <v>-6000</v>
      </c>
    </row>
    <row r="1190" spans="1:10" x14ac:dyDescent="0.25">
      <c r="A1190" s="8">
        <v>43081</v>
      </c>
      <c r="B1190" s="9" t="s">
        <v>24</v>
      </c>
      <c r="C1190" s="9">
        <v>1000</v>
      </c>
      <c r="D1190" s="9" t="s">
        <v>15</v>
      </c>
      <c r="E1190" s="10">
        <v>431.5</v>
      </c>
      <c r="F1190" s="10">
        <v>434</v>
      </c>
      <c r="G1190" s="11">
        <v>0</v>
      </c>
      <c r="H1190" s="12">
        <f t="shared" ref="H1190:H1191" si="1614">(E1190-F1190)*C1190</f>
        <v>-2500</v>
      </c>
      <c r="I1190" s="18">
        <v>0</v>
      </c>
      <c r="J1190" s="12">
        <f t="shared" ref="J1190:J1191" si="1615">+I1190+H1190</f>
        <v>-2500</v>
      </c>
    </row>
    <row r="1191" spans="1:10" x14ac:dyDescent="0.25">
      <c r="A1191" s="8">
        <v>43081</v>
      </c>
      <c r="B1191" s="9" t="s">
        <v>17</v>
      </c>
      <c r="C1191" s="9">
        <v>5000</v>
      </c>
      <c r="D1191" s="9" t="s">
        <v>15</v>
      </c>
      <c r="E1191" s="10">
        <v>161.1</v>
      </c>
      <c r="F1191" s="10">
        <v>161.80000000000001</v>
      </c>
      <c r="G1191" s="11">
        <v>0</v>
      </c>
      <c r="H1191" s="12">
        <f t="shared" si="1614"/>
        <v>-3500.0000000000855</v>
      </c>
      <c r="I1191" s="18">
        <v>0</v>
      </c>
      <c r="J1191" s="12">
        <f t="shared" si="1615"/>
        <v>-3500.0000000000855</v>
      </c>
    </row>
    <row r="1192" spans="1:10" x14ac:dyDescent="0.25">
      <c r="A1192" s="8">
        <v>43080</v>
      </c>
      <c r="B1192" s="9" t="s">
        <v>17</v>
      </c>
      <c r="C1192" s="9">
        <v>5000</v>
      </c>
      <c r="D1192" s="9" t="s">
        <v>11</v>
      </c>
      <c r="E1192" s="10">
        <v>157.9</v>
      </c>
      <c r="F1192" s="10">
        <v>158.80000000000001</v>
      </c>
      <c r="G1192" s="11">
        <v>159.4</v>
      </c>
      <c r="H1192" s="17">
        <f t="shared" ref="H1192:H1211" si="1616">IF(D1192="LONG",(F1192-E1192)*C1192,(E1192-F1192)*C1192)</f>
        <v>4500.0000000000282</v>
      </c>
      <c r="I1192" s="18">
        <f t="shared" ref="I1192:I1193" si="1617">(G1192-F1192)*C1192</f>
        <v>2999.9999999999718</v>
      </c>
      <c r="J1192" s="17">
        <f t="shared" ref="J1192:J1211" si="1618">(H1192+I1192)</f>
        <v>7500</v>
      </c>
    </row>
    <row r="1193" spans="1:10" x14ac:dyDescent="0.25">
      <c r="A1193" s="8">
        <v>43080</v>
      </c>
      <c r="B1193" s="9" t="s">
        <v>10</v>
      </c>
      <c r="C1193" s="9">
        <v>100</v>
      </c>
      <c r="D1193" s="9" t="s">
        <v>11</v>
      </c>
      <c r="E1193" s="10">
        <v>3680</v>
      </c>
      <c r="F1193" s="10">
        <v>3700</v>
      </c>
      <c r="G1193" s="11">
        <v>3720</v>
      </c>
      <c r="H1193" s="17">
        <f t="shared" si="1616"/>
        <v>2000</v>
      </c>
      <c r="I1193" s="18">
        <f t="shared" si="1617"/>
        <v>2000</v>
      </c>
      <c r="J1193" s="17">
        <f t="shared" si="1618"/>
        <v>4000</v>
      </c>
    </row>
    <row r="1194" spans="1:10" x14ac:dyDescent="0.25">
      <c r="A1194" s="8">
        <v>43080</v>
      </c>
      <c r="B1194" s="9" t="s">
        <v>24</v>
      </c>
      <c r="C1194" s="9">
        <v>1000</v>
      </c>
      <c r="D1194" s="9" t="s">
        <v>11</v>
      </c>
      <c r="E1194" s="10">
        <v>427.75</v>
      </c>
      <c r="F1194" s="10">
        <v>429</v>
      </c>
      <c r="G1194" s="11">
        <v>0</v>
      </c>
      <c r="H1194" s="17">
        <f t="shared" si="1616"/>
        <v>1250</v>
      </c>
      <c r="I1194" s="18">
        <v>0</v>
      </c>
      <c r="J1194" s="17">
        <f t="shared" si="1618"/>
        <v>1250</v>
      </c>
    </row>
    <row r="1195" spans="1:10" x14ac:dyDescent="0.25">
      <c r="A1195" s="8">
        <v>43077</v>
      </c>
      <c r="B1195" s="9" t="s">
        <v>25</v>
      </c>
      <c r="C1195" s="9">
        <v>5000</v>
      </c>
      <c r="D1195" s="9" t="s">
        <v>11</v>
      </c>
      <c r="E1195" s="10">
        <v>199.75</v>
      </c>
      <c r="F1195" s="10">
        <v>200.35</v>
      </c>
      <c r="G1195" s="11">
        <v>0</v>
      </c>
      <c r="H1195" s="17">
        <f t="shared" si="1616"/>
        <v>2999.9999999999718</v>
      </c>
      <c r="I1195" s="18">
        <v>0</v>
      </c>
      <c r="J1195" s="17">
        <f t="shared" si="1618"/>
        <v>2999.9999999999718</v>
      </c>
    </row>
    <row r="1196" spans="1:10" x14ac:dyDescent="0.25">
      <c r="A1196" s="8">
        <v>43077</v>
      </c>
      <c r="B1196" s="9" t="s">
        <v>10</v>
      </c>
      <c r="C1196" s="9">
        <v>100</v>
      </c>
      <c r="D1196" s="9" t="s">
        <v>11</v>
      </c>
      <c r="E1196" s="10">
        <v>3650</v>
      </c>
      <c r="F1196" s="10">
        <v>3670</v>
      </c>
      <c r="G1196" s="11">
        <v>0</v>
      </c>
      <c r="H1196" s="17">
        <f t="shared" si="1616"/>
        <v>2000</v>
      </c>
      <c r="I1196" s="18">
        <v>0</v>
      </c>
      <c r="J1196" s="17">
        <f t="shared" si="1618"/>
        <v>2000</v>
      </c>
    </row>
    <row r="1197" spans="1:10" x14ac:dyDescent="0.25">
      <c r="A1197" s="8">
        <v>43076</v>
      </c>
      <c r="B1197" s="9" t="s">
        <v>10</v>
      </c>
      <c r="C1197" s="9">
        <v>100</v>
      </c>
      <c r="D1197" s="9" t="s">
        <v>11</v>
      </c>
      <c r="E1197" s="10">
        <v>3625</v>
      </c>
      <c r="F1197" s="10">
        <v>3645</v>
      </c>
      <c r="G1197" s="11">
        <v>0</v>
      </c>
      <c r="H1197" s="17">
        <f t="shared" si="1616"/>
        <v>2000</v>
      </c>
      <c r="I1197" s="18">
        <v>0</v>
      </c>
      <c r="J1197" s="17">
        <f t="shared" si="1618"/>
        <v>2000</v>
      </c>
    </row>
    <row r="1198" spans="1:10" x14ac:dyDescent="0.25">
      <c r="A1198" s="8">
        <v>43076</v>
      </c>
      <c r="B1198" s="9" t="s">
        <v>17</v>
      </c>
      <c r="C1198" s="9">
        <v>5000</v>
      </c>
      <c r="D1198" s="9" t="s">
        <v>11</v>
      </c>
      <c r="E1198" s="10">
        <v>161.80000000000001</v>
      </c>
      <c r="F1198" s="10">
        <v>162.4</v>
      </c>
      <c r="G1198" s="11">
        <v>163.4</v>
      </c>
      <c r="H1198" s="17">
        <f t="shared" si="1616"/>
        <v>2999.9999999999718</v>
      </c>
      <c r="I1198" s="18">
        <f t="shared" ref="I1198" si="1619">(G1198-F1198)*C1198</f>
        <v>5000</v>
      </c>
      <c r="J1198" s="17">
        <f t="shared" si="1618"/>
        <v>7999.9999999999718</v>
      </c>
    </row>
    <row r="1199" spans="1:10" x14ac:dyDescent="0.25">
      <c r="A1199" s="8">
        <v>43076</v>
      </c>
      <c r="B1199" s="9" t="s">
        <v>24</v>
      </c>
      <c r="C1199" s="9">
        <v>1000</v>
      </c>
      <c r="D1199" s="9" t="s">
        <v>11</v>
      </c>
      <c r="E1199" s="10">
        <v>426.75</v>
      </c>
      <c r="F1199" s="10">
        <v>428.75</v>
      </c>
      <c r="G1199" s="11">
        <v>0</v>
      </c>
      <c r="H1199" s="17">
        <f t="shared" si="1616"/>
        <v>2000</v>
      </c>
      <c r="I1199" s="18">
        <v>0</v>
      </c>
      <c r="J1199" s="17">
        <f t="shared" si="1618"/>
        <v>2000</v>
      </c>
    </row>
    <row r="1200" spans="1:10" x14ac:dyDescent="0.25">
      <c r="A1200" s="8">
        <v>43075</v>
      </c>
      <c r="B1200" s="9" t="s">
        <v>12</v>
      </c>
      <c r="C1200" s="9">
        <v>5000</v>
      </c>
      <c r="D1200" s="9" t="s">
        <v>11</v>
      </c>
      <c r="E1200" s="10">
        <v>199.75</v>
      </c>
      <c r="F1200" s="10">
        <v>200.35</v>
      </c>
      <c r="G1200" s="11">
        <v>0</v>
      </c>
      <c r="H1200" s="17">
        <f t="shared" si="1616"/>
        <v>2999.9999999999718</v>
      </c>
      <c r="I1200" s="18">
        <v>0</v>
      </c>
      <c r="J1200" s="17">
        <f t="shared" si="1618"/>
        <v>2999.9999999999718</v>
      </c>
    </row>
    <row r="1201" spans="1:10" x14ac:dyDescent="0.25">
      <c r="A1201" s="8">
        <v>43075</v>
      </c>
      <c r="B1201" s="9" t="s">
        <v>18</v>
      </c>
      <c r="C1201" s="9">
        <v>100</v>
      </c>
      <c r="D1201" s="9" t="s">
        <v>11</v>
      </c>
      <c r="E1201" s="10">
        <v>29020</v>
      </c>
      <c r="F1201" s="10">
        <v>28960</v>
      </c>
      <c r="G1201" s="11">
        <v>0</v>
      </c>
      <c r="H1201" s="17">
        <f t="shared" si="1616"/>
        <v>-6000</v>
      </c>
      <c r="I1201" s="18">
        <v>0</v>
      </c>
      <c r="J1201" s="17">
        <f t="shared" si="1618"/>
        <v>-6000</v>
      </c>
    </row>
    <row r="1202" spans="1:10" x14ac:dyDescent="0.25">
      <c r="A1202" s="8">
        <v>43075</v>
      </c>
      <c r="B1202" s="9" t="s">
        <v>10</v>
      </c>
      <c r="C1202" s="9">
        <v>100</v>
      </c>
      <c r="D1202" s="9" t="s">
        <v>11</v>
      </c>
      <c r="E1202" s="10">
        <v>3700</v>
      </c>
      <c r="F1202" s="10">
        <v>3675</v>
      </c>
      <c r="G1202" s="11">
        <v>0</v>
      </c>
      <c r="H1202" s="17">
        <f t="shared" si="1616"/>
        <v>-2500</v>
      </c>
      <c r="I1202" s="18">
        <v>0</v>
      </c>
      <c r="J1202" s="17">
        <f t="shared" si="1618"/>
        <v>-2500</v>
      </c>
    </row>
    <row r="1203" spans="1:10" x14ac:dyDescent="0.25">
      <c r="A1203" s="8">
        <v>43075</v>
      </c>
      <c r="B1203" s="9" t="s">
        <v>24</v>
      </c>
      <c r="C1203" s="9">
        <v>1000</v>
      </c>
      <c r="D1203" s="9" t="s">
        <v>11</v>
      </c>
      <c r="E1203" s="10">
        <v>426.5</v>
      </c>
      <c r="F1203" s="10">
        <v>428.5</v>
      </c>
      <c r="G1203" s="11">
        <v>0</v>
      </c>
      <c r="H1203" s="17">
        <f t="shared" si="1616"/>
        <v>2000</v>
      </c>
      <c r="I1203" s="18">
        <v>0</v>
      </c>
      <c r="J1203" s="17">
        <f t="shared" si="1618"/>
        <v>2000</v>
      </c>
    </row>
    <row r="1204" spans="1:10" x14ac:dyDescent="0.25">
      <c r="A1204" s="8">
        <v>43074</v>
      </c>
      <c r="B1204" s="9" t="s">
        <v>12</v>
      </c>
      <c r="C1204" s="9">
        <v>5000</v>
      </c>
      <c r="D1204" s="9" t="s">
        <v>11</v>
      </c>
      <c r="E1204" s="10">
        <v>205.4</v>
      </c>
      <c r="F1204" s="10">
        <v>206</v>
      </c>
      <c r="G1204" s="11">
        <v>0</v>
      </c>
      <c r="H1204" s="17">
        <f t="shared" si="1616"/>
        <v>2999.9999999999718</v>
      </c>
      <c r="I1204" s="18">
        <v>0</v>
      </c>
      <c r="J1204" s="17">
        <f t="shared" si="1618"/>
        <v>2999.9999999999718</v>
      </c>
    </row>
    <row r="1205" spans="1:10" x14ac:dyDescent="0.25">
      <c r="A1205" s="8">
        <v>43074</v>
      </c>
      <c r="B1205" s="9" t="s">
        <v>10</v>
      </c>
      <c r="C1205" s="9">
        <v>100</v>
      </c>
      <c r="D1205" s="9" t="s">
        <v>11</v>
      </c>
      <c r="E1205" s="10">
        <v>3700</v>
      </c>
      <c r="F1205" s="10">
        <v>3720</v>
      </c>
      <c r="G1205" s="11">
        <v>0</v>
      </c>
      <c r="H1205" s="17">
        <f t="shared" si="1616"/>
        <v>2000</v>
      </c>
      <c r="I1205" s="18">
        <v>0</v>
      </c>
      <c r="J1205" s="17">
        <f t="shared" si="1618"/>
        <v>2000</v>
      </c>
    </row>
    <row r="1206" spans="1:10" x14ac:dyDescent="0.25">
      <c r="A1206" s="8">
        <v>43073</v>
      </c>
      <c r="B1206" s="9" t="s">
        <v>10</v>
      </c>
      <c r="C1206" s="9">
        <v>100</v>
      </c>
      <c r="D1206" s="9" t="s">
        <v>11</v>
      </c>
      <c r="E1206" s="10">
        <v>3733</v>
      </c>
      <c r="F1206" s="10">
        <v>3708</v>
      </c>
      <c r="G1206" s="11">
        <v>0</v>
      </c>
      <c r="H1206" s="17">
        <f t="shared" si="1616"/>
        <v>-2500</v>
      </c>
      <c r="I1206" s="18">
        <v>0</v>
      </c>
      <c r="J1206" s="17">
        <f t="shared" si="1618"/>
        <v>-2500</v>
      </c>
    </row>
    <row r="1207" spans="1:10" x14ac:dyDescent="0.25">
      <c r="A1207" s="8">
        <v>43073</v>
      </c>
      <c r="B1207" s="9" t="s">
        <v>24</v>
      </c>
      <c r="C1207" s="9">
        <v>1000</v>
      </c>
      <c r="D1207" s="9" t="s">
        <v>11</v>
      </c>
      <c r="E1207" s="10">
        <v>446</v>
      </c>
      <c r="F1207" s="10">
        <v>443.5</v>
      </c>
      <c r="G1207" s="11">
        <v>0</v>
      </c>
      <c r="H1207" s="17">
        <f t="shared" si="1616"/>
        <v>-2500</v>
      </c>
      <c r="I1207" s="18">
        <v>0</v>
      </c>
      <c r="J1207" s="17">
        <f t="shared" si="1618"/>
        <v>-2500</v>
      </c>
    </row>
    <row r="1208" spans="1:10" x14ac:dyDescent="0.25">
      <c r="A1208" s="8">
        <v>43073</v>
      </c>
      <c r="B1208" s="9" t="s">
        <v>19</v>
      </c>
      <c r="C1208" s="9">
        <v>5000</v>
      </c>
      <c r="D1208" s="9" t="s">
        <v>11</v>
      </c>
      <c r="E1208" s="10">
        <v>164</v>
      </c>
      <c r="F1208" s="10">
        <v>164.6</v>
      </c>
      <c r="G1208" s="11">
        <v>165.5</v>
      </c>
      <c r="H1208" s="17">
        <f t="shared" si="1616"/>
        <v>2999.9999999999718</v>
      </c>
      <c r="I1208" s="18">
        <f t="shared" ref="I1208" si="1620">(G1208-F1208)*C1208</f>
        <v>4500.0000000000282</v>
      </c>
      <c r="J1208" s="17">
        <f t="shared" si="1618"/>
        <v>7500</v>
      </c>
    </row>
    <row r="1209" spans="1:10" x14ac:dyDescent="0.25">
      <c r="A1209" s="8">
        <v>43070</v>
      </c>
      <c r="B1209" s="9" t="s">
        <v>23</v>
      </c>
      <c r="C1209" s="9">
        <v>30</v>
      </c>
      <c r="D1209" s="9" t="s">
        <v>11</v>
      </c>
      <c r="E1209" s="10">
        <v>38560</v>
      </c>
      <c r="F1209" s="10">
        <v>38710</v>
      </c>
      <c r="G1209" s="11">
        <v>0</v>
      </c>
      <c r="H1209" s="17">
        <f t="shared" si="1616"/>
        <v>4500</v>
      </c>
      <c r="I1209" s="18">
        <v>0</v>
      </c>
      <c r="J1209" s="17">
        <f t="shared" si="1618"/>
        <v>4500</v>
      </c>
    </row>
    <row r="1210" spans="1:10" x14ac:dyDescent="0.25">
      <c r="A1210" s="8">
        <v>43070</v>
      </c>
      <c r="B1210" s="9" t="s">
        <v>19</v>
      </c>
      <c r="C1210" s="9">
        <v>5000</v>
      </c>
      <c r="D1210" s="9" t="s">
        <v>11</v>
      </c>
      <c r="E1210" s="10">
        <v>159.75</v>
      </c>
      <c r="F1210" s="10">
        <v>160.35</v>
      </c>
      <c r="G1210" s="11">
        <v>161.35</v>
      </c>
      <c r="H1210" s="17">
        <f t="shared" si="1616"/>
        <v>2999.9999999999718</v>
      </c>
      <c r="I1210" s="18">
        <f t="shared" ref="I1210:I1211" si="1621">(G1210-F1210)*C1210</f>
        <v>5000</v>
      </c>
      <c r="J1210" s="17">
        <f t="shared" si="1618"/>
        <v>7999.9999999999718</v>
      </c>
    </row>
    <row r="1211" spans="1:10" x14ac:dyDescent="0.25">
      <c r="A1211" s="8">
        <v>43070</v>
      </c>
      <c r="B1211" s="9" t="s">
        <v>10</v>
      </c>
      <c r="C1211" s="9">
        <v>100</v>
      </c>
      <c r="D1211" s="9" t="s">
        <v>11</v>
      </c>
      <c r="E1211" s="10">
        <v>3720</v>
      </c>
      <c r="F1211" s="10">
        <v>3740</v>
      </c>
      <c r="G1211" s="11">
        <v>3770</v>
      </c>
      <c r="H1211" s="17">
        <f t="shared" si="1616"/>
        <v>2000</v>
      </c>
      <c r="I1211" s="18">
        <f t="shared" si="1621"/>
        <v>3000</v>
      </c>
      <c r="J1211" s="17">
        <f t="shared" si="1618"/>
        <v>5000</v>
      </c>
    </row>
    <row r="1212" spans="1:10" ht="18" customHeight="1" x14ac:dyDescent="0.25">
      <c r="A1212" s="46"/>
      <c r="B1212" s="46"/>
      <c r="C1212" s="46"/>
      <c r="D1212" s="46"/>
      <c r="E1212" s="46"/>
      <c r="F1212" s="46"/>
      <c r="G1212" s="46"/>
      <c r="H1212" s="46"/>
      <c r="I1212" s="46"/>
      <c r="J1212" s="46"/>
    </row>
    <row r="1213" spans="1:10" x14ac:dyDescent="0.25">
      <c r="A1213" s="8">
        <v>43069</v>
      </c>
      <c r="B1213" s="9" t="s">
        <v>12</v>
      </c>
      <c r="C1213" s="9">
        <v>5000</v>
      </c>
      <c r="D1213" s="9" t="s">
        <v>11</v>
      </c>
      <c r="E1213" s="10">
        <v>203.5</v>
      </c>
      <c r="F1213" s="10">
        <v>202.9</v>
      </c>
      <c r="G1213" s="11">
        <v>0</v>
      </c>
      <c r="H1213" s="17">
        <f t="shared" ref="H1213" si="1622">IF(D1213="LONG",(F1213-E1213)*C1213,(E1213-F1213)*C1213)</f>
        <v>-2999.9999999999718</v>
      </c>
      <c r="I1213" s="18">
        <v>0</v>
      </c>
      <c r="J1213" s="17">
        <f t="shared" ref="J1213:J1214" si="1623">(H1213+I1213)</f>
        <v>-2999.9999999999718</v>
      </c>
    </row>
    <row r="1214" spans="1:10" x14ac:dyDescent="0.25">
      <c r="A1214" s="8">
        <v>43069</v>
      </c>
      <c r="B1214" s="9" t="s">
        <v>24</v>
      </c>
      <c r="C1214" s="9">
        <v>1000</v>
      </c>
      <c r="D1214" s="9" t="s">
        <v>11</v>
      </c>
      <c r="E1214" s="10">
        <v>433</v>
      </c>
      <c r="F1214" s="10">
        <v>435</v>
      </c>
      <c r="G1214" s="11">
        <v>0</v>
      </c>
      <c r="H1214" s="17">
        <f>IF(D1214="LONG",(F1214-E1214)*C1214,(E1214-F1214)*C1214)</f>
        <v>2000</v>
      </c>
      <c r="I1214" s="18">
        <v>0</v>
      </c>
      <c r="J1214" s="17">
        <f t="shared" si="1623"/>
        <v>2000</v>
      </c>
    </row>
    <row r="1215" spans="1:10" x14ac:dyDescent="0.25">
      <c r="A1215" s="8">
        <v>43069</v>
      </c>
      <c r="B1215" s="9" t="s">
        <v>10</v>
      </c>
      <c r="C1215" s="9">
        <v>100</v>
      </c>
      <c r="D1215" s="9" t="s">
        <v>15</v>
      </c>
      <c r="E1215" s="10">
        <v>3705</v>
      </c>
      <c r="F1215" s="10">
        <v>3730</v>
      </c>
      <c r="G1215" s="11">
        <v>0</v>
      </c>
      <c r="H1215" s="12">
        <f t="shared" ref="H1215" si="1624">(E1215-F1215)*C1215</f>
        <v>-2500</v>
      </c>
      <c r="I1215" s="18">
        <v>0</v>
      </c>
      <c r="J1215" s="12">
        <f t="shared" ref="J1215" si="1625">+I1215+H1215</f>
        <v>-2500</v>
      </c>
    </row>
    <row r="1216" spans="1:10" x14ac:dyDescent="0.25">
      <c r="A1216" s="8">
        <v>43068</v>
      </c>
      <c r="B1216" s="9" t="s">
        <v>13</v>
      </c>
      <c r="C1216" s="9">
        <v>1000</v>
      </c>
      <c r="D1216" s="9" t="s">
        <v>11</v>
      </c>
      <c r="E1216" s="10">
        <v>437.5</v>
      </c>
      <c r="F1216" s="10">
        <v>435</v>
      </c>
      <c r="G1216" s="11">
        <v>0</v>
      </c>
      <c r="H1216" s="17">
        <f t="shared" ref="H1216:H1218" si="1626">IF(D1216="LONG",(F1216-E1216)*C1216,(E1216-F1216)*C1216)</f>
        <v>-2500</v>
      </c>
      <c r="I1216" s="18">
        <v>0</v>
      </c>
      <c r="J1216" s="17">
        <f t="shared" ref="J1216:J1221" si="1627">(H1216+I1216)</f>
        <v>-2500</v>
      </c>
    </row>
    <row r="1217" spans="1:10" x14ac:dyDescent="0.25">
      <c r="A1217" s="8">
        <v>43068</v>
      </c>
      <c r="B1217" s="9" t="s">
        <v>17</v>
      </c>
      <c r="C1217" s="9">
        <v>5000</v>
      </c>
      <c r="D1217" s="9" t="s">
        <v>11</v>
      </c>
      <c r="E1217" s="10">
        <v>155.9</v>
      </c>
      <c r="F1217" s="10">
        <v>155.30000000000001</v>
      </c>
      <c r="G1217" s="11">
        <v>0</v>
      </c>
      <c r="H1217" s="17">
        <f t="shared" si="1626"/>
        <v>-2999.9999999999718</v>
      </c>
      <c r="I1217" s="18">
        <v>0</v>
      </c>
      <c r="J1217" s="17">
        <f t="shared" si="1627"/>
        <v>-2999.9999999999718</v>
      </c>
    </row>
    <row r="1218" spans="1:10" x14ac:dyDescent="0.25">
      <c r="A1218" s="8">
        <v>43068</v>
      </c>
      <c r="B1218" s="9" t="s">
        <v>13</v>
      </c>
      <c r="C1218" s="9">
        <v>1000</v>
      </c>
      <c r="D1218" s="9" t="s">
        <v>11</v>
      </c>
      <c r="E1218" s="10">
        <v>433</v>
      </c>
      <c r="F1218" s="10">
        <v>431.5</v>
      </c>
      <c r="G1218" s="11">
        <v>0</v>
      </c>
      <c r="H1218" s="17">
        <f t="shared" si="1626"/>
        <v>-1500</v>
      </c>
      <c r="I1218" s="18">
        <v>0</v>
      </c>
      <c r="J1218" s="17">
        <f t="shared" si="1627"/>
        <v>-1500</v>
      </c>
    </row>
    <row r="1219" spans="1:10" x14ac:dyDescent="0.25">
      <c r="A1219" s="8">
        <v>43068</v>
      </c>
      <c r="B1219" s="9" t="s">
        <v>10</v>
      </c>
      <c r="C1219" s="9">
        <v>100</v>
      </c>
      <c r="D1219" s="9" t="s">
        <v>11</v>
      </c>
      <c r="E1219" s="10">
        <v>3720</v>
      </c>
      <c r="F1219" s="10">
        <v>3740</v>
      </c>
      <c r="G1219" s="11">
        <v>3755</v>
      </c>
      <c r="H1219" s="17">
        <f>IF(D1219="LONG",(F1219-E1219)*C1219,(E1219-F1219)*C1219)</f>
        <v>2000</v>
      </c>
      <c r="I1219" s="18">
        <f t="shared" ref="I1219" si="1628">(G1219-F1219)*C1219</f>
        <v>1500</v>
      </c>
      <c r="J1219" s="17">
        <f t="shared" si="1627"/>
        <v>3500</v>
      </c>
    </row>
    <row r="1220" spans="1:10" x14ac:dyDescent="0.25">
      <c r="A1220" s="8">
        <v>43067</v>
      </c>
      <c r="B1220" s="9" t="s">
        <v>22</v>
      </c>
      <c r="C1220" s="9">
        <v>30</v>
      </c>
      <c r="D1220" s="9" t="s">
        <v>11</v>
      </c>
      <c r="E1220" s="10">
        <v>39160</v>
      </c>
      <c r="F1220" s="10">
        <v>38985</v>
      </c>
      <c r="G1220" s="11">
        <v>0</v>
      </c>
      <c r="H1220" s="17">
        <f t="shared" ref="H1220:H1221" si="1629">IF(D1220="LONG",(F1220-E1220)*C1220,(E1220-F1220)*C1220)</f>
        <v>-5250</v>
      </c>
      <c r="I1220" s="18">
        <v>0</v>
      </c>
      <c r="J1220" s="17">
        <f t="shared" si="1627"/>
        <v>-5250</v>
      </c>
    </row>
    <row r="1221" spans="1:10" x14ac:dyDescent="0.25">
      <c r="A1221" s="8">
        <v>43067</v>
      </c>
      <c r="B1221" s="9" t="s">
        <v>10</v>
      </c>
      <c r="C1221" s="9">
        <v>100</v>
      </c>
      <c r="D1221" s="9" t="s">
        <v>11</v>
      </c>
      <c r="E1221" s="10">
        <v>3720</v>
      </c>
      <c r="F1221" s="10">
        <v>3740</v>
      </c>
      <c r="G1221" s="11">
        <v>0</v>
      </c>
      <c r="H1221" s="17">
        <f t="shared" si="1629"/>
        <v>2000</v>
      </c>
      <c r="I1221" s="18">
        <v>0</v>
      </c>
      <c r="J1221" s="17">
        <f t="shared" si="1627"/>
        <v>2000</v>
      </c>
    </row>
    <row r="1222" spans="1:10" x14ac:dyDescent="0.25">
      <c r="A1222" s="8">
        <v>43067</v>
      </c>
      <c r="B1222" s="9" t="s">
        <v>13</v>
      </c>
      <c r="C1222" s="9">
        <v>1000</v>
      </c>
      <c r="D1222" s="9" t="s">
        <v>15</v>
      </c>
      <c r="E1222" s="10">
        <v>440.5</v>
      </c>
      <c r="F1222" s="10">
        <v>438.5</v>
      </c>
      <c r="G1222" s="11">
        <v>437</v>
      </c>
      <c r="H1222" s="12">
        <f t="shared" ref="H1222:H1223" si="1630">(E1222-F1222)*C1222</f>
        <v>2000</v>
      </c>
      <c r="I1222" s="18">
        <f>(F1222-G1222)*C1222</f>
        <v>1500</v>
      </c>
      <c r="J1222" s="12">
        <f t="shared" ref="J1222:J1223" si="1631">+I1222+H1222</f>
        <v>3500</v>
      </c>
    </row>
    <row r="1223" spans="1:10" x14ac:dyDescent="0.25">
      <c r="A1223" s="8">
        <v>43067</v>
      </c>
      <c r="B1223" s="9" t="s">
        <v>19</v>
      </c>
      <c r="C1223" s="9">
        <v>5000</v>
      </c>
      <c r="D1223" s="9" t="s">
        <v>15</v>
      </c>
      <c r="E1223" s="10">
        <v>157.30000000000001</v>
      </c>
      <c r="F1223" s="10">
        <v>156.65</v>
      </c>
      <c r="G1223" s="11">
        <v>155.85</v>
      </c>
      <c r="H1223" s="12">
        <f t="shared" si="1630"/>
        <v>3250.0000000000282</v>
      </c>
      <c r="I1223" s="18">
        <f>(F1223-G1223)*C1223</f>
        <v>4000.0000000000568</v>
      </c>
      <c r="J1223" s="12">
        <f t="shared" si="1631"/>
        <v>7250.0000000000855</v>
      </c>
    </row>
    <row r="1224" spans="1:10" x14ac:dyDescent="0.25">
      <c r="A1224" s="8">
        <v>43066</v>
      </c>
      <c r="B1224" s="9" t="s">
        <v>17</v>
      </c>
      <c r="C1224" s="9">
        <v>5000</v>
      </c>
      <c r="D1224" s="9" t="s">
        <v>11</v>
      </c>
      <c r="E1224" s="10">
        <v>158.4</v>
      </c>
      <c r="F1224" s="10">
        <v>159</v>
      </c>
      <c r="G1224" s="11">
        <v>0</v>
      </c>
      <c r="H1224" s="17">
        <f t="shared" ref="H1224:H1226" si="1632">IF(D1224="LONG",(F1224-E1224)*C1224,(E1224-F1224)*C1224)</f>
        <v>2999.9999999999718</v>
      </c>
      <c r="I1224" s="18">
        <v>0</v>
      </c>
      <c r="J1224" s="17">
        <f t="shared" ref="J1224:J1226" si="1633">(H1224+I1224)</f>
        <v>2999.9999999999718</v>
      </c>
    </row>
    <row r="1225" spans="1:10" x14ac:dyDescent="0.25">
      <c r="A1225" s="8">
        <v>43066</v>
      </c>
      <c r="B1225" s="9" t="s">
        <v>24</v>
      </c>
      <c r="C1225" s="9">
        <v>1000</v>
      </c>
      <c r="D1225" s="9" t="s">
        <v>11</v>
      </c>
      <c r="E1225" s="10">
        <v>446.25</v>
      </c>
      <c r="F1225" s="10">
        <v>444</v>
      </c>
      <c r="G1225" s="11">
        <v>0</v>
      </c>
      <c r="H1225" s="17">
        <f t="shared" si="1632"/>
        <v>-2250</v>
      </c>
      <c r="I1225" s="18">
        <v>0</v>
      </c>
      <c r="J1225" s="17">
        <f t="shared" si="1633"/>
        <v>-2250</v>
      </c>
    </row>
    <row r="1226" spans="1:10" x14ac:dyDescent="0.25">
      <c r="A1226" s="8">
        <v>43066</v>
      </c>
      <c r="B1226" s="9" t="s">
        <v>23</v>
      </c>
      <c r="C1226" s="9">
        <v>30</v>
      </c>
      <c r="D1226" s="9" t="s">
        <v>11</v>
      </c>
      <c r="E1226" s="10">
        <v>39360</v>
      </c>
      <c r="F1226" s="10">
        <v>39200</v>
      </c>
      <c r="G1226" s="11">
        <v>0</v>
      </c>
      <c r="H1226" s="17">
        <f t="shared" si="1632"/>
        <v>-4800</v>
      </c>
      <c r="I1226" s="18">
        <v>0</v>
      </c>
      <c r="J1226" s="17">
        <f t="shared" si="1633"/>
        <v>-4800</v>
      </c>
    </row>
    <row r="1227" spans="1:10" x14ac:dyDescent="0.25">
      <c r="A1227" s="8">
        <v>43063</v>
      </c>
      <c r="B1227" s="9" t="s">
        <v>14</v>
      </c>
      <c r="C1227" s="9">
        <v>100</v>
      </c>
      <c r="D1227" s="9" t="s">
        <v>15</v>
      </c>
      <c r="E1227" s="10">
        <v>29510</v>
      </c>
      <c r="F1227" s="10">
        <v>29450</v>
      </c>
      <c r="G1227" s="11">
        <v>0</v>
      </c>
      <c r="H1227" s="12">
        <f t="shared" ref="H1227:H1228" si="1634">(E1227-F1227)*C1227</f>
        <v>6000</v>
      </c>
      <c r="I1227" s="18">
        <v>0</v>
      </c>
      <c r="J1227" s="12">
        <f t="shared" ref="J1227:J1228" si="1635">+I1227+H1227</f>
        <v>6000</v>
      </c>
    </row>
    <row r="1228" spans="1:10" x14ac:dyDescent="0.25">
      <c r="A1228" s="8">
        <v>43063</v>
      </c>
      <c r="B1228" s="9" t="s">
        <v>10</v>
      </c>
      <c r="C1228" s="9">
        <v>100</v>
      </c>
      <c r="D1228" s="9" t="s">
        <v>15</v>
      </c>
      <c r="E1228" s="10">
        <v>3785</v>
      </c>
      <c r="F1228" s="10">
        <v>3810</v>
      </c>
      <c r="G1228" s="11">
        <v>0</v>
      </c>
      <c r="H1228" s="12">
        <f t="shared" si="1634"/>
        <v>-2500</v>
      </c>
      <c r="I1228" s="18">
        <v>0</v>
      </c>
      <c r="J1228" s="12">
        <f t="shared" si="1635"/>
        <v>-2500</v>
      </c>
    </row>
    <row r="1229" spans="1:10" x14ac:dyDescent="0.25">
      <c r="A1229" s="8">
        <v>43063</v>
      </c>
      <c r="B1229" s="9" t="s">
        <v>17</v>
      </c>
      <c r="C1229" s="9">
        <v>5000</v>
      </c>
      <c r="D1229" s="9" t="s">
        <v>11</v>
      </c>
      <c r="E1229" s="10">
        <v>158.75</v>
      </c>
      <c r="F1229" s="10">
        <v>159.35</v>
      </c>
      <c r="G1229" s="11">
        <v>160.05000000000001</v>
      </c>
      <c r="H1229" s="17">
        <f>IF(D1229="LONG",(F1229-E1229)*C1229,(E1229-F1229)*C1229)</f>
        <v>2999.9999999999718</v>
      </c>
      <c r="I1229" s="18">
        <f t="shared" ref="I1229" si="1636">(G1229-F1229)*C1229</f>
        <v>3500.0000000000855</v>
      </c>
      <c r="J1229" s="17">
        <f t="shared" ref="J1229:J1231" si="1637">(H1229+I1229)</f>
        <v>6500.0000000000573</v>
      </c>
    </row>
    <row r="1230" spans="1:10" x14ac:dyDescent="0.25">
      <c r="A1230" s="8">
        <v>43062</v>
      </c>
      <c r="B1230" s="9" t="s">
        <v>14</v>
      </c>
      <c r="C1230" s="9">
        <v>100</v>
      </c>
      <c r="D1230" s="9" t="s">
        <v>11</v>
      </c>
      <c r="E1230" s="10">
        <v>29490</v>
      </c>
      <c r="F1230" s="10">
        <v>29420</v>
      </c>
      <c r="G1230" s="11">
        <v>0</v>
      </c>
      <c r="H1230" s="17">
        <f t="shared" ref="H1230:H1231" si="1638">IF(D1230="LONG",(F1230-E1230)*C1230,(E1230-F1230)*C1230)</f>
        <v>-7000</v>
      </c>
      <c r="I1230" s="18">
        <v>0</v>
      </c>
      <c r="J1230" s="17">
        <f t="shared" si="1637"/>
        <v>-7000</v>
      </c>
    </row>
    <row r="1231" spans="1:10" x14ac:dyDescent="0.25">
      <c r="A1231" s="8">
        <v>43062</v>
      </c>
      <c r="B1231" s="9" t="s">
        <v>12</v>
      </c>
      <c r="C1231" s="9">
        <v>5000</v>
      </c>
      <c r="D1231" s="9" t="s">
        <v>11</v>
      </c>
      <c r="E1231" s="10">
        <v>211.15</v>
      </c>
      <c r="F1231" s="10">
        <v>210.2</v>
      </c>
      <c r="G1231" s="11">
        <v>0</v>
      </c>
      <c r="H1231" s="17">
        <f t="shared" si="1638"/>
        <v>-4750.0000000000855</v>
      </c>
      <c r="I1231" s="18">
        <v>0</v>
      </c>
      <c r="J1231" s="17">
        <f t="shared" si="1637"/>
        <v>-4750.0000000000855</v>
      </c>
    </row>
    <row r="1232" spans="1:10" x14ac:dyDescent="0.25">
      <c r="A1232" s="8">
        <v>43062</v>
      </c>
      <c r="B1232" s="9" t="s">
        <v>13</v>
      </c>
      <c r="C1232" s="9">
        <v>1000</v>
      </c>
      <c r="D1232" s="9" t="s">
        <v>15</v>
      </c>
      <c r="E1232" s="10">
        <v>446.75</v>
      </c>
      <c r="F1232" s="10">
        <v>449.25</v>
      </c>
      <c r="G1232" s="11">
        <v>0</v>
      </c>
      <c r="H1232" s="12">
        <f t="shared" ref="H1232" si="1639">(E1232-F1232)*C1232</f>
        <v>-2500</v>
      </c>
      <c r="I1232" s="18">
        <v>0</v>
      </c>
      <c r="J1232" s="12">
        <f t="shared" ref="J1232" si="1640">+I1232+H1232</f>
        <v>-2500</v>
      </c>
    </row>
    <row r="1233" spans="1:10" x14ac:dyDescent="0.25">
      <c r="A1233" s="8">
        <v>43062</v>
      </c>
      <c r="B1233" s="9" t="s">
        <v>10</v>
      </c>
      <c r="C1233" s="9">
        <v>100</v>
      </c>
      <c r="D1233" s="9" t="s">
        <v>11</v>
      </c>
      <c r="E1233" s="10">
        <v>3760</v>
      </c>
      <c r="F1233" s="10">
        <v>3780</v>
      </c>
      <c r="G1233" s="11">
        <v>0</v>
      </c>
      <c r="H1233" s="17">
        <f t="shared" ref="H1233" si="1641">IF(D1233="LONG",(F1233-E1233)*C1233,(E1233-F1233)*C1233)</f>
        <v>2000</v>
      </c>
      <c r="I1233" s="18">
        <v>0</v>
      </c>
      <c r="J1233" s="17">
        <f t="shared" ref="J1233:J1237" si="1642">(H1233+I1233)</f>
        <v>2000</v>
      </c>
    </row>
    <row r="1234" spans="1:10" x14ac:dyDescent="0.25">
      <c r="A1234" s="8">
        <v>43061</v>
      </c>
      <c r="B1234" s="9" t="s">
        <v>22</v>
      </c>
      <c r="C1234" s="9">
        <v>30</v>
      </c>
      <c r="D1234" s="9" t="s">
        <v>11</v>
      </c>
      <c r="E1234" s="10">
        <v>39330</v>
      </c>
      <c r="F1234" s="10">
        <v>39480</v>
      </c>
      <c r="G1234" s="11">
        <v>39600</v>
      </c>
      <c r="H1234" s="17">
        <f>IF(D1234="LONG",(F1234-E1234)*C1234,(E1234-F1234)*C1234)</f>
        <v>4500</v>
      </c>
      <c r="I1234" s="18">
        <f t="shared" ref="I1234" si="1643">(G1234-F1234)*C1234</f>
        <v>3600</v>
      </c>
      <c r="J1234" s="17">
        <f t="shared" si="1642"/>
        <v>8100</v>
      </c>
    </row>
    <row r="1235" spans="1:10" x14ac:dyDescent="0.25">
      <c r="A1235" s="8">
        <v>43061</v>
      </c>
      <c r="B1235" s="9" t="s">
        <v>12</v>
      </c>
      <c r="C1235" s="9">
        <v>5000</v>
      </c>
      <c r="D1235" s="9" t="s">
        <v>11</v>
      </c>
      <c r="E1235" s="10">
        <v>210.8</v>
      </c>
      <c r="F1235" s="10">
        <v>211.4</v>
      </c>
      <c r="G1235" s="11">
        <v>0</v>
      </c>
      <c r="H1235" s="17">
        <f t="shared" ref="H1235:H1236" si="1644">IF(D1235="LONG",(F1235-E1235)*C1235,(E1235-F1235)*C1235)</f>
        <v>2999.9999999999718</v>
      </c>
      <c r="I1235" s="18">
        <v>0</v>
      </c>
      <c r="J1235" s="17">
        <f t="shared" si="1642"/>
        <v>2999.9999999999718</v>
      </c>
    </row>
    <row r="1236" spans="1:10" x14ac:dyDescent="0.25">
      <c r="A1236" s="8">
        <v>43061</v>
      </c>
      <c r="B1236" s="9" t="s">
        <v>10</v>
      </c>
      <c r="C1236" s="9">
        <v>100</v>
      </c>
      <c r="D1236" s="9" t="s">
        <v>11</v>
      </c>
      <c r="E1236" s="10">
        <v>3742</v>
      </c>
      <c r="F1236" s="10">
        <v>3762</v>
      </c>
      <c r="G1236" s="11">
        <v>0</v>
      </c>
      <c r="H1236" s="17">
        <f t="shared" si="1644"/>
        <v>2000</v>
      </c>
      <c r="I1236" s="18">
        <v>0</v>
      </c>
      <c r="J1236" s="17">
        <f t="shared" si="1642"/>
        <v>2000</v>
      </c>
    </row>
    <row r="1237" spans="1:10" x14ac:dyDescent="0.25">
      <c r="A1237" s="8">
        <v>43060</v>
      </c>
      <c r="B1237" s="9" t="s">
        <v>12</v>
      </c>
      <c r="C1237" s="9">
        <v>5000</v>
      </c>
      <c r="D1237" s="9" t="s">
        <v>11</v>
      </c>
      <c r="E1237" s="10">
        <v>207.4</v>
      </c>
      <c r="F1237" s="10">
        <v>208</v>
      </c>
      <c r="G1237" s="11">
        <v>209</v>
      </c>
      <c r="H1237" s="17">
        <f>IF(D1237="LONG",(F1237-E1237)*C1237,(E1237-F1237)*C1237)</f>
        <v>2999.9999999999718</v>
      </c>
      <c r="I1237" s="18">
        <f t="shared" ref="I1237" si="1645">(G1237-F1237)*C1237</f>
        <v>5000</v>
      </c>
      <c r="J1237" s="17">
        <f t="shared" si="1642"/>
        <v>7999.9999999999718</v>
      </c>
    </row>
    <row r="1238" spans="1:10" x14ac:dyDescent="0.25">
      <c r="A1238" s="8">
        <v>43060</v>
      </c>
      <c r="B1238" s="9" t="s">
        <v>14</v>
      </c>
      <c r="C1238" s="9">
        <v>100</v>
      </c>
      <c r="D1238" s="9" t="s">
        <v>15</v>
      </c>
      <c r="E1238" s="10">
        <v>29415</v>
      </c>
      <c r="F1238" s="10">
        <v>29355</v>
      </c>
      <c r="G1238" s="11">
        <v>29285</v>
      </c>
      <c r="H1238" s="12">
        <f t="shared" ref="H1238" si="1646">(E1238-F1238)*C1238</f>
        <v>6000</v>
      </c>
      <c r="I1238" s="18">
        <f>(F1238-G1238)*C1238</f>
        <v>7000</v>
      </c>
      <c r="J1238" s="12">
        <f t="shared" ref="J1238" si="1647">+I1238+H1238</f>
        <v>13000</v>
      </c>
    </row>
    <row r="1239" spans="1:10" x14ac:dyDescent="0.25">
      <c r="A1239" s="8">
        <v>43060</v>
      </c>
      <c r="B1239" s="9" t="s">
        <v>10</v>
      </c>
      <c r="C1239" s="9">
        <v>100</v>
      </c>
      <c r="D1239" s="9" t="s">
        <v>11</v>
      </c>
      <c r="E1239" s="10">
        <v>3681</v>
      </c>
      <c r="F1239" s="10">
        <v>3701</v>
      </c>
      <c r="G1239" s="11">
        <v>3716</v>
      </c>
      <c r="H1239" s="17">
        <f>IF(D1239="LONG",(F1239-E1239)*C1239,(E1239-F1239)*C1239)</f>
        <v>2000</v>
      </c>
      <c r="I1239" s="18">
        <f t="shared" ref="I1239" si="1648">(G1239-F1239)*C1239</f>
        <v>1500</v>
      </c>
      <c r="J1239" s="17">
        <f t="shared" ref="J1239:J1249" si="1649">(H1239+I1239)</f>
        <v>3500</v>
      </c>
    </row>
    <row r="1240" spans="1:10" x14ac:dyDescent="0.25">
      <c r="A1240" s="8">
        <v>43059</v>
      </c>
      <c r="B1240" s="9" t="s">
        <v>14</v>
      </c>
      <c r="C1240" s="9">
        <v>100</v>
      </c>
      <c r="D1240" s="9" t="s">
        <v>11</v>
      </c>
      <c r="E1240" s="10">
        <v>29695</v>
      </c>
      <c r="F1240" s="10">
        <v>29625</v>
      </c>
      <c r="G1240" s="11">
        <v>0</v>
      </c>
      <c r="H1240" s="17">
        <f>IF(D1240="LONG",(F1240-E1240)*C1240,(E1240-F1240)*C1240)</f>
        <v>-7000</v>
      </c>
      <c r="I1240" s="18">
        <v>0</v>
      </c>
      <c r="J1240" s="17">
        <f t="shared" si="1649"/>
        <v>-7000</v>
      </c>
    </row>
    <row r="1241" spans="1:10" x14ac:dyDescent="0.25">
      <c r="A1241" s="8">
        <v>43059</v>
      </c>
      <c r="B1241" s="9" t="s">
        <v>10</v>
      </c>
      <c r="C1241" s="9">
        <v>100</v>
      </c>
      <c r="D1241" s="9" t="s">
        <v>11</v>
      </c>
      <c r="E1241" s="10">
        <v>3701</v>
      </c>
      <c r="F1241" s="10">
        <v>3680</v>
      </c>
      <c r="G1241" s="11">
        <v>0</v>
      </c>
      <c r="H1241" s="17">
        <f t="shared" ref="H1241:H1242" si="1650">IF(D1241="LONG",(F1241-E1241)*C1241,(E1241-F1241)*C1241)</f>
        <v>-2100</v>
      </c>
      <c r="I1241" s="18">
        <v>0</v>
      </c>
      <c r="J1241" s="17">
        <f t="shared" si="1649"/>
        <v>-2100</v>
      </c>
    </row>
    <row r="1242" spans="1:10" x14ac:dyDescent="0.25">
      <c r="A1242" s="8">
        <v>43059</v>
      </c>
      <c r="B1242" s="9" t="s">
        <v>24</v>
      </c>
      <c r="C1242" s="9">
        <v>1000</v>
      </c>
      <c r="D1242" s="9" t="s">
        <v>11</v>
      </c>
      <c r="E1242" s="10">
        <v>440</v>
      </c>
      <c r="F1242" s="10">
        <v>441.5</v>
      </c>
      <c r="G1242" s="11">
        <v>0</v>
      </c>
      <c r="H1242" s="17">
        <f t="shared" si="1650"/>
        <v>1500</v>
      </c>
      <c r="I1242" s="18">
        <v>0</v>
      </c>
      <c r="J1242" s="17">
        <f t="shared" si="1649"/>
        <v>1500</v>
      </c>
    </row>
    <row r="1243" spans="1:10" x14ac:dyDescent="0.25">
      <c r="A1243" s="8">
        <v>43056</v>
      </c>
      <c r="B1243" s="9" t="s">
        <v>22</v>
      </c>
      <c r="C1243" s="9">
        <v>30</v>
      </c>
      <c r="D1243" s="9" t="s">
        <v>11</v>
      </c>
      <c r="E1243" s="10">
        <v>39660</v>
      </c>
      <c r="F1243" s="10">
        <v>39810</v>
      </c>
      <c r="G1243" s="11">
        <v>39850</v>
      </c>
      <c r="H1243" s="17">
        <f>IF(D1243="LONG",(F1243-E1243)*C1243,(E1243-F1243)*C1243)</f>
        <v>4500</v>
      </c>
      <c r="I1243" s="18">
        <f t="shared" ref="I1243" si="1651">(G1243-F1243)*C1243</f>
        <v>1200</v>
      </c>
      <c r="J1243" s="17">
        <f t="shared" si="1649"/>
        <v>5700</v>
      </c>
    </row>
    <row r="1244" spans="1:10" x14ac:dyDescent="0.25">
      <c r="A1244" s="8">
        <v>43056</v>
      </c>
      <c r="B1244" s="9" t="s">
        <v>13</v>
      </c>
      <c r="C1244" s="9">
        <v>1000</v>
      </c>
      <c r="D1244" s="9" t="s">
        <v>11</v>
      </c>
      <c r="E1244" s="10">
        <v>439</v>
      </c>
      <c r="F1244" s="10">
        <v>436</v>
      </c>
      <c r="G1244" s="11">
        <v>0</v>
      </c>
      <c r="H1244" s="17">
        <f t="shared" ref="H1244:H1249" si="1652">IF(D1244="LONG",(F1244-E1244)*C1244,(E1244-F1244)*C1244)</f>
        <v>-3000</v>
      </c>
      <c r="I1244" s="18">
        <v>0</v>
      </c>
      <c r="J1244" s="17">
        <f t="shared" si="1649"/>
        <v>-3000</v>
      </c>
    </row>
    <row r="1245" spans="1:10" x14ac:dyDescent="0.25">
      <c r="A1245" s="8">
        <v>43056</v>
      </c>
      <c r="B1245" s="9" t="s">
        <v>10</v>
      </c>
      <c r="C1245" s="9">
        <v>100</v>
      </c>
      <c r="D1245" s="9" t="s">
        <v>11</v>
      </c>
      <c r="E1245" s="10">
        <v>3596</v>
      </c>
      <c r="F1245" s="10">
        <v>3616</v>
      </c>
      <c r="G1245" s="11">
        <v>3641</v>
      </c>
      <c r="H1245" s="17">
        <f t="shared" si="1652"/>
        <v>2000</v>
      </c>
      <c r="I1245" s="18">
        <f t="shared" ref="I1245" si="1653">(G1245-F1245)*C1245</f>
        <v>2500</v>
      </c>
      <c r="J1245" s="17">
        <f t="shared" si="1649"/>
        <v>4500</v>
      </c>
    </row>
    <row r="1246" spans="1:10" x14ac:dyDescent="0.25">
      <c r="A1246" s="8">
        <v>43056</v>
      </c>
      <c r="B1246" s="9" t="s">
        <v>12</v>
      </c>
      <c r="C1246" s="9">
        <v>5000</v>
      </c>
      <c r="D1246" s="9" t="s">
        <v>11</v>
      </c>
      <c r="E1246" s="10">
        <v>206.9</v>
      </c>
      <c r="F1246" s="10">
        <v>206.2</v>
      </c>
      <c r="G1246" s="11">
        <v>0</v>
      </c>
      <c r="H1246" s="17">
        <f t="shared" si="1652"/>
        <v>-3500.0000000000855</v>
      </c>
      <c r="I1246" s="18">
        <v>0</v>
      </c>
      <c r="J1246" s="17">
        <f t="shared" si="1649"/>
        <v>-3500.0000000000855</v>
      </c>
    </row>
    <row r="1247" spans="1:10" x14ac:dyDescent="0.25">
      <c r="A1247" s="8">
        <v>43055</v>
      </c>
      <c r="B1247" s="9" t="s">
        <v>18</v>
      </c>
      <c r="C1247" s="9">
        <v>100</v>
      </c>
      <c r="D1247" s="9" t="s">
        <v>11</v>
      </c>
      <c r="E1247" s="10">
        <v>29515</v>
      </c>
      <c r="F1247" s="10">
        <v>29476</v>
      </c>
      <c r="G1247" s="11">
        <v>0</v>
      </c>
      <c r="H1247" s="17">
        <f t="shared" si="1652"/>
        <v>-3900</v>
      </c>
      <c r="I1247" s="18">
        <v>0</v>
      </c>
      <c r="J1247" s="17">
        <f t="shared" si="1649"/>
        <v>-3900</v>
      </c>
    </row>
    <row r="1248" spans="1:10" x14ac:dyDescent="0.25">
      <c r="A1248" s="8">
        <v>43055</v>
      </c>
      <c r="B1248" s="9" t="s">
        <v>16</v>
      </c>
      <c r="C1248" s="9">
        <v>1250</v>
      </c>
      <c r="D1248" s="9" t="s">
        <v>11</v>
      </c>
      <c r="E1248" s="10">
        <v>202.5</v>
      </c>
      <c r="F1248" s="10">
        <v>199.5</v>
      </c>
      <c r="G1248" s="11">
        <v>0</v>
      </c>
      <c r="H1248" s="17">
        <f t="shared" si="1652"/>
        <v>-3750</v>
      </c>
      <c r="I1248" s="18">
        <v>0</v>
      </c>
      <c r="J1248" s="17">
        <f t="shared" si="1649"/>
        <v>-3750</v>
      </c>
    </row>
    <row r="1249" spans="1:10" x14ac:dyDescent="0.25">
      <c r="A1249" s="8">
        <v>43055</v>
      </c>
      <c r="B1249" s="9" t="s">
        <v>24</v>
      </c>
      <c r="C1249" s="9">
        <v>1000</v>
      </c>
      <c r="D1249" s="9" t="s">
        <v>11</v>
      </c>
      <c r="E1249" s="10">
        <v>442.5</v>
      </c>
      <c r="F1249" s="10">
        <v>439.5</v>
      </c>
      <c r="G1249" s="11">
        <v>0</v>
      </c>
      <c r="H1249" s="17">
        <f t="shared" si="1652"/>
        <v>-3000</v>
      </c>
      <c r="I1249" s="18">
        <v>0</v>
      </c>
      <c r="J1249" s="17">
        <f t="shared" si="1649"/>
        <v>-3000</v>
      </c>
    </row>
    <row r="1250" spans="1:10" x14ac:dyDescent="0.25">
      <c r="A1250" s="8">
        <v>43055</v>
      </c>
      <c r="B1250" s="9" t="s">
        <v>19</v>
      </c>
      <c r="C1250" s="9">
        <v>5000</v>
      </c>
      <c r="D1250" s="9" t="s">
        <v>15</v>
      </c>
      <c r="E1250" s="10">
        <v>158</v>
      </c>
      <c r="F1250" s="10">
        <v>158.69999999999999</v>
      </c>
      <c r="G1250" s="11">
        <v>0</v>
      </c>
      <c r="H1250" s="12">
        <f>(E1250-F1250)*C1250</f>
        <v>-3499.9999999999432</v>
      </c>
      <c r="I1250" s="18">
        <v>0</v>
      </c>
      <c r="J1250" s="12">
        <f t="shared" ref="J1250:J1251" si="1654">+I1250+H1250</f>
        <v>-3499.9999999999432</v>
      </c>
    </row>
    <row r="1251" spans="1:10" x14ac:dyDescent="0.25">
      <c r="A1251" s="8">
        <v>43055</v>
      </c>
      <c r="B1251" s="9" t="s">
        <v>10</v>
      </c>
      <c r="C1251" s="9">
        <v>100</v>
      </c>
      <c r="D1251" s="9" t="s">
        <v>15</v>
      </c>
      <c r="E1251" s="10">
        <v>3605</v>
      </c>
      <c r="F1251" s="10">
        <v>3585</v>
      </c>
      <c r="G1251" s="11">
        <v>0</v>
      </c>
      <c r="H1251" s="12">
        <f>(E1251-F1251)*C1251</f>
        <v>2000</v>
      </c>
      <c r="I1251" s="18">
        <v>0</v>
      </c>
      <c r="J1251" s="12">
        <f t="shared" si="1654"/>
        <v>2000</v>
      </c>
    </row>
    <row r="1252" spans="1:10" x14ac:dyDescent="0.25">
      <c r="A1252" s="8">
        <v>43054</v>
      </c>
      <c r="B1252" s="9" t="s">
        <v>10</v>
      </c>
      <c r="C1252" s="9">
        <v>100</v>
      </c>
      <c r="D1252" s="9" t="s">
        <v>11</v>
      </c>
      <c r="E1252" s="10">
        <v>3605</v>
      </c>
      <c r="F1252" s="10">
        <v>3625</v>
      </c>
      <c r="G1252" s="11">
        <v>0</v>
      </c>
      <c r="H1252" s="17">
        <f t="shared" ref="H1252:H1256" si="1655">IF(D1252="LONG",(F1252-E1252)*C1252,(E1252-F1252)*C1252)</f>
        <v>2000</v>
      </c>
      <c r="I1252" s="18">
        <v>0</v>
      </c>
      <c r="J1252" s="17">
        <f t="shared" ref="J1252:J1256" si="1656">(H1252+I1252)</f>
        <v>2000</v>
      </c>
    </row>
    <row r="1253" spans="1:10" x14ac:dyDescent="0.25">
      <c r="A1253" s="8">
        <v>43054</v>
      </c>
      <c r="B1253" s="9" t="s">
        <v>23</v>
      </c>
      <c r="C1253" s="9">
        <v>30</v>
      </c>
      <c r="D1253" s="9" t="s">
        <v>11</v>
      </c>
      <c r="E1253" s="10">
        <v>39900</v>
      </c>
      <c r="F1253" s="10">
        <v>40050</v>
      </c>
      <c r="G1253" s="11">
        <v>0</v>
      </c>
      <c r="H1253" s="17">
        <f t="shared" si="1655"/>
        <v>4500</v>
      </c>
      <c r="I1253" s="18">
        <v>0</v>
      </c>
      <c r="J1253" s="17">
        <f t="shared" si="1656"/>
        <v>4500</v>
      </c>
    </row>
    <row r="1254" spans="1:10" x14ac:dyDescent="0.25">
      <c r="A1254" s="8">
        <v>43054</v>
      </c>
      <c r="B1254" s="9" t="s">
        <v>24</v>
      </c>
      <c r="C1254" s="9">
        <v>1000</v>
      </c>
      <c r="D1254" s="9" t="s">
        <v>11</v>
      </c>
      <c r="E1254" s="10">
        <v>441.5</v>
      </c>
      <c r="F1254" s="10">
        <v>438.5</v>
      </c>
      <c r="G1254" s="11">
        <v>0</v>
      </c>
      <c r="H1254" s="17">
        <f t="shared" si="1655"/>
        <v>-3000</v>
      </c>
      <c r="I1254" s="18">
        <v>0</v>
      </c>
      <c r="J1254" s="17">
        <f t="shared" si="1656"/>
        <v>-3000</v>
      </c>
    </row>
    <row r="1255" spans="1:10" x14ac:dyDescent="0.25">
      <c r="A1255" s="8">
        <v>43054</v>
      </c>
      <c r="B1255" s="9" t="s">
        <v>12</v>
      </c>
      <c r="C1255" s="9">
        <v>5000</v>
      </c>
      <c r="D1255" s="9" t="s">
        <v>11</v>
      </c>
      <c r="E1255" s="10">
        <v>207</v>
      </c>
      <c r="F1255" s="10">
        <v>206.3</v>
      </c>
      <c r="G1255" s="11">
        <v>0</v>
      </c>
      <c r="H1255" s="17">
        <f t="shared" si="1655"/>
        <v>-3499.9999999999432</v>
      </c>
      <c r="I1255" s="18">
        <v>0</v>
      </c>
      <c r="J1255" s="17">
        <f t="shared" si="1656"/>
        <v>-3499.9999999999432</v>
      </c>
    </row>
    <row r="1256" spans="1:10" x14ac:dyDescent="0.25">
      <c r="A1256" s="8">
        <v>43054</v>
      </c>
      <c r="B1256" s="9" t="s">
        <v>17</v>
      </c>
      <c r="C1256" s="9">
        <v>5000</v>
      </c>
      <c r="D1256" s="9" t="s">
        <v>11</v>
      </c>
      <c r="E1256" s="10">
        <v>158.5</v>
      </c>
      <c r="F1256" s="10">
        <v>157.9</v>
      </c>
      <c r="G1256" s="11">
        <v>0</v>
      </c>
      <c r="H1256" s="17">
        <f t="shared" si="1655"/>
        <v>-2999.9999999999718</v>
      </c>
      <c r="I1256" s="18">
        <v>0</v>
      </c>
      <c r="J1256" s="17">
        <f t="shared" si="1656"/>
        <v>-2999.9999999999718</v>
      </c>
    </row>
    <row r="1257" spans="1:10" x14ac:dyDescent="0.25">
      <c r="A1257" s="8">
        <v>43053</v>
      </c>
      <c r="B1257" s="9" t="s">
        <v>19</v>
      </c>
      <c r="C1257" s="9">
        <v>5000</v>
      </c>
      <c r="D1257" s="9" t="s">
        <v>15</v>
      </c>
      <c r="E1257" s="10">
        <v>164</v>
      </c>
      <c r="F1257" s="10">
        <v>163.5</v>
      </c>
      <c r="G1257" s="11">
        <v>162.55000000000001</v>
      </c>
      <c r="H1257" s="12">
        <f>(E1257-F1257)*C1257</f>
        <v>2500</v>
      </c>
      <c r="I1257" s="18">
        <f>(F1257-G1257)*C1257</f>
        <v>4749.9999999999436</v>
      </c>
      <c r="J1257" s="12">
        <f t="shared" ref="J1257" si="1657">+I1257+H1257</f>
        <v>7249.9999999999436</v>
      </c>
    </row>
    <row r="1258" spans="1:10" x14ac:dyDescent="0.25">
      <c r="A1258" s="8">
        <v>43053</v>
      </c>
      <c r="B1258" s="9" t="s">
        <v>18</v>
      </c>
      <c r="C1258" s="9">
        <v>100</v>
      </c>
      <c r="D1258" s="9" t="s">
        <v>11</v>
      </c>
      <c r="E1258" s="10">
        <v>29460</v>
      </c>
      <c r="F1258" s="10">
        <v>29520</v>
      </c>
      <c r="G1258" s="11">
        <v>29590</v>
      </c>
      <c r="H1258" s="17">
        <f t="shared" ref="H1258:H1263" si="1658">IF(D1258="LONG",(F1258-E1258)*C1258,(E1258-F1258)*C1258)</f>
        <v>6000</v>
      </c>
      <c r="I1258" s="18">
        <f t="shared" ref="I1258" si="1659">(G1258-F1258)*C1258</f>
        <v>7000</v>
      </c>
      <c r="J1258" s="17">
        <f t="shared" ref="J1258:J1263" si="1660">(H1258+I1258)</f>
        <v>13000</v>
      </c>
    </row>
    <row r="1259" spans="1:10" x14ac:dyDescent="0.25">
      <c r="A1259" s="8">
        <v>43053</v>
      </c>
      <c r="B1259" s="9" t="s">
        <v>10</v>
      </c>
      <c r="C1259" s="9">
        <v>100</v>
      </c>
      <c r="D1259" s="9" t="s">
        <v>11</v>
      </c>
      <c r="E1259" s="10">
        <v>3710</v>
      </c>
      <c r="F1259" s="10">
        <v>3685</v>
      </c>
      <c r="G1259" s="11">
        <v>0</v>
      </c>
      <c r="H1259" s="17">
        <f t="shared" si="1658"/>
        <v>-2500</v>
      </c>
      <c r="I1259" s="18">
        <v>0</v>
      </c>
      <c r="J1259" s="17">
        <f t="shared" si="1660"/>
        <v>-2500</v>
      </c>
    </row>
    <row r="1260" spans="1:10" x14ac:dyDescent="0.25">
      <c r="A1260" s="8">
        <v>43052</v>
      </c>
      <c r="B1260" s="9" t="s">
        <v>10</v>
      </c>
      <c r="C1260" s="9">
        <v>100</v>
      </c>
      <c r="D1260" s="9" t="s">
        <v>11</v>
      </c>
      <c r="E1260" s="10">
        <v>3720</v>
      </c>
      <c r="F1260" s="10">
        <v>3740</v>
      </c>
      <c r="G1260" s="11">
        <v>0</v>
      </c>
      <c r="H1260" s="17">
        <f t="shared" si="1658"/>
        <v>2000</v>
      </c>
      <c r="I1260" s="18">
        <v>0</v>
      </c>
      <c r="J1260" s="17">
        <f t="shared" si="1660"/>
        <v>2000</v>
      </c>
    </row>
    <row r="1261" spans="1:10" x14ac:dyDescent="0.25">
      <c r="A1261" s="8">
        <v>43052</v>
      </c>
      <c r="B1261" s="9" t="s">
        <v>24</v>
      </c>
      <c r="C1261" s="9">
        <v>1000</v>
      </c>
      <c r="D1261" s="9" t="s">
        <v>11</v>
      </c>
      <c r="E1261" s="10">
        <v>446.75</v>
      </c>
      <c r="F1261" s="10">
        <v>448.75</v>
      </c>
      <c r="G1261" s="11">
        <v>0</v>
      </c>
      <c r="H1261" s="17">
        <f t="shared" si="1658"/>
        <v>2000</v>
      </c>
      <c r="I1261" s="18">
        <v>0</v>
      </c>
      <c r="J1261" s="17">
        <f t="shared" si="1660"/>
        <v>2000</v>
      </c>
    </row>
    <row r="1262" spans="1:10" x14ac:dyDescent="0.25">
      <c r="A1262" s="8">
        <v>43049</v>
      </c>
      <c r="B1262" s="9" t="s">
        <v>14</v>
      </c>
      <c r="C1262" s="9">
        <v>100</v>
      </c>
      <c r="D1262" s="9" t="s">
        <v>11</v>
      </c>
      <c r="E1262" s="10">
        <v>29580</v>
      </c>
      <c r="F1262" s="10">
        <v>29640</v>
      </c>
      <c r="G1262" s="11">
        <v>0</v>
      </c>
      <c r="H1262" s="17">
        <f t="shared" si="1658"/>
        <v>6000</v>
      </c>
      <c r="I1262" s="18">
        <v>0</v>
      </c>
      <c r="J1262" s="17">
        <f t="shared" si="1660"/>
        <v>6000</v>
      </c>
    </row>
    <row r="1263" spans="1:10" x14ac:dyDescent="0.25">
      <c r="A1263" s="8">
        <v>43049</v>
      </c>
      <c r="B1263" s="9" t="s">
        <v>12</v>
      </c>
      <c r="C1263" s="9">
        <v>5000</v>
      </c>
      <c r="D1263" s="9" t="s">
        <v>11</v>
      </c>
      <c r="E1263" s="10">
        <v>209.8</v>
      </c>
      <c r="F1263" s="10">
        <v>210.3</v>
      </c>
      <c r="G1263" s="11">
        <v>0</v>
      </c>
      <c r="H1263" s="17">
        <f t="shared" si="1658"/>
        <v>2500</v>
      </c>
      <c r="I1263" s="18">
        <v>0</v>
      </c>
      <c r="J1263" s="17">
        <f t="shared" si="1660"/>
        <v>2500</v>
      </c>
    </row>
    <row r="1264" spans="1:10" x14ac:dyDescent="0.25">
      <c r="A1264" s="8">
        <v>43049</v>
      </c>
      <c r="B1264" s="9" t="s">
        <v>24</v>
      </c>
      <c r="C1264" s="9">
        <v>1000</v>
      </c>
      <c r="D1264" s="9" t="s">
        <v>15</v>
      </c>
      <c r="E1264" s="10">
        <v>446</v>
      </c>
      <c r="F1264" s="10">
        <v>444</v>
      </c>
      <c r="G1264" s="11">
        <v>0</v>
      </c>
      <c r="H1264" s="12">
        <f t="shared" ref="H1264:H1265" si="1661">(E1264-F1264)*C1264</f>
        <v>2000</v>
      </c>
      <c r="I1264" s="18">
        <v>0</v>
      </c>
      <c r="J1264" s="12">
        <f t="shared" ref="J1264:J1265" si="1662">+I1264+H1264</f>
        <v>2000</v>
      </c>
    </row>
    <row r="1265" spans="1:10" x14ac:dyDescent="0.25">
      <c r="A1265" s="8">
        <v>43049</v>
      </c>
      <c r="B1265" s="9" t="s">
        <v>10</v>
      </c>
      <c r="C1265" s="9">
        <v>100</v>
      </c>
      <c r="D1265" s="9" t="s">
        <v>15</v>
      </c>
      <c r="E1265" s="10">
        <v>3715</v>
      </c>
      <c r="F1265" s="10">
        <v>3740</v>
      </c>
      <c r="G1265" s="11">
        <v>0</v>
      </c>
      <c r="H1265" s="12">
        <f t="shared" si="1661"/>
        <v>-2500</v>
      </c>
      <c r="I1265" s="18">
        <v>0</v>
      </c>
      <c r="J1265" s="12">
        <f t="shared" si="1662"/>
        <v>-2500</v>
      </c>
    </row>
    <row r="1266" spans="1:10" x14ac:dyDescent="0.25">
      <c r="A1266" s="8">
        <v>43048</v>
      </c>
      <c r="B1266" s="9" t="s">
        <v>18</v>
      </c>
      <c r="C1266" s="9">
        <v>100</v>
      </c>
      <c r="D1266" s="9" t="s">
        <v>11</v>
      </c>
      <c r="E1266" s="10">
        <v>29510</v>
      </c>
      <c r="F1266" s="10">
        <v>29560</v>
      </c>
      <c r="G1266" s="11">
        <v>0</v>
      </c>
      <c r="H1266" s="17">
        <f t="shared" ref="H1266:H1268" si="1663">IF(D1266="LONG",(F1266-E1266)*C1266,(E1266-F1266)*C1266)</f>
        <v>5000</v>
      </c>
      <c r="I1266" s="18">
        <v>0</v>
      </c>
      <c r="J1266" s="17">
        <f t="shared" ref="J1266:J1268" si="1664">(H1266+I1266)</f>
        <v>5000</v>
      </c>
    </row>
    <row r="1267" spans="1:10" x14ac:dyDescent="0.25">
      <c r="A1267" s="8">
        <v>43048</v>
      </c>
      <c r="B1267" s="9" t="s">
        <v>10</v>
      </c>
      <c r="C1267" s="9">
        <v>100</v>
      </c>
      <c r="D1267" s="9" t="s">
        <v>11</v>
      </c>
      <c r="E1267" s="10">
        <v>3700</v>
      </c>
      <c r="F1267" s="10">
        <v>3720</v>
      </c>
      <c r="G1267" s="11">
        <v>3745</v>
      </c>
      <c r="H1267" s="17">
        <f t="shared" si="1663"/>
        <v>2000</v>
      </c>
      <c r="I1267" s="18">
        <f t="shared" ref="I1267" si="1665">(G1267-F1267)*C1267</f>
        <v>2500</v>
      </c>
      <c r="J1267" s="17">
        <f t="shared" si="1664"/>
        <v>4500</v>
      </c>
    </row>
    <row r="1268" spans="1:10" x14ac:dyDescent="0.25">
      <c r="A1268" s="8">
        <v>43048</v>
      </c>
      <c r="B1268" s="9" t="s">
        <v>13</v>
      </c>
      <c r="C1268" s="9">
        <v>1000</v>
      </c>
      <c r="D1268" s="9" t="s">
        <v>11</v>
      </c>
      <c r="E1268" s="10">
        <v>441</v>
      </c>
      <c r="F1268" s="10">
        <v>443</v>
      </c>
      <c r="G1268" s="11">
        <v>0</v>
      </c>
      <c r="H1268" s="17">
        <f t="shared" si="1663"/>
        <v>2000</v>
      </c>
      <c r="I1268" s="18">
        <v>0</v>
      </c>
      <c r="J1268" s="17">
        <f t="shared" si="1664"/>
        <v>2000</v>
      </c>
    </row>
    <row r="1269" spans="1:10" x14ac:dyDescent="0.25">
      <c r="A1269" s="8">
        <v>43048</v>
      </c>
      <c r="B1269" s="9" t="s">
        <v>12</v>
      </c>
      <c r="C1269" s="9">
        <v>5000</v>
      </c>
      <c r="D1269" s="9" t="s">
        <v>15</v>
      </c>
      <c r="E1269" s="10">
        <v>207.7</v>
      </c>
      <c r="F1269" s="10">
        <v>207.2</v>
      </c>
      <c r="G1269" s="11">
        <v>0</v>
      </c>
      <c r="H1269" s="12">
        <f t="shared" ref="H1269" si="1666">(E1269-F1269)*C1269</f>
        <v>2500</v>
      </c>
      <c r="I1269" s="18">
        <v>0</v>
      </c>
      <c r="J1269" s="12">
        <f t="shared" ref="J1269" si="1667">+I1269+H1269</f>
        <v>2500</v>
      </c>
    </row>
    <row r="1270" spans="1:10" x14ac:dyDescent="0.25">
      <c r="A1270" s="8">
        <v>43047</v>
      </c>
      <c r="B1270" s="9" t="s">
        <v>18</v>
      </c>
      <c r="C1270" s="9">
        <v>100</v>
      </c>
      <c r="D1270" s="9" t="s">
        <v>11</v>
      </c>
      <c r="E1270" s="10">
        <v>29450</v>
      </c>
      <c r="F1270" s="10">
        <v>29500</v>
      </c>
      <c r="G1270" s="11">
        <v>0</v>
      </c>
      <c r="H1270" s="17">
        <f t="shared" ref="H1270:H1274" si="1668">IF(D1270="LONG",(F1270-E1270)*C1270,(E1270-F1270)*C1270)</f>
        <v>5000</v>
      </c>
      <c r="I1270" s="18">
        <v>0</v>
      </c>
      <c r="J1270" s="17">
        <f t="shared" ref="J1270:J1274" si="1669">(H1270+I1270)</f>
        <v>5000</v>
      </c>
    </row>
    <row r="1271" spans="1:10" x14ac:dyDescent="0.25">
      <c r="A1271" s="8">
        <v>43047</v>
      </c>
      <c r="B1271" s="9" t="s">
        <v>17</v>
      </c>
      <c r="C1271" s="9">
        <v>5000</v>
      </c>
      <c r="D1271" s="9" t="s">
        <v>11</v>
      </c>
      <c r="E1271" s="10">
        <v>161.9</v>
      </c>
      <c r="F1271" s="10">
        <v>162.5</v>
      </c>
      <c r="G1271" s="11">
        <v>163.35</v>
      </c>
      <c r="H1271" s="17">
        <f t="shared" si="1668"/>
        <v>2999.9999999999718</v>
      </c>
      <c r="I1271" s="18">
        <f t="shared" ref="I1271" si="1670">(G1271-F1271)*C1271</f>
        <v>4249.9999999999718</v>
      </c>
      <c r="J1271" s="17">
        <f t="shared" si="1669"/>
        <v>7249.9999999999436</v>
      </c>
    </row>
    <row r="1272" spans="1:10" x14ac:dyDescent="0.25">
      <c r="A1272" s="8">
        <v>43047</v>
      </c>
      <c r="B1272" s="9" t="s">
        <v>10</v>
      </c>
      <c r="C1272" s="9">
        <v>100</v>
      </c>
      <c r="D1272" s="9" t="s">
        <v>11</v>
      </c>
      <c r="E1272" s="10">
        <v>3705</v>
      </c>
      <c r="F1272" s="10">
        <v>3675</v>
      </c>
      <c r="G1272" s="11">
        <v>0</v>
      </c>
      <c r="H1272" s="17">
        <f t="shared" si="1668"/>
        <v>-3000</v>
      </c>
      <c r="I1272" s="18">
        <v>0</v>
      </c>
      <c r="J1272" s="17">
        <f t="shared" si="1669"/>
        <v>-3000</v>
      </c>
    </row>
    <row r="1273" spans="1:10" x14ac:dyDescent="0.25">
      <c r="A1273" s="8">
        <v>43047</v>
      </c>
      <c r="B1273" s="9" t="s">
        <v>24</v>
      </c>
      <c r="C1273" s="9">
        <v>1000</v>
      </c>
      <c r="D1273" s="9" t="s">
        <v>11</v>
      </c>
      <c r="E1273" s="10">
        <v>445</v>
      </c>
      <c r="F1273" s="10">
        <v>442</v>
      </c>
      <c r="G1273" s="11">
        <v>0</v>
      </c>
      <c r="H1273" s="17">
        <f t="shared" si="1668"/>
        <v>-3000</v>
      </c>
      <c r="I1273" s="18">
        <v>0</v>
      </c>
      <c r="J1273" s="17">
        <f t="shared" si="1669"/>
        <v>-3000</v>
      </c>
    </row>
    <row r="1274" spans="1:10" x14ac:dyDescent="0.25">
      <c r="A1274" s="8">
        <v>43046</v>
      </c>
      <c r="B1274" s="9" t="s">
        <v>17</v>
      </c>
      <c r="C1274" s="9">
        <v>5000</v>
      </c>
      <c r="D1274" s="9" t="s">
        <v>11</v>
      </c>
      <c r="E1274" s="10">
        <v>161</v>
      </c>
      <c r="F1274" s="10">
        <v>161.5</v>
      </c>
      <c r="G1274" s="11">
        <v>162.5</v>
      </c>
      <c r="H1274" s="17">
        <f t="shared" si="1668"/>
        <v>2500</v>
      </c>
      <c r="I1274" s="18">
        <f t="shared" ref="I1274" si="1671">(G1274-F1274)*C1274</f>
        <v>5000</v>
      </c>
      <c r="J1274" s="17">
        <f t="shared" si="1669"/>
        <v>7500</v>
      </c>
    </row>
    <row r="1275" spans="1:10" x14ac:dyDescent="0.25">
      <c r="A1275" s="8">
        <v>43046</v>
      </c>
      <c r="B1275" s="9" t="s">
        <v>14</v>
      </c>
      <c r="C1275" s="9">
        <v>100</v>
      </c>
      <c r="D1275" s="9" t="s">
        <v>15</v>
      </c>
      <c r="E1275" s="10">
        <v>29380</v>
      </c>
      <c r="F1275" s="10">
        <v>29440</v>
      </c>
      <c r="G1275" s="11">
        <v>0</v>
      </c>
      <c r="H1275" s="12">
        <f t="shared" ref="H1275" si="1672">(E1275-F1275)*C1275</f>
        <v>-6000</v>
      </c>
      <c r="I1275" s="18">
        <v>0</v>
      </c>
      <c r="J1275" s="12">
        <f t="shared" ref="J1275" si="1673">+I1275+H1275</f>
        <v>-6000</v>
      </c>
    </row>
    <row r="1276" spans="1:10" x14ac:dyDescent="0.25">
      <c r="A1276" s="8">
        <v>43046</v>
      </c>
      <c r="B1276" s="9" t="s">
        <v>24</v>
      </c>
      <c r="C1276" s="9">
        <v>1000</v>
      </c>
      <c r="D1276" s="9" t="s">
        <v>11</v>
      </c>
      <c r="E1276" s="10">
        <v>451</v>
      </c>
      <c r="F1276" s="10">
        <v>452.85</v>
      </c>
      <c r="G1276" s="11">
        <v>0</v>
      </c>
      <c r="H1276" s="17">
        <f>IF(D1276="LONG",(F1276-E1276)*C1276,(E1276-F1276)*C1276)</f>
        <v>1850.0000000000227</v>
      </c>
      <c r="I1276" s="18">
        <v>0</v>
      </c>
      <c r="J1276" s="17">
        <f>(H1276+I1276)</f>
        <v>1850.0000000000227</v>
      </c>
    </row>
    <row r="1277" spans="1:10" x14ac:dyDescent="0.25">
      <c r="A1277" s="8">
        <v>43046</v>
      </c>
      <c r="B1277" s="9" t="s">
        <v>10</v>
      </c>
      <c r="C1277" s="9">
        <v>100</v>
      </c>
      <c r="D1277" s="9" t="s">
        <v>11</v>
      </c>
      <c r="E1277" s="10">
        <v>3720</v>
      </c>
      <c r="F1277" s="10">
        <v>3740</v>
      </c>
      <c r="G1277" s="11">
        <v>3770</v>
      </c>
      <c r="H1277" s="17">
        <f>IF(D1277="LONG",(F1277-E1277)*C1277,(E1277-F1277)*C1277)</f>
        <v>2000</v>
      </c>
      <c r="I1277" s="18">
        <v>0</v>
      </c>
      <c r="J1277" s="17">
        <f>(H1277+I1277)</f>
        <v>2000</v>
      </c>
    </row>
    <row r="1278" spans="1:10" x14ac:dyDescent="0.25">
      <c r="A1278" s="8">
        <v>43045</v>
      </c>
      <c r="B1278" s="9" t="s">
        <v>14</v>
      </c>
      <c r="C1278" s="9">
        <v>100</v>
      </c>
      <c r="D1278" s="9" t="s">
        <v>11</v>
      </c>
      <c r="E1278" s="10">
        <v>29150</v>
      </c>
      <c r="F1278" s="10">
        <v>29200</v>
      </c>
      <c r="G1278" s="11">
        <v>0</v>
      </c>
      <c r="H1278" s="17">
        <f t="shared" ref="H1278:H1283" si="1674">IF(D1278="LONG",(F1278-E1278)*C1278,(E1278-F1278)*C1278)</f>
        <v>5000</v>
      </c>
      <c r="I1278" s="18">
        <v>0</v>
      </c>
      <c r="J1278" s="17">
        <f t="shared" ref="J1278:J1283" si="1675">(H1278+I1278)</f>
        <v>5000</v>
      </c>
    </row>
    <row r="1279" spans="1:10" x14ac:dyDescent="0.25">
      <c r="A1279" s="8">
        <v>43045</v>
      </c>
      <c r="B1279" s="9" t="s">
        <v>12</v>
      </c>
      <c r="C1279" s="9">
        <v>5000</v>
      </c>
      <c r="D1279" s="9" t="s">
        <v>11</v>
      </c>
      <c r="E1279" s="10">
        <v>210.5</v>
      </c>
      <c r="F1279" s="10">
        <v>211</v>
      </c>
      <c r="G1279" s="11">
        <v>211.9</v>
      </c>
      <c r="H1279" s="17">
        <f t="shared" si="1674"/>
        <v>2500</v>
      </c>
      <c r="I1279" s="18">
        <f t="shared" ref="I1279" si="1676">(G1279-F1279)*C1279</f>
        <v>4500.0000000000282</v>
      </c>
      <c r="J1279" s="17">
        <f t="shared" si="1675"/>
        <v>7000.0000000000282</v>
      </c>
    </row>
    <row r="1280" spans="1:10" x14ac:dyDescent="0.25">
      <c r="A1280" s="8">
        <v>43045</v>
      </c>
      <c r="B1280" s="9" t="s">
        <v>24</v>
      </c>
      <c r="C1280" s="9">
        <v>1000</v>
      </c>
      <c r="D1280" s="9" t="s">
        <v>11</v>
      </c>
      <c r="E1280" s="10">
        <v>450</v>
      </c>
      <c r="F1280" s="10">
        <v>452</v>
      </c>
      <c r="G1280" s="11">
        <v>0</v>
      </c>
      <c r="H1280" s="17">
        <f t="shared" si="1674"/>
        <v>2000</v>
      </c>
      <c r="I1280" s="18">
        <v>0</v>
      </c>
      <c r="J1280" s="17">
        <f t="shared" si="1675"/>
        <v>2000</v>
      </c>
    </row>
    <row r="1281" spans="1:10" x14ac:dyDescent="0.25">
      <c r="A1281" s="8">
        <v>43045</v>
      </c>
      <c r="B1281" s="9" t="s">
        <v>10</v>
      </c>
      <c r="C1281" s="9">
        <v>100</v>
      </c>
      <c r="D1281" s="9" t="s">
        <v>11</v>
      </c>
      <c r="E1281" s="10">
        <v>3630</v>
      </c>
      <c r="F1281" s="10">
        <v>3650</v>
      </c>
      <c r="G1281" s="11">
        <v>3675</v>
      </c>
      <c r="H1281" s="17">
        <f t="shared" si="1674"/>
        <v>2000</v>
      </c>
      <c r="I1281" s="18">
        <f t="shared" ref="I1281" si="1677">(G1281-F1281)*C1281</f>
        <v>2500</v>
      </c>
      <c r="J1281" s="17">
        <f t="shared" si="1675"/>
        <v>4500</v>
      </c>
    </row>
    <row r="1282" spans="1:10" x14ac:dyDescent="0.25">
      <c r="A1282" s="8">
        <v>43042</v>
      </c>
      <c r="B1282" s="9" t="s">
        <v>18</v>
      </c>
      <c r="C1282" s="9">
        <v>100</v>
      </c>
      <c r="D1282" s="9" t="s">
        <v>11</v>
      </c>
      <c r="E1282" s="10">
        <v>29250</v>
      </c>
      <c r="F1282" s="10">
        <v>29190</v>
      </c>
      <c r="G1282" s="11">
        <v>0</v>
      </c>
      <c r="H1282" s="17">
        <f t="shared" si="1674"/>
        <v>-6000</v>
      </c>
      <c r="I1282" s="18">
        <v>0</v>
      </c>
      <c r="J1282" s="17">
        <f t="shared" si="1675"/>
        <v>-6000</v>
      </c>
    </row>
    <row r="1283" spans="1:10" x14ac:dyDescent="0.25">
      <c r="A1283" s="8">
        <v>43042</v>
      </c>
      <c r="B1283" s="9" t="s">
        <v>24</v>
      </c>
      <c r="C1283" s="9">
        <v>1000</v>
      </c>
      <c r="D1283" s="9" t="s">
        <v>11</v>
      </c>
      <c r="E1283" s="10">
        <v>450</v>
      </c>
      <c r="F1283" s="10">
        <v>447</v>
      </c>
      <c r="G1283" s="11">
        <v>0</v>
      </c>
      <c r="H1283" s="17">
        <f t="shared" si="1674"/>
        <v>-3000</v>
      </c>
      <c r="I1283" s="18">
        <v>0</v>
      </c>
      <c r="J1283" s="17">
        <f t="shared" si="1675"/>
        <v>-3000</v>
      </c>
    </row>
    <row r="1284" spans="1:10" x14ac:dyDescent="0.25">
      <c r="A1284" s="8">
        <v>43042</v>
      </c>
      <c r="B1284" s="9" t="s">
        <v>17</v>
      </c>
      <c r="C1284" s="9">
        <v>5000</v>
      </c>
      <c r="D1284" s="9" t="s">
        <v>11</v>
      </c>
      <c r="E1284" s="10">
        <v>158.25</v>
      </c>
      <c r="F1284" s="10">
        <v>158.75</v>
      </c>
      <c r="G1284" s="11">
        <v>159.75</v>
      </c>
      <c r="H1284" s="17">
        <f>IF(D1284="LONG",(F1284-E1284)*C1284,(E1284-F1284)*C1284)</f>
        <v>2500</v>
      </c>
      <c r="I1284" s="18">
        <f t="shared" ref="I1284:I1285" si="1678">(G1284-F1284)*C1284</f>
        <v>5000</v>
      </c>
      <c r="J1284" s="17">
        <f>(H1284+I1284)</f>
        <v>7500</v>
      </c>
    </row>
    <row r="1285" spans="1:10" x14ac:dyDescent="0.25">
      <c r="A1285" s="8">
        <v>43042</v>
      </c>
      <c r="B1285" s="9" t="s">
        <v>26</v>
      </c>
      <c r="C1285" s="9">
        <v>100</v>
      </c>
      <c r="D1285" s="9" t="s">
        <v>11</v>
      </c>
      <c r="E1285" s="10">
        <v>3540</v>
      </c>
      <c r="F1285" s="10">
        <v>3560</v>
      </c>
      <c r="G1285" s="11">
        <v>3585</v>
      </c>
      <c r="H1285" s="17">
        <f>IF(D1285="LONG",(F1285-E1285)*C1285,(E1285-F1285)*C1285)</f>
        <v>2000</v>
      </c>
      <c r="I1285" s="18">
        <f t="shared" si="1678"/>
        <v>2500</v>
      </c>
      <c r="J1285" s="17">
        <f>(H1285+I1285)</f>
        <v>4500</v>
      </c>
    </row>
    <row r="1286" spans="1:10" x14ac:dyDescent="0.25">
      <c r="A1286" s="8">
        <v>43042</v>
      </c>
      <c r="B1286" s="9" t="s">
        <v>18</v>
      </c>
      <c r="C1286" s="9">
        <v>100</v>
      </c>
      <c r="D1286" s="9" t="s">
        <v>11</v>
      </c>
      <c r="E1286" s="10">
        <v>29200</v>
      </c>
      <c r="F1286" s="10">
        <v>29100</v>
      </c>
      <c r="G1286" s="11">
        <v>0</v>
      </c>
      <c r="H1286" s="17">
        <f t="shared" ref="H1286" si="1679">IF(D1286="LONG",(F1286-E1286)*C1286,(E1286-F1286)*C1286)</f>
        <v>-10000</v>
      </c>
      <c r="I1286" s="18">
        <v>0</v>
      </c>
      <c r="J1286" s="17">
        <f t="shared" ref="J1286" si="1680">(H1286+I1286)</f>
        <v>-10000</v>
      </c>
    </row>
    <row r="1287" spans="1:10" x14ac:dyDescent="0.25">
      <c r="A1287" s="8">
        <v>43041</v>
      </c>
      <c r="B1287" s="9" t="s">
        <v>18</v>
      </c>
      <c r="C1287" s="9">
        <v>100</v>
      </c>
      <c r="D1287" s="9" t="s">
        <v>11</v>
      </c>
      <c r="E1287" s="10">
        <v>29290</v>
      </c>
      <c r="F1287" s="10">
        <v>29340</v>
      </c>
      <c r="G1287" s="11">
        <v>0</v>
      </c>
      <c r="H1287" s="17">
        <f>IF(D1287="LONG",(F1287-E1287)*C1287,(E1287-F1287)*C1287)</f>
        <v>5000</v>
      </c>
      <c r="I1287" s="18">
        <v>0</v>
      </c>
      <c r="J1287" s="17">
        <f>(H1287+I1287)</f>
        <v>5000</v>
      </c>
    </row>
    <row r="1288" spans="1:10" x14ac:dyDescent="0.25">
      <c r="A1288" s="8">
        <v>43041</v>
      </c>
      <c r="B1288" s="9" t="s">
        <v>24</v>
      </c>
      <c r="C1288" s="9">
        <v>1000</v>
      </c>
      <c r="D1288" s="9" t="s">
        <v>11</v>
      </c>
      <c r="E1288" s="10">
        <v>447.75</v>
      </c>
      <c r="F1288" s="10">
        <v>449.75</v>
      </c>
      <c r="G1288" s="11">
        <v>452</v>
      </c>
      <c r="H1288" s="17">
        <f>IF(D1288="LONG",(F1288-E1288)*C1288,(E1288-F1288)*C1288)</f>
        <v>2000</v>
      </c>
      <c r="I1288" s="18">
        <f t="shared" ref="I1288" si="1681">(G1288-F1288)*C1288</f>
        <v>2250</v>
      </c>
      <c r="J1288" s="17">
        <f>(H1288+I1288)</f>
        <v>4250</v>
      </c>
    </row>
    <row r="1289" spans="1:10" x14ac:dyDescent="0.25">
      <c r="A1289" s="8">
        <v>43041</v>
      </c>
      <c r="B1289" s="9" t="s">
        <v>10</v>
      </c>
      <c r="C1289" s="9">
        <v>100</v>
      </c>
      <c r="D1289" s="9" t="s">
        <v>11</v>
      </c>
      <c r="E1289" s="10">
        <v>3515</v>
      </c>
      <c r="F1289" s="10">
        <v>3525</v>
      </c>
      <c r="G1289" s="11">
        <v>0</v>
      </c>
      <c r="H1289" s="17">
        <f>IF(D1289="LONG",(F1289-E1289)*C1289,(E1289-F1289)*C1289)</f>
        <v>1000</v>
      </c>
      <c r="I1289" s="18">
        <v>0</v>
      </c>
      <c r="J1289" s="17">
        <f>(H1289+I1289)</f>
        <v>1000</v>
      </c>
    </row>
    <row r="1290" spans="1:10" x14ac:dyDescent="0.25">
      <c r="A1290" s="8">
        <v>43041</v>
      </c>
      <c r="B1290" s="9" t="s">
        <v>19</v>
      </c>
      <c r="C1290" s="9">
        <v>5000</v>
      </c>
      <c r="D1290" s="9" t="s">
        <v>15</v>
      </c>
      <c r="E1290" s="10">
        <v>159</v>
      </c>
      <c r="F1290" s="10">
        <v>158.4</v>
      </c>
      <c r="G1290" s="11">
        <v>0</v>
      </c>
      <c r="H1290" s="12">
        <f t="shared" ref="H1290" si="1682">(E1290-F1290)*C1290</f>
        <v>2999.9999999999718</v>
      </c>
      <c r="I1290" s="18">
        <v>0</v>
      </c>
      <c r="J1290" s="12">
        <f t="shared" ref="J1290" si="1683">+I1290+H1290</f>
        <v>2999.9999999999718</v>
      </c>
    </row>
    <row r="1291" spans="1:10" x14ac:dyDescent="0.25">
      <c r="A1291" s="8">
        <v>43041</v>
      </c>
      <c r="B1291" s="9" t="s">
        <v>27</v>
      </c>
      <c r="C1291" s="9">
        <v>5000</v>
      </c>
      <c r="D1291" s="9" t="s">
        <v>11</v>
      </c>
      <c r="E1291" s="10">
        <v>140.55000000000001</v>
      </c>
      <c r="F1291" s="10">
        <v>139.85</v>
      </c>
      <c r="G1291" s="11">
        <v>0</v>
      </c>
      <c r="H1291" s="17">
        <f t="shared" ref="H1291" si="1684">IF(D1291="LONG",(F1291-E1291)*C1291,(E1291-F1291)*C1291)</f>
        <v>-3500.0000000000855</v>
      </c>
      <c r="I1291" s="18">
        <v>0</v>
      </c>
      <c r="J1291" s="17">
        <f t="shared" ref="J1291" si="1685">(H1291+I1291)</f>
        <v>-3500.0000000000855</v>
      </c>
    </row>
    <row r="1292" spans="1:10" x14ac:dyDescent="0.25">
      <c r="A1292" s="8">
        <v>43040</v>
      </c>
      <c r="B1292" s="9" t="s">
        <v>25</v>
      </c>
      <c r="C1292" s="9">
        <v>5000</v>
      </c>
      <c r="D1292" s="9" t="s">
        <v>15</v>
      </c>
      <c r="E1292" s="10">
        <v>214.6</v>
      </c>
      <c r="F1292" s="10">
        <v>214</v>
      </c>
      <c r="G1292" s="11">
        <v>213</v>
      </c>
      <c r="H1292" s="12">
        <f t="shared" ref="H1292" si="1686">(E1292-F1292)*C1292</f>
        <v>2999.9999999999718</v>
      </c>
      <c r="I1292" s="18">
        <f>(F1292-G1292)*C1292</f>
        <v>5000</v>
      </c>
      <c r="J1292" s="12">
        <f t="shared" ref="J1292" si="1687">+I1292+H1292</f>
        <v>7999.9999999999718</v>
      </c>
    </row>
    <row r="1293" spans="1:10" x14ac:dyDescent="0.25">
      <c r="A1293" s="8">
        <v>43040</v>
      </c>
      <c r="B1293" s="9" t="s">
        <v>18</v>
      </c>
      <c r="C1293" s="9">
        <v>100</v>
      </c>
      <c r="D1293" s="9" t="s">
        <v>11</v>
      </c>
      <c r="E1293" s="10">
        <v>29115</v>
      </c>
      <c r="F1293" s="10">
        <v>29165</v>
      </c>
      <c r="G1293" s="11">
        <v>29225</v>
      </c>
      <c r="H1293" s="17">
        <f>IF(D1293="LONG",(F1293-E1293)*C1293,(E1293-F1293)*C1293)</f>
        <v>5000</v>
      </c>
      <c r="I1293" s="18">
        <f t="shared" ref="I1293:I1294" si="1688">(G1293-F1293)*C1293</f>
        <v>6000</v>
      </c>
      <c r="J1293" s="17">
        <f>(H1293+I1293)</f>
        <v>11000</v>
      </c>
    </row>
    <row r="1294" spans="1:10" x14ac:dyDescent="0.25">
      <c r="A1294" s="8">
        <v>43040</v>
      </c>
      <c r="B1294" s="9" t="s">
        <v>24</v>
      </c>
      <c r="C1294" s="9">
        <v>1000</v>
      </c>
      <c r="D1294" s="9" t="s">
        <v>11</v>
      </c>
      <c r="E1294" s="10">
        <v>449.5</v>
      </c>
      <c r="F1294" s="10">
        <v>451.5</v>
      </c>
      <c r="G1294" s="11">
        <v>454.5</v>
      </c>
      <c r="H1294" s="17">
        <f>IF(D1294="LONG",(F1294-E1294)*C1294,(E1294-F1294)*C1294)</f>
        <v>2000</v>
      </c>
      <c r="I1294" s="18">
        <f t="shared" si="1688"/>
        <v>3000</v>
      </c>
      <c r="J1294" s="17">
        <f>(H1294+I1294)</f>
        <v>5000</v>
      </c>
    </row>
    <row r="1295" spans="1:10" ht="18" customHeight="1" x14ac:dyDescent="0.25">
      <c r="A1295" s="46"/>
      <c r="B1295" s="46"/>
      <c r="C1295" s="46"/>
      <c r="D1295" s="46"/>
      <c r="E1295" s="46"/>
      <c r="F1295" s="46"/>
      <c r="G1295" s="46"/>
      <c r="H1295" s="46"/>
      <c r="I1295" s="46"/>
      <c r="J1295" s="46"/>
    </row>
    <row r="1296" spans="1:10" x14ac:dyDescent="0.25">
      <c r="A1296" s="8">
        <v>43039</v>
      </c>
      <c r="B1296" s="9" t="s">
        <v>14</v>
      </c>
      <c r="C1296" s="9">
        <v>100</v>
      </c>
      <c r="D1296" s="9" t="s">
        <v>15</v>
      </c>
      <c r="E1296" s="10">
        <v>29330</v>
      </c>
      <c r="F1296" s="10">
        <v>29280</v>
      </c>
      <c r="G1296" s="11">
        <v>0</v>
      </c>
      <c r="H1296" s="17">
        <f t="shared" ref="H1296" si="1689">IF(D1296="LONG",(F1296-E1296)*C1296,(E1296-F1296)*C1296)</f>
        <v>5000</v>
      </c>
      <c r="I1296" s="18">
        <v>0</v>
      </c>
      <c r="J1296" s="17">
        <f t="shared" ref="J1296" si="1690">(H1296+I1296)</f>
        <v>5000</v>
      </c>
    </row>
    <row r="1297" spans="1:10" x14ac:dyDescent="0.25">
      <c r="A1297" s="8">
        <v>43039</v>
      </c>
      <c r="B1297" s="9" t="s">
        <v>25</v>
      </c>
      <c r="C1297" s="9">
        <v>5000</v>
      </c>
      <c r="D1297" s="9" t="s">
        <v>11</v>
      </c>
      <c r="E1297" s="10">
        <v>213</v>
      </c>
      <c r="F1297" s="10">
        <v>213.6</v>
      </c>
      <c r="G1297" s="11">
        <v>214.6</v>
      </c>
      <c r="H1297" s="17">
        <f>IF(D1297="LONG",(F1297-E1297)*C1297,(E1297-F1297)*C1297)</f>
        <v>2999.9999999999718</v>
      </c>
      <c r="I1297" s="18">
        <f t="shared" ref="I1297" si="1691">(G1297-F1297)*C1297</f>
        <v>5000</v>
      </c>
      <c r="J1297" s="17">
        <f>(H1297+I1297)</f>
        <v>7999.9999999999718</v>
      </c>
    </row>
    <row r="1298" spans="1:10" x14ac:dyDescent="0.25">
      <c r="A1298" s="8">
        <v>43039</v>
      </c>
      <c r="B1298" s="9" t="s">
        <v>24</v>
      </c>
      <c r="C1298" s="9">
        <v>1000</v>
      </c>
      <c r="D1298" s="9" t="s">
        <v>11</v>
      </c>
      <c r="E1298" s="10">
        <v>447</v>
      </c>
      <c r="F1298" s="10">
        <v>449</v>
      </c>
      <c r="G1298" s="11">
        <v>0</v>
      </c>
      <c r="H1298" s="17">
        <f t="shared" ref="H1298:H1299" si="1692">IF(D1298="LONG",(F1298-E1298)*C1298,(E1298-F1298)*C1298)</f>
        <v>2000</v>
      </c>
      <c r="I1298" s="18">
        <v>0</v>
      </c>
      <c r="J1298" s="17">
        <f t="shared" ref="J1298:J1299" si="1693">(H1298+I1298)</f>
        <v>2000</v>
      </c>
    </row>
    <row r="1299" spans="1:10" x14ac:dyDescent="0.25">
      <c r="A1299" s="8">
        <v>43039</v>
      </c>
      <c r="B1299" s="9" t="s">
        <v>10</v>
      </c>
      <c r="C1299" s="9">
        <v>100</v>
      </c>
      <c r="D1299" s="9" t="s">
        <v>15</v>
      </c>
      <c r="E1299" s="10">
        <v>3505</v>
      </c>
      <c r="F1299" s="10">
        <v>3530</v>
      </c>
      <c r="G1299" s="11">
        <v>0</v>
      </c>
      <c r="H1299" s="17">
        <f t="shared" si="1692"/>
        <v>-2500</v>
      </c>
      <c r="I1299" s="18">
        <v>0</v>
      </c>
      <c r="J1299" s="17">
        <f t="shared" si="1693"/>
        <v>-2500</v>
      </c>
    </row>
    <row r="1300" spans="1:10" x14ac:dyDescent="0.25">
      <c r="A1300" s="8">
        <v>43038</v>
      </c>
      <c r="B1300" s="9" t="s">
        <v>18</v>
      </c>
      <c r="C1300" s="9">
        <v>100</v>
      </c>
      <c r="D1300" s="9" t="s">
        <v>11</v>
      </c>
      <c r="E1300" s="10">
        <v>29290</v>
      </c>
      <c r="F1300" s="10">
        <v>29350</v>
      </c>
      <c r="G1300" s="11">
        <v>29400</v>
      </c>
      <c r="H1300" s="17">
        <f>IF(D1300="LONG",(F1300-E1300)*C1300,(E1300-F1300)*C1300)</f>
        <v>6000</v>
      </c>
      <c r="I1300" s="18">
        <f t="shared" ref="I1300" si="1694">(G1300-F1300)*C1300</f>
        <v>5000</v>
      </c>
      <c r="J1300" s="17">
        <f>(H1300+I1300)</f>
        <v>11000</v>
      </c>
    </row>
    <row r="1301" spans="1:10" x14ac:dyDescent="0.25">
      <c r="A1301" s="8">
        <v>43038</v>
      </c>
      <c r="B1301" s="9" t="s">
        <v>17</v>
      </c>
      <c r="C1301" s="9">
        <v>5000</v>
      </c>
      <c r="D1301" s="9" t="s">
        <v>11</v>
      </c>
      <c r="E1301" s="10">
        <v>156.19999999999999</v>
      </c>
      <c r="F1301" s="10">
        <v>156.69999999999999</v>
      </c>
      <c r="G1301" s="11">
        <v>0</v>
      </c>
      <c r="H1301" s="17">
        <f t="shared" ref="H1301:H1310" si="1695">IF(D1301="LONG",(F1301-E1301)*C1301,(E1301-F1301)*C1301)</f>
        <v>2500</v>
      </c>
      <c r="I1301" s="18">
        <v>0</v>
      </c>
      <c r="J1301" s="17">
        <f t="shared" ref="J1301:J1310" si="1696">(H1301+I1301)</f>
        <v>2500</v>
      </c>
    </row>
    <row r="1302" spans="1:10" x14ac:dyDescent="0.25">
      <c r="A1302" s="8">
        <v>43038</v>
      </c>
      <c r="B1302" s="9" t="s">
        <v>24</v>
      </c>
      <c r="C1302" s="9">
        <v>1000</v>
      </c>
      <c r="D1302" s="9" t="s">
        <v>11</v>
      </c>
      <c r="E1302" s="10">
        <v>445</v>
      </c>
      <c r="F1302" s="10">
        <v>447</v>
      </c>
      <c r="G1302" s="11">
        <v>0</v>
      </c>
      <c r="H1302" s="17">
        <f t="shared" si="1695"/>
        <v>2000</v>
      </c>
      <c r="I1302" s="18">
        <v>0</v>
      </c>
      <c r="J1302" s="17">
        <f t="shared" si="1696"/>
        <v>2000</v>
      </c>
    </row>
    <row r="1303" spans="1:10" x14ac:dyDescent="0.25">
      <c r="A1303" s="8">
        <v>43038</v>
      </c>
      <c r="B1303" s="9" t="s">
        <v>10</v>
      </c>
      <c r="C1303" s="9">
        <v>100</v>
      </c>
      <c r="D1303" s="9" t="s">
        <v>11</v>
      </c>
      <c r="E1303" s="10">
        <v>3495</v>
      </c>
      <c r="F1303" s="10">
        <v>3515</v>
      </c>
      <c r="G1303" s="11">
        <v>3535</v>
      </c>
      <c r="H1303" s="17">
        <f t="shared" si="1695"/>
        <v>2000</v>
      </c>
      <c r="I1303" s="18">
        <f t="shared" ref="I1303" si="1697">(G1303-F1303)*C1303</f>
        <v>2000</v>
      </c>
      <c r="J1303" s="17">
        <f t="shared" si="1696"/>
        <v>4000</v>
      </c>
    </row>
    <row r="1304" spans="1:10" x14ac:dyDescent="0.25">
      <c r="A1304" s="8">
        <v>43035</v>
      </c>
      <c r="B1304" s="9" t="s">
        <v>18</v>
      </c>
      <c r="C1304" s="9">
        <v>100</v>
      </c>
      <c r="D1304" s="9" t="s">
        <v>11</v>
      </c>
      <c r="E1304" s="10">
        <v>29220</v>
      </c>
      <c r="F1304" s="10">
        <v>29270</v>
      </c>
      <c r="G1304" s="11">
        <v>0</v>
      </c>
      <c r="H1304" s="17">
        <f t="shared" si="1695"/>
        <v>5000</v>
      </c>
      <c r="I1304" s="18">
        <v>0</v>
      </c>
      <c r="J1304" s="17">
        <f t="shared" si="1696"/>
        <v>5000</v>
      </c>
    </row>
    <row r="1305" spans="1:10" x14ac:dyDescent="0.25">
      <c r="A1305" s="8">
        <v>43035</v>
      </c>
      <c r="B1305" s="9" t="s">
        <v>19</v>
      </c>
      <c r="C1305" s="9">
        <v>5000</v>
      </c>
      <c r="D1305" s="9" t="s">
        <v>11</v>
      </c>
      <c r="E1305" s="10">
        <v>158.75</v>
      </c>
      <c r="F1305" s="10">
        <v>159.15</v>
      </c>
      <c r="G1305" s="11">
        <v>0</v>
      </c>
      <c r="H1305" s="17">
        <f t="shared" si="1695"/>
        <v>2000.0000000000284</v>
      </c>
      <c r="I1305" s="18">
        <v>0</v>
      </c>
      <c r="J1305" s="17">
        <f t="shared" si="1696"/>
        <v>2000.0000000000284</v>
      </c>
    </row>
    <row r="1306" spans="1:10" x14ac:dyDescent="0.25">
      <c r="A1306" s="8">
        <v>43035</v>
      </c>
      <c r="B1306" s="9" t="s">
        <v>10</v>
      </c>
      <c r="C1306" s="9">
        <v>100</v>
      </c>
      <c r="D1306" s="9" t="s">
        <v>15</v>
      </c>
      <c r="E1306" s="10">
        <v>3425</v>
      </c>
      <c r="F1306" s="10">
        <v>3450</v>
      </c>
      <c r="G1306" s="11">
        <v>0</v>
      </c>
      <c r="H1306" s="17">
        <f t="shared" si="1695"/>
        <v>-2500</v>
      </c>
      <c r="I1306" s="18">
        <v>0</v>
      </c>
      <c r="J1306" s="17">
        <f t="shared" si="1696"/>
        <v>-2500</v>
      </c>
    </row>
    <row r="1307" spans="1:10" x14ac:dyDescent="0.25">
      <c r="A1307" s="8">
        <v>43034</v>
      </c>
      <c r="B1307" s="9" t="s">
        <v>18</v>
      </c>
      <c r="C1307" s="9">
        <v>100</v>
      </c>
      <c r="D1307" s="9" t="s">
        <v>11</v>
      </c>
      <c r="E1307" s="10">
        <v>29440</v>
      </c>
      <c r="F1307" s="10">
        <v>29380</v>
      </c>
      <c r="G1307" s="11">
        <v>0</v>
      </c>
      <c r="H1307" s="17">
        <f t="shared" si="1695"/>
        <v>-6000</v>
      </c>
      <c r="I1307" s="18">
        <v>0</v>
      </c>
      <c r="J1307" s="17">
        <f t="shared" si="1696"/>
        <v>-6000</v>
      </c>
    </row>
    <row r="1308" spans="1:10" x14ac:dyDescent="0.25">
      <c r="A1308" s="8">
        <v>43034</v>
      </c>
      <c r="B1308" s="9" t="s">
        <v>12</v>
      </c>
      <c r="C1308" s="9">
        <v>5000</v>
      </c>
      <c r="D1308" s="9" t="s">
        <v>11</v>
      </c>
      <c r="E1308" s="10">
        <v>213</v>
      </c>
      <c r="F1308" s="10">
        <v>213.5</v>
      </c>
      <c r="G1308" s="11">
        <v>0</v>
      </c>
      <c r="H1308" s="17">
        <f t="shared" si="1695"/>
        <v>2500</v>
      </c>
      <c r="I1308" s="18">
        <v>0</v>
      </c>
      <c r="J1308" s="17">
        <f t="shared" si="1696"/>
        <v>2500</v>
      </c>
    </row>
    <row r="1309" spans="1:10" x14ac:dyDescent="0.25">
      <c r="A1309" s="8">
        <v>43034</v>
      </c>
      <c r="B1309" s="9" t="s">
        <v>13</v>
      </c>
      <c r="C1309" s="9">
        <v>1000</v>
      </c>
      <c r="D1309" s="9" t="s">
        <v>11</v>
      </c>
      <c r="E1309" s="10">
        <v>455.5</v>
      </c>
      <c r="F1309" s="10">
        <v>457.5</v>
      </c>
      <c r="G1309" s="11">
        <v>0</v>
      </c>
      <c r="H1309" s="17">
        <f t="shared" si="1695"/>
        <v>2000</v>
      </c>
      <c r="I1309" s="18">
        <v>0</v>
      </c>
      <c r="J1309" s="17">
        <f t="shared" si="1696"/>
        <v>2000</v>
      </c>
    </row>
    <row r="1310" spans="1:10" x14ac:dyDescent="0.25">
      <c r="A1310" s="8">
        <v>43034</v>
      </c>
      <c r="B1310" s="9" t="s">
        <v>10</v>
      </c>
      <c r="C1310" s="9">
        <v>100</v>
      </c>
      <c r="D1310" s="9" t="s">
        <v>11</v>
      </c>
      <c r="E1310" s="10">
        <v>3385</v>
      </c>
      <c r="F1310" s="10">
        <v>3405</v>
      </c>
      <c r="G1310" s="11">
        <v>0</v>
      </c>
      <c r="H1310" s="17">
        <f t="shared" si="1695"/>
        <v>2000</v>
      </c>
      <c r="I1310" s="18">
        <v>0</v>
      </c>
      <c r="J1310" s="17">
        <f t="shared" si="1696"/>
        <v>2000</v>
      </c>
    </row>
    <row r="1311" spans="1:10" x14ac:dyDescent="0.25">
      <c r="A1311" s="8">
        <v>43033</v>
      </c>
      <c r="B1311" s="9" t="s">
        <v>18</v>
      </c>
      <c r="C1311" s="9">
        <v>100</v>
      </c>
      <c r="D1311" s="9" t="s">
        <v>15</v>
      </c>
      <c r="E1311" s="10">
        <v>29435</v>
      </c>
      <c r="F1311" s="10">
        <v>29385</v>
      </c>
      <c r="G1311" s="11">
        <v>28325</v>
      </c>
      <c r="H1311" s="12">
        <f t="shared" ref="H1311" si="1698">(E1311-F1311)*C1311</f>
        <v>5000</v>
      </c>
      <c r="I1311" s="18">
        <v>0</v>
      </c>
      <c r="J1311" s="12">
        <f t="shared" ref="J1311" si="1699">+I1311+H1311</f>
        <v>5000</v>
      </c>
    </row>
    <row r="1312" spans="1:10" x14ac:dyDescent="0.25">
      <c r="A1312" s="8">
        <v>43033</v>
      </c>
      <c r="B1312" s="9" t="s">
        <v>12</v>
      </c>
      <c r="C1312" s="9">
        <v>5000</v>
      </c>
      <c r="D1312" s="9" t="s">
        <v>11</v>
      </c>
      <c r="E1312" s="10">
        <v>209.6</v>
      </c>
      <c r="F1312" s="10">
        <v>210.1</v>
      </c>
      <c r="G1312" s="11">
        <v>210.8</v>
      </c>
      <c r="H1312" s="17">
        <f t="shared" ref="H1312" si="1700">IF(D1312="LONG",(F1312-E1312)*C1312,(E1312-F1312)*C1312)</f>
        <v>2500</v>
      </c>
      <c r="I1312" s="18">
        <f t="shared" ref="I1312" si="1701">(G1312-F1312)*C1312</f>
        <v>3500.0000000000855</v>
      </c>
      <c r="J1312" s="17">
        <f t="shared" ref="J1312" si="1702">(H1312+I1312)</f>
        <v>6000.0000000000855</v>
      </c>
    </row>
    <row r="1313" spans="1:10" x14ac:dyDescent="0.25">
      <c r="A1313" s="8">
        <v>43033</v>
      </c>
      <c r="B1313" s="9" t="s">
        <v>13</v>
      </c>
      <c r="C1313" s="9">
        <v>1000</v>
      </c>
      <c r="D1313" s="9" t="s">
        <v>15</v>
      </c>
      <c r="E1313" s="10">
        <v>459</v>
      </c>
      <c r="F1313" s="10">
        <v>457</v>
      </c>
      <c r="G1313" s="11">
        <v>454</v>
      </c>
      <c r="H1313" s="12">
        <f t="shared" ref="H1313" si="1703">(E1313-F1313)*C1313</f>
        <v>2000</v>
      </c>
      <c r="I1313" s="18">
        <f>(F1313-G1313)*C1313</f>
        <v>3000</v>
      </c>
      <c r="J1313" s="12">
        <f t="shared" ref="J1313" si="1704">+I1313+H1313</f>
        <v>5000</v>
      </c>
    </row>
    <row r="1314" spans="1:10" x14ac:dyDescent="0.25">
      <c r="A1314" s="8">
        <v>43033</v>
      </c>
      <c r="B1314" s="9" t="s">
        <v>10</v>
      </c>
      <c r="C1314" s="9">
        <v>100</v>
      </c>
      <c r="D1314" s="9" t="s">
        <v>11</v>
      </c>
      <c r="E1314" s="10">
        <v>3420</v>
      </c>
      <c r="F1314" s="10">
        <v>3395</v>
      </c>
      <c r="G1314" s="11">
        <v>0</v>
      </c>
      <c r="H1314" s="17">
        <f t="shared" ref="H1314:H1325" si="1705">IF(D1314="LONG",(F1314-E1314)*C1314,(E1314-F1314)*C1314)</f>
        <v>-2500</v>
      </c>
      <c r="I1314" s="18">
        <v>0</v>
      </c>
      <c r="J1314" s="17">
        <f t="shared" ref="J1314:J1325" si="1706">(H1314+I1314)</f>
        <v>-2500</v>
      </c>
    </row>
    <row r="1315" spans="1:10" x14ac:dyDescent="0.25">
      <c r="A1315" s="8">
        <v>43032</v>
      </c>
      <c r="B1315" s="9" t="s">
        <v>18</v>
      </c>
      <c r="C1315" s="9">
        <v>100</v>
      </c>
      <c r="D1315" s="9" t="s">
        <v>11</v>
      </c>
      <c r="E1315" s="10">
        <v>29510</v>
      </c>
      <c r="F1315" s="10">
        <v>29555</v>
      </c>
      <c r="G1315" s="11">
        <v>0</v>
      </c>
      <c r="H1315" s="17">
        <f t="shared" si="1705"/>
        <v>4500</v>
      </c>
      <c r="I1315" s="18">
        <v>0</v>
      </c>
      <c r="J1315" s="17">
        <f t="shared" si="1706"/>
        <v>4500</v>
      </c>
    </row>
    <row r="1316" spans="1:10" x14ac:dyDescent="0.25">
      <c r="A1316" s="8">
        <v>43032</v>
      </c>
      <c r="B1316" s="9" t="s">
        <v>12</v>
      </c>
      <c r="C1316" s="9">
        <v>5000</v>
      </c>
      <c r="D1316" s="9" t="s">
        <v>11</v>
      </c>
      <c r="E1316" s="10">
        <v>207.75</v>
      </c>
      <c r="F1316" s="10">
        <v>208.35</v>
      </c>
      <c r="G1316" s="11">
        <v>209.05</v>
      </c>
      <c r="H1316" s="17">
        <f t="shared" si="1705"/>
        <v>2999.9999999999718</v>
      </c>
      <c r="I1316" s="18">
        <f t="shared" ref="I1316:I1317" si="1707">(G1316-F1316)*C1316</f>
        <v>3500.0000000000855</v>
      </c>
      <c r="J1316" s="17">
        <f t="shared" si="1706"/>
        <v>6500.0000000000573</v>
      </c>
    </row>
    <row r="1317" spans="1:10" x14ac:dyDescent="0.25">
      <c r="A1317" s="8">
        <v>43032</v>
      </c>
      <c r="B1317" s="9" t="s">
        <v>10</v>
      </c>
      <c r="C1317" s="9">
        <v>100</v>
      </c>
      <c r="D1317" s="9" t="s">
        <v>11</v>
      </c>
      <c r="E1317" s="10">
        <v>3380</v>
      </c>
      <c r="F1317" s="10">
        <v>3400</v>
      </c>
      <c r="G1317" s="11">
        <v>3425</v>
      </c>
      <c r="H1317" s="17">
        <f t="shared" si="1705"/>
        <v>2000</v>
      </c>
      <c r="I1317" s="18">
        <f t="shared" si="1707"/>
        <v>2500</v>
      </c>
      <c r="J1317" s="17">
        <f t="shared" si="1706"/>
        <v>4500</v>
      </c>
    </row>
    <row r="1318" spans="1:10" x14ac:dyDescent="0.25">
      <c r="A1318" s="8">
        <v>43032</v>
      </c>
      <c r="B1318" s="9" t="s">
        <v>13</v>
      </c>
      <c r="C1318" s="9">
        <v>1000</v>
      </c>
      <c r="D1318" s="9" t="s">
        <v>11</v>
      </c>
      <c r="E1318" s="10">
        <v>462.5</v>
      </c>
      <c r="F1318" s="10">
        <v>464.5</v>
      </c>
      <c r="G1318" s="11">
        <v>0</v>
      </c>
      <c r="H1318" s="17">
        <f t="shared" si="1705"/>
        <v>2000</v>
      </c>
      <c r="I1318" s="18">
        <v>0</v>
      </c>
      <c r="J1318" s="17">
        <f t="shared" si="1706"/>
        <v>2000</v>
      </c>
    </row>
    <row r="1319" spans="1:10" x14ac:dyDescent="0.25">
      <c r="A1319" s="8">
        <v>43031</v>
      </c>
      <c r="B1319" s="9" t="s">
        <v>18</v>
      </c>
      <c r="C1319" s="9">
        <v>100</v>
      </c>
      <c r="D1319" s="9" t="s">
        <v>11</v>
      </c>
      <c r="E1319" s="10">
        <v>29450</v>
      </c>
      <c r="F1319" s="10">
        <v>29500</v>
      </c>
      <c r="G1319" s="11">
        <v>29540</v>
      </c>
      <c r="H1319" s="17">
        <f t="shared" si="1705"/>
        <v>5000</v>
      </c>
      <c r="I1319" s="18">
        <f t="shared" ref="I1319" si="1708">(G1319-F1319)*C1319</f>
        <v>4000</v>
      </c>
      <c r="J1319" s="17">
        <f t="shared" si="1706"/>
        <v>9000</v>
      </c>
    </row>
    <row r="1320" spans="1:10" x14ac:dyDescent="0.25">
      <c r="A1320" s="8">
        <v>43031</v>
      </c>
      <c r="B1320" s="9" t="s">
        <v>19</v>
      </c>
      <c r="C1320" s="9">
        <v>5000</v>
      </c>
      <c r="D1320" s="9" t="s">
        <v>11</v>
      </c>
      <c r="E1320" s="10">
        <v>161</v>
      </c>
      <c r="F1320" s="10">
        <v>161.44999999999999</v>
      </c>
      <c r="G1320" s="11">
        <v>0</v>
      </c>
      <c r="H1320" s="17">
        <f t="shared" si="1705"/>
        <v>2249.9999999999432</v>
      </c>
      <c r="I1320" s="18">
        <v>0</v>
      </c>
      <c r="J1320" s="17">
        <f t="shared" si="1706"/>
        <v>2249.9999999999432</v>
      </c>
    </row>
    <row r="1321" spans="1:10" x14ac:dyDescent="0.25">
      <c r="A1321" s="8">
        <v>43031</v>
      </c>
      <c r="B1321" s="9" t="s">
        <v>13</v>
      </c>
      <c r="C1321" s="9">
        <v>1000</v>
      </c>
      <c r="D1321" s="9" t="s">
        <v>11</v>
      </c>
      <c r="E1321" s="10">
        <v>455.5</v>
      </c>
      <c r="F1321" s="10">
        <v>457.5</v>
      </c>
      <c r="G1321" s="11">
        <v>0</v>
      </c>
      <c r="H1321" s="17">
        <f t="shared" si="1705"/>
        <v>2000</v>
      </c>
      <c r="I1321" s="18">
        <v>0</v>
      </c>
      <c r="J1321" s="17">
        <f t="shared" si="1706"/>
        <v>2000</v>
      </c>
    </row>
    <row r="1322" spans="1:10" x14ac:dyDescent="0.25">
      <c r="A1322" s="8">
        <v>43031</v>
      </c>
      <c r="B1322" s="9" t="s">
        <v>10</v>
      </c>
      <c r="C1322" s="9">
        <v>100</v>
      </c>
      <c r="D1322" s="9" t="s">
        <v>11</v>
      </c>
      <c r="E1322" s="10">
        <v>3400</v>
      </c>
      <c r="F1322" s="10">
        <v>3375</v>
      </c>
      <c r="G1322" s="11">
        <v>0</v>
      </c>
      <c r="H1322" s="17">
        <f t="shared" si="1705"/>
        <v>-2500</v>
      </c>
      <c r="I1322" s="18">
        <v>0</v>
      </c>
      <c r="J1322" s="17">
        <f t="shared" si="1706"/>
        <v>-2500</v>
      </c>
    </row>
    <row r="1323" spans="1:10" x14ac:dyDescent="0.25">
      <c r="A1323" s="8">
        <v>43026</v>
      </c>
      <c r="B1323" s="9" t="s">
        <v>14</v>
      </c>
      <c r="C1323" s="9">
        <v>100</v>
      </c>
      <c r="D1323" s="9" t="s">
        <v>11</v>
      </c>
      <c r="E1323" s="10">
        <v>29640</v>
      </c>
      <c r="F1323" s="10">
        <v>29690</v>
      </c>
      <c r="G1323" s="11">
        <v>0</v>
      </c>
      <c r="H1323" s="17">
        <f t="shared" si="1705"/>
        <v>5000</v>
      </c>
      <c r="I1323" s="18">
        <v>0</v>
      </c>
      <c r="J1323" s="17">
        <f t="shared" si="1706"/>
        <v>5000</v>
      </c>
    </row>
    <row r="1324" spans="1:10" x14ac:dyDescent="0.25">
      <c r="A1324" s="29">
        <v>43025</v>
      </c>
      <c r="B1324" s="9" t="s">
        <v>12</v>
      </c>
      <c r="C1324" s="9">
        <v>5000</v>
      </c>
      <c r="D1324" s="9" t="s">
        <v>11</v>
      </c>
      <c r="E1324" s="10">
        <v>206</v>
      </c>
      <c r="F1324" s="10">
        <v>206.5</v>
      </c>
      <c r="G1324" s="11">
        <v>207.5</v>
      </c>
      <c r="H1324" s="17">
        <f t="shared" si="1705"/>
        <v>2500</v>
      </c>
      <c r="I1324" s="18">
        <f t="shared" ref="I1324" si="1709">(G1324-F1324)*C1324</f>
        <v>5000</v>
      </c>
      <c r="J1324" s="17">
        <f t="shared" si="1706"/>
        <v>7500</v>
      </c>
    </row>
    <row r="1325" spans="1:10" x14ac:dyDescent="0.25">
      <c r="A1325" s="29">
        <v>43025</v>
      </c>
      <c r="B1325" s="9" t="s">
        <v>10</v>
      </c>
      <c r="C1325" s="9">
        <v>100</v>
      </c>
      <c r="D1325" s="9" t="s">
        <v>11</v>
      </c>
      <c r="E1325" s="10">
        <v>3360</v>
      </c>
      <c r="F1325" s="10">
        <v>3380</v>
      </c>
      <c r="G1325" s="11">
        <v>0</v>
      </c>
      <c r="H1325" s="17">
        <f t="shared" si="1705"/>
        <v>2000</v>
      </c>
      <c r="I1325" s="18">
        <v>0</v>
      </c>
      <c r="J1325" s="17">
        <f t="shared" si="1706"/>
        <v>2000</v>
      </c>
    </row>
    <row r="1326" spans="1:10" x14ac:dyDescent="0.25">
      <c r="A1326" s="29">
        <v>43025</v>
      </c>
      <c r="B1326" s="9" t="s">
        <v>13</v>
      </c>
      <c r="C1326" s="9">
        <v>1000</v>
      </c>
      <c r="D1326" s="9" t="s">
        <v>15</v>
      </c>
      <c r="E1326" s="10">
        <v>463</v>
      </c>
      <c r="F1326" s="10">
        <v>461</v>
      </c>
      <c r="G1326" s="11">
        <v>0</v>
      </c>
      <c r="H1326" s="12">
        <f t="shared" ref="H1326" si="1710">(E1326-F1326)*C1326</f>
        <v>2000</v>
      </c>
      <c r="I1326" s="18">
        <v>0</v>
      </c>
      <c r="J1326" s="12">
        <f t="shared" ref="J1326" si="1711">+I1326+H1326</f>
        <v>2000</v>
      </c>
    </row>
    <row r="1327" spans="1:10" x14ac:dyDescent="0.25">
      <c r="A1327" s="29">
        <v>43024</v>
      </c>
      <c r="B1327" s="9" t="s">
        <v>28</v>
      </c>
      <c r="C1327" s="9">
        <v>5000</v>
      </c>
      <c r="D1327" s="9" t="s">
        <v>11</v>
      </c>
      <c r="E1327" s="10">
        <v>138</v>
      </c>
      <c r="F1327" s="10">
        <v>138.5</v>
      </c>
      <c r="G1327" s="11">
        <v>0</v>
      </c>
      <c r="H1327" s="17">
        <f t="shared" ref="H1327:H1329" si="1712">IF(D1327="LONG",(F1327-E1327)*C1327,(E1327-F1327)*C1327)</f>
        <v>2500</v>
      </c>
      <c r="I1327" s="18">
        <v>0</v>
      </c>
      <c r="J1327" s="17">
        <f t="shared" ref="J1327:J1329" si="1713">(H1327+I1327)</f>
        <v>2500</v>
      </c>
    </row>
    <row r="1328" spans="1:10" x14ac:dyDescent="0.25">
      <c r="A1328" s="29">
        <v>43024</v>
      </c>
      <c r="B1328" s="9" t="s">
        <v>24</v>
      </c>
      <c r="C1328" s="9">
        <v>1000</v>
      </c>
      <c r="D1328" s="9" t="s">
        <v>11</v>
      </c>
      <c r="E1328" s="10">
        <v>459.5</v>
      </c>
      <c r="F1328" s="10">
        <v>461.5</v>
      </c>
      <c r="G1328" s="11">
        <v>464.5</v>
      </c>
      <c r="H1328" s="17">
        <f t="shared" si="1712"/>
        <v>2000</v>
      </c>
      <c r="I1328" s="18">
        <f t="shared" ref="I1328" si="1714">(G1328-F1328)*C1328</f>
        <v>3000</v>
      </c>
      <c r="J1328" s="17">
        <f t="shared" si="1713"/>
        <v>5000</v>
      </c>
    </row>
    <row r="1329" spans="1:10" x14ac:dyDescent="0.25">
      <c r="A1329" s="29">
        <v>43024</v>
      </c>
      <c r="B1329" s="9" t="s">
        <v>10</v>
      </c>
      <c r="C1329" s="9">
        <v>100</v>
      </c>
      <c r="D1329" s="9" t="s">
        <v>11</v>
      </c>
      <c r="E1329" s="10">
        <v>3370</v>
      </c>
      <c r="F1329" s="10">
        <v>3389</v>
      </c>
      <c r="G1329" s="11">
        <v>0</v>
      </c>
      <c r="H1329" s="17">
        <f t="shared" si="1712"/>
        <v>1900</v>
      </c>
      <c r="I1329" s="18">
        <v>0</v>
      </c>
      <c r="J1329" s="17">
        <f t="shared" si="1713"/>
        <v>1900</v>
      </c>
    </row>
    <row r="1330" spans="1:10" x14ac:dyDescent="0.25">
      <c r="A1330" s="29">
        <v>43024</v>
      </c>
      <c r="B1330" s="9" t="s">
        <v>18</v>
      </c>
      <c r="C1330" s="9">
        <v>100</v>
      </c>
      <c r="D1330" s="9" t="s">
        <v>15</v>
      </c>
      <c r="E1330" s="10">
        <v>29925</v>
      </c>
      <c r="F1330" s="10">
        <v>29875</v>
      </c>
      <c r="G1330" s="11">
        <v>0</v>
      </c>
      <c r="H1330" s="12">
        <f t="shared" ref="H1330" si="1715">(E1330-F1330)*C1330</f>
        <v>5000</v>
      </c>
      <c r="I1330" s="18">
        <v>0</v>
      </c>
      <c r="J1330" s="12">
        <f t="shared" ref="J1330" si="1716">+I1330+H1330</f>
        <v>5000</v>
      </c>
    </row>
    <row r="1331" spans="1:10" x14ac:dyDescent="0.25">
      <c r="A1331" s="29">
        <v>43021</v>
      </c>
      <c r="B1331" s="9" t="s">
        <v>18</v>
      </c>
      <c r="C1331" s="9">
        <v>100</v>
      </c>
      <c r="D1331" s="9" t="s">
        <v>11</v>
      </c>
      <c r="E1331" s="10">
        <v>29760</v>
      </c>
      <c r="F1331" s="10">
        <v>29810</v>
      </c>
      <c r="G1331" s="11">
        <v>29865</v>
      </c>
      <c r="H1331" s="17">
        <f t="shared" ref="H1331:H1333" si="1717">IF(D1331="LONG",(F1331-E1331)*C1331,(E1331-F1331)*C1331)</f>
        <v>5000</v>
      </c>
      <c r="I1331" s="18">
        <f t="shared" ref="I1331:I1332" si="1718">(G1331-F1331)*C1331</f>
        <v>5500</v>
      </c>
      <c r="J1331" s="17">
        <f t="shared" ref="J1331:J1333" si="1719">(H1331+I1331)</f>
        <v>10500</v>
      </c>
    </row>
    <row r="1332" spans="1:10" x14ac:dyDescent="0.25">
      <c r="A1332" s="29">
        <v>43021</v>
      </c>
      <c r="B1332" s="9" t="s">
        <v>10</v>
      </c>
      <c r="C1332" s="9">
        <v>100</v>
      </c>
      <c r="D1332" s="9" t="s">
        <v>11</v>
      </c>
      <c r="E1332" s="10">
        <v>3310</v>
      </c>
      <c r="F1332" s="10">
        <v>3330</v>
      </c>
      <c r="G1332" s="11">
        <v>3358</v>
      </c>
      <c r="H1332" s="17">
        <f t="shared" si="1717"/>
        <v>2000</v>
      </c>
      <c r="I1332" s="18">
        <f t="shared" si="1718"/>
        <v>2800</v>
      </c>
      <c r="J1332" s="17">
        <f t="shared" si="1719"/>
        <v>4800</v>
      </c>
    </row>
    <row r="1333" spans="1:10" x14ac:dyDescent="0.25">
      <c r="A1333" s="29">
        <v>43021</v>
      </c>
      <c r="B1333" s="9" t="s">
        <v>17</v>
      </c>
      <c r="C1333" s="9">
        <v>5000</v>
      </c>
      <c r="D1333" s="9" t="s">
        <v>11</v>
      </c>
      <c r="E1333" s="10">
        <v>165.5</v>
      </c>
      <c r="F1333" s="10">
        <v>166.1</v>
      </c>
      <c r="G1333" s="11">
        <v>0</v>
      </c>
      <c r="H1333" s="17">
        <f t="shared" si="1717"/>
        <v>2999.9999999999718</v>
      </c>
      <c r="I1333" s="18">
        <v>0</v>
      </c>
      <c r="J1333" s="17">
        <f t="shared" si="1719"/>
        <v>2999.9999999999718</v>
      </c>
    </row>
    <row r="1334" spans="1:10" x14ac:dyDescent="0.25">
      <c r="A1334" s="29">
        <v>43021</v>
      </c>
      <c r="B1334" s="9" t="s">
        <v>24</v>
      </c>
      <c r="C1334" s="9">
        <v>1000</v>
      </c>
      <c r="D1334" s="9" t="s">
        <v>11</v>
      </c>
      <c r="E1334" s="10">
        <v>449.5</v>
      </c>
      <c r="F1334" s="10">
        <v>447</v>
      </c>
      <c r="G1334" s="11">
        <v>0</v>
      </c>
      <c r="H1334" s="17">
        <f>IF(D1334="LONG",(F1334-E1334)*C1334,(E1334-F1334)*C1334)</f>
        <v>-2500</v>
      </c>
      <c r="I1334" s="18">
        <v>0</v>
      </c>
      <c r="J1334" s="17">
        <f>(H1334+I1334)</f>
        <v>-2500</v>
      </c>
    </row>
    <row r="1335" spans="1:10" x14ac:dyDescent="0.25">
      <c r="A1335" s="29">
        <v>43020</v>
      </c>
      <c r="B1335" s="9" t="s">
        <v>18</v>
      </c>
      <c r="C1335" s="9">
        <v>100</v>
      </c>
      <c r="D1335" s="9" t="s">
        <v>11</v>
      </c>
      <c r="E1335" s="10">
        <v>29850</v>
      </c>
      <c r="F1335" s="10">
        <v>29775</v>
      </c>
      <c r="G1335" s="11">
        <v>0</v>
      </c>
      <c r="H1335" s="17">
        <f t="shared" ref="H1335:H1344" si="1720">IF(D1335="LONG",(F1335-E1335)*C1335,(E1335-F1335)*C1335)</f>
        <v>-7500</v>
      </c>
      <c r="I1335" s="18">
        <v>0</v>
      </c>
      <c r="J1335" s="17">
        <f t="shared" ref="J1335:J1344" si="1721">(H1335+I1335)</f>
        <v>-7500</v>
      </c>
    </row>
    <row r="1336" spans="1:10" x14ac:dyDescent="0.25">
      <c r="A1336" s="29">
        <v>43020</v>
      </c>
      <c r="B1336" s="9" t="s">
        <v>24</v>
      </c>
      <c r="C1336" s="9">
        <v>1000</v>
      </c>
      <c r="D1336" s="9" t="s">
        <v>11</v>
      </c>
      <c r="E1336" s="10">
        <v>448</v>
      </c>
      <c r="F1336" s="10">
        <v>450</v>
      </c>
      <c r="G1336" s="11">
        <v>0</v>
      </c>
      <c r="H1336" s="17">
        <f t="shared" si="1720"/>
        <v>2000</v>
      </c>
      <c r="I1336" s="18">
        <v>0</v>
      </c>
      <c r="J1336" s="17">
        <f t="shared" si="1721"/>
        <v>2000</v>
      </c>
    </row>
    <row r="1337" spans="1:10" x14ac:dyDescent="0.25">
      <c r="A1337" s="29">
        <v>43020</v>
      </c>
      <c r="B1337" s="9" t="s">
        <v>17</v>
      </c>
      <c r="C1337" s="9">
        <v>5000</v>
      </c>
      <c r="D1337" s="9" t="s">
        <v>11</v>
      </c>
      <c r="E1337" s="10">
        <v>166</v>
      </c>
      <c r="F1337" s="10">
        <v>166.6</v>
      </c>
      <c r="G1337" s="11">
        <v>167.4</v>
      </c>
      <c r="H1337" s="17">
        <f t="shared" si="1720"/>
        <v>2999.9999999999718</v>
      </c>
      <c r="I1337" s="18">
        <f t="shared" ref="I1337" si="1722">(G1337-F1337)*C1337</f>
        <v>4000.0000000000568</v>
      </c>
      <c r="J1337" s="17">
        <f t="shared" si="1721"/>
        <v>7000.0000000000291</v>
      </c>
    </row>
    <row r="1338" spans="1:10" x14ac:dyDescent="0.25">
      <c r="A1338" s="29">
        <v>43020</v>
      </c>
      <c r="B1338" s="9" t="s">
        <v>10</v>
      </c>
      <c r="C1338" s="9">
        <v>100</v>
      </c>
      <c r="D1338" s="9" t="s">
        <v>11</v>
      </c>
      <c r="E1338" s="10">
        <v>3326</v>
      </c>
      <c r="F1338" s="10">
        <v>3300</v>
      </c>
      <c r="G1338" s="11">
        <v>0</v>
      </c>
      <c r="H1338" s="17">
        <f t="shared" si="1720"/>
        <v>-2600</v>
      </c>
      <c r="I1338" s="18">
        <v>0</v>
      </c>
      <c r="J1338" s="17">
        <f t="shared" si="1721"/>
        <v>-2600</v>
      </c>
    </row>
    <row r="1339" spans="1:10" x14ac:dyDescent="0.25">
      <c r="A1339" s="29">
        <v>43019</v>
      </c>
      <c r="B1339" s="9" t="s">
        <v>10</v>
      </c>
      <c r="C1339" s="9">
        <v>100</v>
      </c>
      <c r="D1339" s="9" t="s">
        <v>11</v>
      </c>
      <c r="E1339" s="10">
        <v>3340</v>
      </c>
      <c r="F1339" s="10">
        <v>3360</v>
      </c>
      <c r="G1339" s="11">
        <v>0</v>
      </c>
      <c r="H1339" s="17">
        <f t="shared" si="1720"/>
        <v>2000</v>
      </c>
      <c r="I1339" s="18">
        <v>0</v>
      </c>
      <c r="J1339" s="17">
        <f t="shared" si="1721"/>
        <v>2000</v>
      </c>
    </row>
    <row r="1340" spans="1:10" x14ac:dyDescent="0.25">
      <c r="A1340" s="29">
        <v>43019</v>
      </c>
      <c r="B1340" s="9" t="s">
        <v>24</v>
      </c>
      <c r="C1340" s="9">
        <v>1000</v>
      </c>
      <c r="D1340" s="9" t="s">
        <v>11</v>
      </c>
      <c r="E1340" s="10">
        <v>442.5</v>
      </c>
      <c r="F1340" s="10">
        <v>444.5</v>
      </c>
      <c r="G1340" s="11">
        <v>446.5</v>
      </c>
      <c r="H1340" s="17">
        <f t="shared" si="1720"/>
        <v>2000</v>
      </c>
      <c r="I1340" s="18">
        <f t="shared" ref="I1340" si="1723">(G1340-F1340)*C1340</f>
        <v>2000</v>
      </c>
      <c r="J1340" s="17">
        <f t="shared" si="1721"/>
        <v>4000</v>
      </c>
    </row>
    <row r="1341" spans="1:10" x14ac:dyDescent="0.25">
      <c r="A1341" s="29">
        <v>43019</v>
      </c>
      <c r="B1341" s="9" t="s">
        <v>12</v>
      </c>
      <c r="C1341" s="9">
        <v>5000</v>
      </c>
      <c r="D1341" s="9" t="s">
        <v>11</v>
      </c>
      <c r="E1341" s="10">
        <v>214.75</v>
      </c>
      <c r="F1341" s="10">
        <v>214.15</v>
      </c>
      <c r="G1341" s="11">
        <v>0</v>
      </c>
      <c r="H1341" s="17">
        <f t="shared" si="1720"/>
        <v>-2999.9999999999718</v>
      </c>
      <c r="I1341" s="18">
        <v>0</v>
      </c>
      <c r="J1341" s="17">
        <f t="shared" si="1721"/>
        <v>-2999.9999999999718</v>
      </c>
    </row>
    <row r="1342" spans="1:10" x14ac:dyDescent="0.25">
      <c r="A1342" s="29">
        <v>43018</v>
      </c>
      <c r="B1342" s="9" t="s">
        <v>17</v>
      </c>
      <c r="C1342" s="9">
        <v>5000</v>
      </c>
      <c r="D1342" s="9" t="s">
        <v>11</v>
      </c>
      <c r="E1342" s="10">
        <v>163</v>
      </c>
      <c r="F1342" s="10">
        <v>162.4</v>
      </c>
      <c r="G1342" s="11">
        <v>0</v>
      </c>
      <c r="H1342" s="17">
        <f t="shared" si="1720"/>
        <v>-2999.9999999999718</v>
      </c>
      <c r="I1342" s="18">
        <v>0</v>
      </c>
      <c r="J1342" s="17">
        <f t="shared" si="1721"/>
        <v>-2999.9999999999718</v>
      </c>
    </row>
    <row r="1343" spans="1:10" x14ac:dyDescent="0.25">
      <c r="A1343" s="29">
        <v>43018</v>
      </c>
      <c r="B1343" s="9" t="s">
        <v>24</v>
      </c>
      <c r="C1343" s="9">
        <v>1000</v>
      </c>
      <c r="D1343" s="9" t="s">
        <v>11</v>
      </c>
      <c r="E1343" s="10">
        <v>439.75</v>
      </c>
      <c r="F1343" s="10">
        <v>441.75</v>
      </c>
      <c r="G1343" s="11">
        <v>0</v>
      </c>
      <c r="H1343" s="17">
        <f t="shared" si="1720"/>
        <v>2000</v>
      </c>
      <c r="I1343" s="18">
        <v>0</v>
      </c>
      <c r="J1343" s="17">
        <f t="shared" si="1721"/>
        <v>2000</v>
      </c>
    </row>
    <row r="1344" spans="1:10" x14ac:dyDescent="0.25">
      <c r="A1344" s="29">
        <v>43018</v>
      </c>
      <c r="B1344" s="9" t="s">
        <v>10</v>
      </c>
      <c r="C1344" s="9">
        <v>100</v>
      </c>
      <c r="D1344" s="9" t="s">
        <v>11</v>
      </c>
      <c r="E1344" s="10">
        <v>3250</v>
      </c>
      <c r="F1344" s="10">
        <v>3270</v>
      </c>
      <c r="G1344" s="11">
        <v>3300</v>
      </c>
      <c r="H1344" s="17">
        <f t="shared" si="1720"/>
        <v>2000</v>
      </c>
      <c r="I1344" s="18">
        <f t="shared" ref="I1344" si="1724">(G1344-F1344)*C1344</f>
        <v>3000</v>
      </c>
      <c r="J1344" s="17">
        <f t="shared" si="1721"/>
        <v>5000</v>
      </c>
    </row>
    <row r="1345" spans="1:10" x14ac:dyDescent="0.25">
      <c r="A1345" s="29">
        <v>43017</v>
      </c>
      <c r="B1345" s="9" t="s">
        <v>10</v>
      </c>
      <c r="C1345" s="9">
        <v>100</v>
      </c>
      <c r="D1345" s="9" t="s">
        <v>15</v>
      </c>
      <c r="E1345" s="10">
        <v>3240</v>
      </c>
      <c r="F1345" s="10">
        <v>3220</v>
      </c>
      <c r="G1345" s="11">
        <v>0</v>
      </c>
      <c r="H1345" s="12">
        <f t="shared" ref="H1345" si="1725">(E1345-F1345)*C1345</f>
        <v>2000</v>
      </c>
      <c r="I1345" s="18">
        <v>0</v>
      </c>
      <c r="J1345" s="12">
        <f t="shared" ref="J1345" si="1726">+I1345+H1345</f>
        <v>2000</v>
      </c>
    </row>
    <row r="1346" spans="1:10" x14ac:dyDescent="0.25">
      <c r="A1346" s="29">
        <v>43017</v>
      </c>
      <c r="B1346" s="9" t="s">
        <v>24</v>
      </c>
      <c r="C1346" s="9">
        <v>1000</v>
      </c>
      <c r="D1346" s="9" t="s">
        <v>11</v>
      </c>
      <c r="E1346" s="10">
        <v>437.75</v>
      </c>
      <c r="F1346" s="10">
        <v>439.75</v>
      </c>
      <c r="G1346" s="11">
        <v>0</v>
      </c>
      <c r="H1346" s="17">
        <f t="shared" ref="H1346:H1351" si="1727">IF(D1346="LONG",(F1346-E1346)*C1346,(E1346-F1346)*C1346)</f>
        <v>2000</v>
      </c>
      <c r="I1346" s="18">
        <v>0</v>
      </c>
      <c r="J1346" s="17">
        <f t="shared" ref="J1346:J1351" si="1728">(H1346+I1346)</f>
        <v>2000</v>
      </c>
    </row>
    <row r="1347" spans="1:10" x14ac:dyDescent="0.25">
      <c r="A1347" s="29">
        <v>43017</v>
      </c>
      <c r="B1347" s="9" t="s">
        <v>25</v>
      </c>
      <c r="C1347" s="9">
        <v>5000</v>
      </c>
      <c r="D1347" s="9" t="s">
        <v>11</v>
      </c>
      <c r="E1347" s="10">
        <v>213.75</v>
      </c>
      <c r="F1347" s="10">
        <v>214.35</v>
      </c>
      <c r="G1347" s="11">
        <v>215.05</v>
      </c>
      <c r="H1347" s="17">
        <f t="shared" si="1727"/>
        <v>2999.9999999999718</v>
      </c>
      <c r="I1347" s="18">
        <f t="shared" ref="I1347" si="1729">(G1347-F1347)*C1347</f>
        <v>3500.0000000000855</v>
      </c>
      <c r="J1347" s="17">
        <f t="shared" si="1728"/>
        <v>6500.0000000000573</v>
      </c>
    </row>
    <row r="1348" spans="1:10" x14ac:dyDescent="0.25">
      <c r="A1348" s="29">
        <v>43014</v>
      </c>
      <c r="B1348" s="9" t="s">
        <v>14</v>
      </c>
      <c r="C1348" s="9">
        <v>100</v>
      </c>
      <c r="D1348" s="9" t="s">
        <v>11</v>
      </c>
      <c r="E1348" s="10">
        <v>29340</v>
      </c>
      <c r="F1348" s="10">
        <v>29400</v>
      </c>
      <c r="G1348" s="11">
        <v>0</v>
      </c>
      <c r="H1348" s="17">
        <f t="shared" si="1727"/>
        <v>6000</v>
      </c>
      <c r="I1348" s="18">
        <v>0</v>
      </c>
      <c r="J1348" s="17">
        <f t="shared" si="1728"/>
        <v>6000</v>
      </c>
    </row>
    <row r="1349" spans="1:10" x14ac:dyDescent="0.25">
      <c r="A1349" s="29">
        <v>43014</v>
      </c>
      <c r="B1349" s="9" t="s">
        <v>10</v>
      </c>
      <c r="C1349" s="9">
        <v>100</v>
      </c>
      <c r="D1349" s="9" t="s">
        <v>15</v>
      </c>
      <c r="E1349" s="10">
        <v>3300</v>
      </c>
      <c r="F1349" s="10">
        <v>3280</v>
      </c>
      <c r="G1349" s="11">
        <v>0</v>
      </c>
      <c r="H1349" s="12">
        <f t="shared" ref="H1349" si="1730">(E1349-F1349)*C1349</f>
        <v>2000</v>
      </c>
      <c r="I1349" s="18">
        <v>0</v>
      </c>
      <c r="J1349" s="12">
        <f t="shared" ref="J1349" si="1731">+I1349+H1349</f>
        <v>2000</v>
      </c>
    </row>
    <row r="1350" spans="1:10" x14ac:dyDescent="0.25">
      <c r="A1350" s="29">
        <v>43014</v>
      </c>
      <c r="B1350" s="9" t="s">
        <v>24</v>
      </c>
      <c r="C1350" s="9">
        <v>1000</v>
      </c>
      <c r="D1350" s="9" t="s">
        <v>11</v>
      </c>
      <c r="E1350" s="10">
        <v>440</v>
      </c>
      <c r="F1350" s="10">
        <v>442</v>
      </c>
      <c r="G1350" s="11">
        <v>0</v>
      </c>
      <c r="H1350" s="17">
        <f t="shared" si="1727"/>
        <v>2000</v>
      </c>
      <c r="I1350" s="18">
        <v>0</v>
      </c>
      <c r="J1350" s="17">
        <f t="shared" si="1728"/>
        <v>2000</v>
      </c>
    </row>
    <row r="1351" spans="1:10" x14ac:dyDescent="0.25">
      <c r="A1351" s="29">
        <v>43014</v>
      </c>
      <c r="B1351" s="9" t="s">
        <v>25</v>
      </c>
      <c r="C1351" s="9">
        <v>5000</v>
      </c>
      <c r="D1351" s="9" t="s">
        <v>11</v>
      </c>
      <c r="E1351" s="10">
        <v>216.65</v>
      </c>
      <c r="F1351" s="10">
        <v>215.75</v>
      </c>
      <c r="G1351" s="11">
        <v>0</v>
      </c>
      <c r="H1351" s="17">
        <f t="shared" si="1727"/>
        <v>-4500.0000000000282</v>
      </c>
      <c r="I1351" s="18">
        <v>0</v>
      </c>
      <c r="J1351" s="17">
        <f t="shared" si="1728"/>
        <v>-4500.0000000000282</v>
      </c>
    </row>
    <row r="1352" spans="1:10" x14ac:dyDescent="0.25">
      <c r="A1352" s="29">
        <v>43013</v>
      </c>
      <c r="B1352" s="9" t="s">
        <v>12</v>
      </c>
      <c r="C1352" s="9">
        <v>5000</v>
      </c>
      <c r="D1352" s="9" t="s">
        <v>15</v>
      </c>
      <c r="E1352" s="10">
        <v>214.7</v>
      </c>
      <c r="F1352" s="10">
        <v>215.75</v>
      </c>
      <c r="G1352" s="11">
        <v>0</v>
      </c>
      <c r="H1352" s="12">
        <f t="shared" ref="H1352:H1353" si="1732">(E1352-F1352)*C1352</f>
        <v>-5250.0000000000564</v>
      </c>
      <c r="I1352" s="18">
        <v>0</v>
      </c>
      <c r="J1352" s="12">
        <f t="shared" ref="J1352:J1353" si="1733">+I1352+H1352</f>
        <v>-5250.0000000000564</v>
      </c>
    </row>
    <row r="1353" spans="1:10" x14ac:dyDescent="0.25">
      <c r="A1353" s="29">
        <v>43013</v>
      </c>
      <c r="B1353" s="9" t="s">
        <v>10</v>
      </c>
      <c r="C1353" s="9">
        <v>100</v>
      </c>
      <c r="D1353" s="9" t="s">
        <v>15</v>
      </c>
      <c r="E1353" s="10">
        <v>3265</v>
      </c>
      <c r="F1353" s="10">
        <v>3290</v>
      </c>
      <c r="G1353" s="11">
        <v>0</v>
      </c>
      <c r="H1353" s="12">
        <f t="shared" si="1732"/>
        <v>-2500</v>
      </c>
      <c r="I1353" s="18">
        <v>0</v>
      </c>
      <c r="J1353" s="12">
        <f t="shared" si="1733"/>
        <v>-2500</v>
      </c>
    </row>
    <row r="1354" spans="1:10" x14ac:dyDescent="0.25">
      <c r="A1354" s="29">
        <v>43013</v>
      </c>
      <c r="B1354" s="9" t="s">
        <v>14</v>
      </c>
      <c r="C1354" s="9">
        <v>100</v>
      </c>
      <c r="D1354" s="9" t="s">
        <v>11</v>
      </c>
      <c r="E1354" s="10">
        <v>29440</v>
      </c>
      <c r="F1354" s="10">
        <v>29500</v>
      </c>
      <c r="G1354" s="11">
        <v>0</v>
      </c>
      <c r="H1354" s="17">
        <f t="shared" ref="H1354" si="1734">IF(D1354="LONG",(F1354-E1354)*C1354,(E1354-F1354)*C1354)</f>
        <v>6000</v>
      </c>
      <c r="I1354" s="18">
        <v>0</v>
      </c>
      <c r="J1354" s="17">
        <f t="shared" ref="J1354" si="1735">(H1354+I1354)</f>
        <v>6000</v>
      </c>
    </row>
    <row r="1355" spans="1:10" x14ac:dyDescent="0.25">
      <c r="A1355" s="29">
        <v>43013</v>
      </c>
      <c r="B1355" s="9" t="s">
        <v>13</v>
      </c>
      <c r="C1355" s="9">
        <v>1000</v>
      </c>
      <c r="D1355" s="9" t="s">
        <v>15</v>
      </c>
      <c r="E1355" s="10">
        <v>429.5</v>
      </c>
      <c r="F1355" s="10">
        <v>432</v>
      </c>
      <c r="G1355" s="11">
        <v>0</v>
      </c>
      <c r="H1355" s="12">
        <f t="shared" ref="H1355" si="1736">(E1355-F1355)*C1355</f>
        <v>-2500</v>
      </c>
      <c r="I1355" s="18">
        <v>0</v>
      </c>
      <c r="J1355" s="12">
        <f t="shared" ref="J1355" si="1737">+I1355+H1355</f>
        <v>-2500</v>
      </c>
    </row>
    <row r="1356" spans="1:10" x14ac:dyDescent="0.25">
      <c r="A1356" s="29">
        <v>43012</v>
      </c>
      <c r="B1356" s="9" t="s">
        <v>10</v>
      </c>
      <c r="C1356" s="9">
        <v>100</v>
      </c>
      <c r="D1356" s="9" t="s">
        <v>11</v>
      </c>
      <c r="E1356" s="10">
        <v>3282</v>
      </c>
      <c r="F1356" s="10">
        <v>3302</v>
      </c>
      <c r="G1356" s="11">
        <v>0</v>
      </c>
      <c r="H1356" s="17">
        <f t="shared" ref="H1356:H1357" si="1738">IF(D1356="LONG",(F1356-E1356)*C1356,(E1356-F1356)*C1356)</f>
        <v>2000</v>
      </c>
      <c r="I1356" s="18">
        <v>0</v>
      </c>
      <c r="J1356" s="17">
        <f t="shared" ref="J1356:J1357" si="1739">(H1356+I1356)</f>
        <v>2000</v>
      </c>
    </row>
    <row r="1357" spans="1:10" x14ac:dyDescent="0.25">
      <c r="A1357" s="29">
        <v>43012</v>
      </c>
      <c r="B1357" s="9" t="s">
        <v>12</v>
      </c>
      <c r="C1357" s="9">
        <v>5000</v>
      </c>
      <c r="D1357" s="9" t="s">
        <v>11</v>
      </c>
      <c r="E1357" s="10">
        <v>215.5</v>
      </c>
      <c r="F1357" s="10">
        <v>216.1</v>
      </c>
      <c r="G1357" s="11">
        <v>0</v>
      </c>
      <c r="H1357" s="17">
        <f t="shared" si="1738"/>
        <v>2999.9999999999718</v>
      </c>
      <c r="I1357" s="18">
        <v>0</v>
      </c>
      <c r="J1357" s="17">
        <f t="shared" si="1739"/>
        <v>2999.9999999999718</v>
      </c>
    </row>
    <row r="1358" spans="1:10" x14ac:dyDescent="0.25">
      <c r="A1358" s="29">
        <v>43012</v>
      </c>
      <c r="B1358" s="9" t="s">
        <v>24</v>
      </c>
      <c r="C1358" s="9">
        <v>1000</v>
      </c>
      <c r="D1358" s="9" t="s">
        <v>15</v>
      </c>
      <c r="E1358" s="10">
        <v>429.5</v>
      </c>
      <c r="F1358" s="10">
        <v>427.5</v>
      </c>
      <c r="G1358" s="11">
        <v>0</v>
      </c>
      <c r="H1358" s="12">
        <f t="shared" ref="H1358" si="1740">(E1358-F1358)*C1358</f>
        <v>2000</v>
      </c>
      <c r="I1358" s="18">
        <v>0</v>
      </c>
      <c r="J1358" s="12">
        <f t="shared" ref="J1358" si="1741">+I1358+H1358</f>
        <v>2000</v>
      </c>
    </row>
    <row r="1359" spans="1:10" x14ac:dyDescent="0.25">
      <c r="A1359" s="29">
        <v>43011</v>
      </c>
      <c r="B1359" s="9" t="s">
        <v>24</v>
      </c>
      <c r="C1359" s="9">
        <v>1000</v>
      </c>
      <c r="D1359" s="9" t="s">
        <v>11</v>
      </c>
      <c r="E1359" s="10">
        <v>428</v>
      </c>
      <c r="F1359" s="10">
        <v>430</v>
      </c>
      <c r="G1359" s="11">
        <v>433</v>
      </c>
      <c r="H1359" s="17">
        <f t="shared" ref="H1359:H1360" si="1742">IF(D1359="LONG",(F1359-E1359)*C1359,(E1359-F1359)*C1359)</f>
        <v>2000</v>
      </c>
      <c r="I1359" s="18">
        <v>0</v>
      </c>
      <c r="J1359" s="17">
        <f t="shared" ref="J1359:J1360" si="1743">(H1359+I1359)</f>
        <v>2000</v>
      </c>
    </row>
    <row r="1360" spans="1:10" x14ac:dyDescent="0.25">
      <c r="A1360" s="29">
        <v>43011</v>
      </c>
      <c r="B1360" s="9" t="s">
        <v>12</v>
      </c>
      <c r="C1360" s="9">
        <v>5000</v>
      </c>
      <c r="D1360" s="9" t="s">
        <v>11</v>
      </c>
      <c r="E1360" s="10">
        <v>211.9</v>
      </c>
      <c r="F1360" s="10">
        <v>212.5</v>
      </c>
      <c r="G1360" s="11">
        <v>213.2</v>
      </c>
      <c r="H1360" s="17">
        <f t="shared" si="1742"/>
        <v>2999.9999999999718</v>
      </c>
      <c r="I1360" s="18">
        <f t="shared" ref="I1360" si="1744">(G1360-F1360)*C1360</f>
        <v>3499.9999999999432</v>
      </c>
      <c r="J1360" s="17">
        <f t="shared" si="1743"/>
        <v>6499.9999999999145</v>
      </c>
    </row>
    <row r="1361" spans="1:11" x14ac:dyDescent="0.25">
      <c r="A1361" s="29">
        <v>43011</v>
      </c>
      <c r="B1361" s="9" t="s">
        <v>10</v>
      </c>
      <c r="C1361" s="9">
        <v>100</v>
      </c>
      <c r="D1361" s="9" t="s">
        <v>15</v>
      </c>
      <c r="E1361" s="10">
        <v>3320</v>
      </c>
      <c r="F1361" s="10">
        <v>3300</v>
      </c>
      <c r="G1361" s="11">
        <v>0</v>
      </c>
      <c r="H1361" s="12">
        <f t="shared" ref="H1361" si="1745">(E1361-F1361)*C1361</f>
        <v>2000</v>
      </c>
      <c r="I1361" s="18">
        <v>0</v>
      </c>
      <c r="J1361" s="12">
        <f t="shared" ref="J1361" si="1746">+I1361+H1361</f>
        <v>2000</v>
      </c>
    </row>
    <row r="1362" spans="1:11" x14ac:dyDescent="0.25">
      <c r="A1362" s="19"/>
      <c r="B1362" s="20"/>
      <c r="C1362" s="20"/>
      <c r="D1362" s="20"/>
      <c r="E1362" s="21"/>
      <c r="F1362" s="21"/>
      <c r="G1362" s="22"/>
      <c r="H1362" s="23"/>
      <c r="I1362" s="23"/>
      <c r="J1362" s="23"/>
      <c r="K1362" s="5">
        <v>79</v>
      </c>
    </row>
    <row r="1363" spans="1:11" x14ac:dyDescent="0.25">
      <c r="A1363" s="29">
        <v>43007</v>
      </c>
      <c r="B1363" s="9" t="s">
        <v>16</v>
      </c>
      <c r="C1363" s="9">
        <v>1250</v>
      </c>
      <c r="D1363" s="9" t="s">
        <v>11</v>
      </c>
      <c r="E1363" s="10">
        <v>198.5</v>
      </c>
      <c r="F1363" s="10">
        <v>196.5</v>
      </c>
      <c r="G1363" s="11">
        <v>0</v>
      </c>
      <c r="H1363" s="17">
        <f t="shared" ref="H1363:H1365" si="1747">IF(D1363="LONG",(F1363-E1363)*C1363,(E1363-F1363)*C1363)</f>
        <v>-2500</v>
      </c>
      <c r="I1363" s="18">
        <v>0</v>
      </c>
      <c r="J1363" s="17">
        <f t="shared" ref="J1363:J1365" si="1748">(H1363+I1363)</f>
        <v>-2500</v>
      </c>
    </row>
    <row r="1364" spans="1:11" x14ac:dyDescent="0.25">
      <c r="A1364" s="29">
        <v>43007</v>
      </c>
      <c r="B1364" s="9" t="s">
        <v>18</v>
      </c>
      <c r="C1364" s="9">
        <v>100</v>
      </c>
      <c r="D1364" s="9" t="s">
        <v>11</v>
      </c>
      <c r="E1364" s="10">
        <v>29600</v>
      </c>
      <c r="F1364" s="10">
        <v>29670</v>
      </c>
      <c r="G1364" s="11">
        <v>0</v>
      </c>
      <c r="H1364" s="17">
        <f t="shared" si="1747"/>
        <v>7000</v>
      </c>
      <c r="I1364" s="18">
        <v>0</v>
      </c>
      <c r="J1364" s="17">
        <f t="shared" si="1748"/>
        <v>7000</v>
      </c>
    </row>
    <row r="1365" spans="1:11" x14ac:dyDescent="0.25">
      <c r="A1365" s="29">
        <v>43007</v>
      </c>
      <c r="B1365" s="9" t="s">
        <v>10</v>
      </c>
      <c r="C1365" s="9">
        <v>100</v>
      </c>
      <c r="D1365" s="9" t="s">
        <v>11</v>
      </c>
      <c r="E1365" s="10">
        <v>3370</v>
      </c>
      <c r="F1365" s="10">
        <v>3390</v>
      </c>
      <c r="G1365" s="11">
        <v>0</v>
      </c>
      <c r="H1365" s="17">
        <f t="shared" si="1747"/>
        <v>2000</v>
      </c>
      <c r="I1365" s="18">
        <v>0</v>
      </c>
      <c r="J1365" s="17">
        <f t="shared" si="1748"/>
        <v>2000</v>
      </c>
    </row>
    <row r="1366" spans="1:11" x14ac:dyDescent="0.25">
      <c r="A1366" s="29">
        <v>43006</v>
      </c>
      <c r="B1366" s="9" t="s">
        <v>18</v>
      </c>
      <c r="C1366" s="9">
        <v>100</v>
      </c>
      <c r="D1366" s="9" t="s">
        <v>15</v>
      </c>
      <c r="E1366" s="10">
        <v>29625</v>
      </c>
      <c r="F1366" s="10">
        <v>29565</v>
      </c>
      <c r="G1366" s="11">
        <v>0</v>
      </c>
      <c r="H1366" s="12">
        <f t="shared" ref="H1366:H1368" si="1749">(E1366-F1366)*C1366</f>
        <v>6000</v>
      </c>
      <c r="I1366" s="18">
        <v>0</v>
      </c>
      <c r="J1366" s="12">
        <f t="shared" ref="J1366:J1368" si="1750">+I1366+H1366</f>
        <v>6000</v>
      </c>
    </row>
    <row r="1367" spans="1:11" x14ac:dyDescent="0.25">
      <c r="A1367" s="29">
        <v>43006</v>
      </c>
      <c r="B1367" s="9" t="s">
        <v>10</v>
      </c>
      <c r="C1367" s="9">
        <v>100</v>
      </c>
      <c r="D1367" s="9" t="s">
        <v>15</v>
      </c>
      <c r="E1367" s="10">
        <v>3435</v>
      </c>
      <c r="F1367" s="10">
        <v>3460</v>
      </c>
      <c r="G1367" s="11">
        <v>0</v>
      </c>
      <c r="H1367" s="12">
        <f t="shared" si="1749"/>
        <v>-2500</v>
      </c>
      <c r="I1367" s="18">
        <v>0</v>
      </c>
      <c r="J1367" s="12">
        <f t="shared" si="1750"/>
        <v>-2500</v>
      </c>
    </row>
    <row r="1368" spans="1:11" x14ac:dyDescent="0.25">
      <c r="A1368" s="29">
        <v>43006</v>
      </c>
      <c r="B1368" s="9" t="s">
        <v>12</v>
      </c>
      <c r="C1368" s="9">
        <v>5000</v>
      </c>
      <c r="D1368" s="9" t="s">
        <v>15</v>
      </c>
      <c r="E1368" s="10">
        <v>206.75</v>
      </c>
      <c r="F1368" s="10">
        <v>207.5</v>
      </c>
      <c r="G1368" s="11">
        <v>0</v>
      </c>
      <c r="H1368" s="12">
        <f t="shared" si="1749"/>
        <v>-3750</v>
      </c>
      <c r="I1368" s="18">
        <v>0</v>
      </c>
      <c r="J1368" s="12">
        <f t="shared" si="1750"/>
        <v>-3750</v>
      </c>
    </row>
    <row r="1369" spans="1:11" x14ac:dyDescent="0.25">
      <c r="A1369" s="29">
        <v>43006</v>
      </c>
      <c r="B1369" s="9" t="s">
        <v>17</v>
      </c>
      <c r="C1369" s="9">
        <v>5000</v>
      </c>
      <c r="D1369" s="9" t="s">
        <v>11</v>
      </c>
      <c r="E1369" s="10">
        <v>161.5</v>
      </c>
      <c r="F1369" s="10">
        <v>162.25</v>
      </c>
      <c r="G1369" s="11">
        <v>0</v>
      </c>
      <c r="H1369" s="17">
        <f t="shared" ref="H1369:H1375" si="1751">IF(D1369="LONG",(F1369-E1369)*C1369,(E1369-F1369)*C1369)</f>
        <v>3750</v>
      </c>
      <c r="I1369" s="18">
        <v>0</v>
      </c>
      <c r="J1369" s="17">
        <f t="shared" ref="J1369:J1375" si="1752">(H1369+I1369)</f>
        <v>3750</v>
      </c>
    </row>
    <row r="1370" spans="1:11" x14ac:dyDescent="0.25">
      <c r="A1370" s="29">
        <v>43005</v>
      </c>
      <c r="B1370" s="9" t="s">
        <v>18</v>
      </c>
      <c r="C1370" s="9">
        <v>100</v>
      </c>
      <c r="D1370" s="9" t="s">
        <v>11</v>
      </c>
      <c r="E1370" s="10">
        <v>29860</v>
      </c>
      <c r="F1370" s="10">
        <v>29920</v>
      </c>
      <c r="G1370" s="11">
        <v>0</v>
      </c>
      <c r="H1370" s="17">
        <f t="shared" si="1751"/>
        <v>6000</v>
      </c>
      <c r="I1370" s="18">
        <v>0</v>
      </c>
      <c r="J1370" s="17">
        <f t="shared" si="1752"/>
        <v>6000</v>
      </c>
    </row>
    <row r="1371" spans="1:11" x14ac:dyDescent="0.25">
      <c r="A1371" s="29">
        <v>43005</v>
      </c>
      <c r="B1371" s="9" t="s">
        <v>10</v>
      </c>
      <c r="C1371" s="9">
        <v>100</v>
      </c>
      <c r="D1371" s="9" t="s">
        <v>11</v>
      </c>
      <c r="E1371" s="10">
        <v>3415</v>
      </c>
      <c r="F1371" s="10">
        <v>3390</v>
      </c>
      <c r="G1371" s="11">
        <v>0</v>
      </c>
      <c r="H1371" s="17">
        <f t="shared" si="1751"/>
        <v>-2500</v>
      </c>
      <c r="I1371" s="18">
        <v>0</v>
      </c>
      <c r="J1371" s="17">
        <f t="shared" si="1752"/>
        <v>-2500</v>
      </c>
    </row>
    <row r="1372" spans="1:11" x14ac:dyDescent="0.25">
      <c r="A1372" s="29">
        <v>43005</v>
      </c>
      <c r="B1372" s="9" t="s">
        <v>17</v>
      </c>
      <c r="C1372" s="9">
        <v>5000</v>
      </c>
      <c r="D1372" s="9" t="s">
        <v>11</v>
      </c>
      <c r="E1372" s="10">
        <v>162.30000000000001</v>
      </c>
      <c r="F1372" s="10">
        <v>162.9</v>
      </c>
      <c r="G1372" s="11">
        <v>0</v>
      </c>
      <c r="H1372" s="17">
        <f t="shared" si="1751"/>
        <v>2999.9999999999718</v>
      </c>
      <c r="I1372" s="18">
        <v>0</v>
      </c>
      <c r="J1372" s="17">
        <f t="shared" si="1752"/>
        <v>2999.9999999999718</v>
      </c>
    </row>
    <row r="1373" spans="1:11" x14ac:dyDescent="0.25">
      <c r="A1373" s="29">
        <v>43004</v>
      </c>
      <c r="B1373" s="9" t="s">
        <v>22</v>
      </c>
      <c r="C1373" s="9">
        <v>30</v>
      </c>
      <c r="D1373" s="9" t="s">
        <v>11</v>
      </c>
      <c r="E1373" s="10">
        <v>40470</v>
      </c>
      <c r="F1373" s="10">
        <v>40270</v>
      </c>
      <c r="G1373" s="11">
        <v>0</v>
      </c>
      <c r="H1373" s="17">
        <f t="shared" si="1751"/>
        <v>-6000</v>
      </c>
      <c r="I1373" s="18">
        <v>0</v>
      </c>
      <c r="J1373" s="17">
        <f t="shared" si="1752"/>
        <v>-6000</v>
      </c>
    </row>
    <row r="1374" spans="1:11" x14ac:dyDescent="0.25">
      <c r="A1374" s="29">
        <v>43004</v>
      </c>
      <c r="B1374" s="9" t="s">
        <v>12</v>
      </c>
      <c r="C1374" s="9">
        <v>5000</v>
      </c>
      <c r="D1374" s="9" t="s">
        <v>11</v>
      </c>
      <c r="E1374" s="10">
        <v>207</v>
      </c>
      <c r="F1374" s="10">
        <v>206.3</v>
      </c>
      <c r="G1374" s="11">
        <v>0</v>
      </c>
      <c r="H1374" s="17">
        <f t="shared" si="1751"/>
        <v>-3499.9999999999432</v>
      </c>
      <c r="I1374" s="18">
        <v>0</v>
      </c>
      <c r="J1374" s="17">
        <f t="shared" si="1752"/>
        <v>-3499.9999999999432</v>
      </c>
    </row>
    <row r="1375" spans="1:11" x14ac:dyDescent="0.25">
      <c r="A1375" s="29">
        <v>43004</v>
      </c>
      <c r="B1375" s="9" t="s">
        <v>10</v>
      </c>
      <c r="C1375" s="9">
        <v>100</v>
      </c>
      <c r="D1375" s="9" t="s">
        <v>11</v>
      </c>
      <c r="E1375" s="10">
        <v>3320</v>
      </c>
      <c r="F1375" s="10">
        <v>3295</v>
      </c>
      <c r="G1375" s="11">
        <v>0</v>
      </c>
      <c r="H1375" s="17">
        <f t="shared" si="1751"/>
        <v>-2500</v>
      </c>
      <c r="I1375" s="18">
        <v>0</v>
      </c>
      <c r="J1375" s="17">
        <f t="shared" si="1752"/>
        <v>-2500</v>
      </c>
    </row>
    <row r="1376" spans="1:11" x14ac:dyDescent="0.25">
      <c r="A1376" s="29">
        <v>43004</v>
      </c>
      <c r="B1376" s="9" t="s">
        <v>19</v>
      </c>
      <c r="C1376" s="9">
        <v>5000</v>
      </c>
      <c r="D1376" s="9" t="s">
        <v>15</v>
      </c>
      <c r="E1376" s="10">
        <v>163.44999999999999</v>
      </c>
      <c r="F1376" s="10">
        <v>162.80000000000001</v>
      </c>
      <c r="G1376" s="11">
        <v>162.1</v>
      </c>
      <c r="H1376" s="12">
        <f t="shared" ref="H1376" si="1753">(E1376-F1376)*C1376</f>
        <v>3249.9999999998863</v>
      </c>
      <c r="I1376" s="18">
        <f>(F1376-G1376)*C1376</f>
        <v>3500.0000000000855</v>
      </c>
      <c r="J1376" s="12">
        <f t="shared" ref="J1376" si="1754">+I1376+H1376</f>
        <v>6749.9999999999718</v>
      </c>
    </row>
    <row r="1377" spans="1:10" x14ac:dyDescent="0.25">
      <c r="A1377" s="29">
        <v>43003</v>
      </c>
      <c r="B1377" s="9" t="s">
        <v>14</v>
      </c>
      <c r="C1377" s="9">
        <v>100</v>
      </c>
      <c r="D1377" s="9" t="s">
        <v>11</v>
      </c>
      <c r="E1377" s="10">
        <v>29525</v>
      </c>
      <c r="F1377" s="10">
        <v>29585</v>
      </c>
      <c r="G1377" s="11">
        <v>29655</v>
      </c>
      <c r="H1377" s="17">
        <f t="shared" ref="H1377:H1379" si="1755">IF(D1377="LONG",(F1377-E1377)*C1377,(E1377-F1377)*C1377)</f>
        <v>6000</v>
      </c>
      <c r="I1377" s="18">
        <f t="shared" ref="I1377" si="1756">(G1377-F1377)*C1377</f>
        <v>7000</v>
      </c>
      <c r="J1377" s="17">
        <f t="shared" ref="J1377:J1379" si="1757">(H1377+I1377)</f>
        <v>13000</v>
      </c>
    </row>
    <row r="1378" spans="1:10" x14ac:dyDescent="0.25">
      <c r="A1378" s="29">
        <v>43003</v>
      </c>
      <c r="B1378" s="9" t="s">
        <v>12</v>
      </c>
      <c r="C1378" s="9">
        <v>5000</v>
      </c>
      <c r="D1378" s="9" t="s">
        <v>11</v>
      </c>
      <c r="E1378" s="10">
        <v>202</v>
      </c>
      <c r="F1378" s="10">
        <v>202.6</v>
      </c>
      <c r="G1378" s="11">
        <v>0</v>
      </c>
      <c r="H1378" s="17">
        <f t="shared" si="1755"/>
        <v>2999.9999999999718</v>
      </c>
      <c r="I1378" s="18">
        <v>0</v>
      </c>
      <c r="J1378" s="17">
        <f t="shared" si="1757"/>
        <v>2999.9999999999718</v>
      </c>
    </row>
    <row r="1379" spans="1:10" x14ac:dyDescent="0.25">
      <c r="A1379" s="29">
        <v>43003</v>
      </c>
      <c r="B1379" s="9" t="s">
        <v>10</v>
      </c>
      <c r="C1379" s="9">
        <v>100</v>
      </c>
      <c r="D1379" s="9" t="s">
        <v>11</v>
      </c>
      <c r="E1379" s="10">
        <v>3285</v>
      </c>
      <c r="F1379" s="10">
        <v>3310</v>
      </c>
      <c r="G1379" s="11">
        <v>3340</v>
      </c>
      <c r="H1379" s="17">
        <f t="shared" si="1755"/>
        <v>2500</v>
      </c>
      <c r="I1379" s="18">
        <f t="shared" ref="I1379" si="1758">(G1379-F1379)*C1379</f>
        <v>3000</v>
      </c>
      <c r="J1379" s="17">
        <f t="shared" si="1757"/>
        <v>5500</v>
      </c>
    </row>
    <row r="1380" spans="1:10" x14ac:dyDescent="0.25">
      <c r="A1380" s="29">
        <v>43000</v>
      </c>
      <c r="B1380" s="9" t="s">
        <v>19</v>
      </c>
      <c r="C1380" s="9">
        <v>5000</v>
      </c>
      <c r="D1380" s="9" t="s">
        <v>15</v>
      </c>
      <c r="E1380" s="10">
        <v>157.25</v>
      </c>
      <c r="F1380" s="10">
        <v>158</v>
      </c>
      <c r="G1380" s="11">
        <v>0</v>
      </c>
      <c r="H1380" s="12">
        <f t="shared" ref="H1380:H1382" si="1759">(E1380-F1380)*C1380</f>
        <v>-3750</v>
      </c>
      <c r="I1380" s="18">
        <v>0</v>
      </c>
      <c r="J1380" s="12">
        <f t="shared" ref="J1380:J1382" si="1760">+I1380+H1380</f>
        <v>-3750</v>
      </c>
    </row>
    <row r="1381" spans="1:10" x14ac:dyDescent="0.25">
      <c r="A1381" s="29">
        <v>43000</v>
      </c>
      <c r="B1381" s="9" t="s">
        <v>12</v>
      </c>
      <c r="C1381" s="9">
        <v>5000</v>
      </c>
      <c r="D1381" s="9" t="s">
        <v>15</v>
      </c>
      <c r="E1381" s="10">
        <v>197.9</v>
      </c>
      <c r="F1381" s="10">
        <v>197.3</v>
      </c>
      <c r="G1381" s="11">
        <v>0</v>
      </c>
      <c r="H1381" s="12">
        <f t="shared" si="1759"/>
        <v>2999.9999999999718</v>
      </c>
      <c r="I1381" s="18">
        <v>0</v>
      </c>
      <c r="J1381" s="12">
        <f t="shared" si="1760"/>
        <v>2999.9999999999718</v>
      </c>
    </row>
    <row r="1382" spans="1:10" x14ac:dyDescent="0.25">
      <c r="A1382" s="29">
        <v>43000</v>
      </c>
      <c r="B1382" s="9" t="s">
        <v>10</v>
      </c>
      <c r="C1382" s="9">
        <v>100</v>
      </c>
      <c r="D1382" s="9" t="s">
        <v>15</v>
      </c>
      <c r="E1382" s="10">
        <v>3220</v>
      </c>
      <c r="F1382" s="10">
        <v>3200</v>
      </c>
      <c r="G1382" s="11">
        <v>0</v>
      </c>
      <c r="H1382" s="12">
        <f t="shared" si="1759"/>
        <v>2000</v>
      </c>
      <c r="I1382" s="18">
        <v>0</v>
      </c>
      <c r="J1382" s="12">
        <f t="shared" si="1760"/>
        <v>2000</v>
      </c>
    </row>
    <row r="1383" spans="1:10" x14ac:dyDescent="0.25">
      <c r="A1383" s="29">
        <v>42999</v>
      </c>
      <c r="B1383" s="9" t="s">
        <v>23</v>
      </c>
      <c r="C1383" s="9">
        <v>30</v>
      </c>
      <c r="D1383" s="9" t="s">
        <v>11</v>
      </c>
      <c r="E1383" s="10">
        <v>39675</v>
      </c>
      <c r="F1383" s="10">
        <v>39825</v>
      </c>
      <c r="G1383" s="11">
        <v>0</v>
      </c>
      <c r="H1383" s="17">
        <f t="shared" ref="H1383:H1385" si="1761">IF(D1383="LONG",(F1383-E1383)*C1383,(E1383-F1383)*C1383)</f>
        <v>4500</v>
      </c>
      <c r="I1383" s="18">
        <v>0</v>
      </c>
      <c r="J1383" s="17">
        <f t="shared" ref="J1383:J1385" si="1762">(H1383+I1383)</f>
        <v>4500</v>
      </c>
    </row>
    <row r="1384" spans="1:10" x14ac:dyDescent="0.25">
      <c r="A1384" s="29">
        <v>42999</v>
      </c>
      <c r="B1384" s="9" t="s">
        <v>12</v>
      </c>
      <c r="C1384" s="9">
        <v>5000</v>
      </c>
      <c r="D1384" s="9" t="s">
        <v>11</v>
      </c>
      <c r="E1384" s="10">
        <v>199.5</v>
      </c>
      <c r="F1384" s="10">
        <v>200.1</v>
      </c>
      <c r="G1384" s="11">
        <v>200.8</v>
      </c>
      <c r="H1384" s="17">
        <f t="shared" si="1761"/>
        <v>2999.9999999999718</v>
      </c>
      <c r="I1384" s="18">
        <f t="shared" ref="I1384" si="1763">(G1384-F1384)*C1384</f>
        <v>3500.0000000000855</v>
      </c>
      <c r="J1384" s="17">
        <f t="shared" si="1762"/>
        <v>6500.0000000000573</v>
      </c>
    </row>
    <row r="1385" spans="1:10" x14ac:dyDescent="0.25">
      <c r="A1385" s="29">
        <v>42999</v>
      </c>
      <c r="B1385" s="9" t="s">
        <v>10</v>
      </c>
      <c r="C1385" s="9">
        <v>100</v>
      </c>
      <c r="D1385" s="9" t="s">
        <v>11</v>
      </c>
      <c r="E1385" s="10">
        <v>3280</v>
      </c>
      <c r="F1385" s="10">
        <v>3300</v>
      </c>
      <c r="G1385" s="11">
        <v>0</v>
      </c>
      <c r="H1385" s="17">
        <f t="shared" si="1761"/>
        <v>2000</v>
      </c>
      <c r="I1385" s="18">
        <v>0</v>
      </c>
      <c r="J1385" s="17">
        <f t="shared" si="1762"/>
        <v>2000</v>
      </c>
    </row>
    <row r="1386" spans="1:10" x14ac:dyDescent="0.25">
      <c r="A1386" s="29">
        <v>42998</v>
      </c>
      <c r="B1386" s="9" t="s">
        <v>19</v>
      </c>
      <c r="C1386" s="9">
        <v>5000</v>
      </c>
      <c r="D1386" s="9" t="s">
        <v>15</v>
      </c>
      <c r="E1386" s="10">
        <v>156</v>
      </c>
      <c r="F1386" s="10">
        <v>156.69999999999999</v>
      </c>
      <c r="G1386" s="11">
        <v>0</v>
      </c>
      <c r="H1386" s="12">
        <f t="shared" ref="H1386:H1389" si="1764">(E1386-F1386)*C1386</f>
        <v>-3499.9999999999432</v>
      </c>
      <c r="I1386" s="18">
        <v>0</v>
      </c>
      <c r="J1386" s="12">
        <f t="shared" ref="J1386:J1389" si="1765">+I1386+H1386</f>
        <v>-3499.9999999999432</v>
      </c>
    </row>
    <row r="1387" spans="1:10" x14ac:dyDescent="0.25">
      <c r="A1387" s="29">
        <v>42998</v>
      </c>
      <c r="B1387" s="9" t="s">
        <v>23</v>
      </c>
      <c r="C1387" s="9">
        <v>30</v>
      </c>
      <c r="D1387" s="9" t="s">
        <v>15</v>
      </c>
      <c r="E1387" s="10">
        <v>40270</v>
      </c>
      <c r="F1387" s="10">
        <v>40120</v>
      </c>
      <c r="G1387" s="11">
        <v>0</v>
      </c>
      <c r="H1387" s="12">
        <f t="shared" si="1764"/>
        <v>4500</v>
      </c>
      <c r="I1387" s="18">
        <v>0</v>
      </c>
      <c r="J1387" s="12">
        <f t="shared" si="1765"/>
        <v>4500</v>
      </c>
    </row>
    <row r="1388" spans="1:10" x14ac:dyDescent="0.25">
      <c r="A1388" s="29">
        <v>42998</v>
      </c>
      <c r="B1388" s="9" t="s">
        <v>10</v>
      </c>
      <c r="C1388" s="9">
        <v>100</v>
      </c>
      <c r="D1388" s="9" t="s">
        <v>15</v>
      </c>
      <c r="E1388" s="10">
        <v>3254</v>
      </c>
      <c r="F1388" s="10">
        <v>3234</v>
      </c>
      <c r="G1388" s="11">
        <v>0</v>
      </c>
      <c r="H1388" s="12">
        <f t="shared" si="1764"/>
        <v>2000</v>
      </c>
      <c r="I1388" s="18">
        <v>0</v>
      </c>
      <c r="J1388" s="12">
        <f t="shared" si="1765"/>
        <v>2000</v>
      </c>
    </row>
    <row r="1389" spans="1:10" x14ac:dyDescent="0.25">
      <c r="A1389" s="29">
        <v>42997</v>
      </c>
      <c r="B1389" s="9" t="s">
        <v>10</v>
      </c>
      <c r="C1389" s="9">
        <v>100</v>
      </c>
      <c r="D1389" s="9" t="s">
        <v>15</v>
      </c>
      <c r="E1389" s="10">
        <v>3228</v>
      </c>
      <c r="F1389" s="10">
        <v>3200</v>
      </c>
      <c r="G1389" s="11">
        <v>0</v>
      </c>
      <c r="H1389" s="12">
        <f t="shared" si="1764"/>
        <v>2800</v>
      </c>
      <c r="I1389" s="18">
        <v>0</v>
      </c>
      <c r="J1389" s="12">
        <f t="shared" si="1765"/>
        <v>2800</v>
      </c>
    </row>
    <row r="1390" spans="1:10" x14ac:dyDescent="0.25">
      <c r="A1390" s="29">
        <v>42997</v>
      </c>
      <c r="B1390" s="9" t="s">
        <v>23</v>
      </c>
      <c r="C1390" s="9">
        <v>30</v>
      </c>
      <c r="D1390" s="9" t="s">
        <v>11</v>
      </c>
      <c r="E1390" s="10">
        <v>39800</v>
      </c>
      <c r="F1390" s="10">
        <v>39950</v>
      </c>
      <c r="G1390" s="11">
        <v>40125</v>
      </c>
      <c r="H1390" s="17">
        <f t="shared" ref="H1390" si="1766">IF(D1390="LONG",(F1390-E1390)*C1390,(E1390-F1390)*C1390)</f>
        <v>4500</v>
      </c>
      <c r="I1390" s="18">
        <f t="shared" ref="I1390" si="1767">(G1390-F1390)*C1390</f>
        <v>5250</v>
      </c>
      <c r="J1390" s="17">
        <f t="shared" ref="J1390" si="1768">(H1390+I1390)</f>
        <v>9750</v>
      </c>
    </row>
    <row r="1391" spans="1:10" x14ac:dyDescent="0.25">
      <c r="A1391" s="29">
        <v>42996</v>
      </c>
      <c r="B1391" s="9" t="s">
        <v>14</v>
      </c>
      <c r="C1391" s="9">
        <v>100</v>
      </c>
      <c r="D1391" s="9" t="s">
        <v>15</v>
      </c>
      <c r="E1391" s="10">
        <v>29725</v>
      </c>
      <c r="F1391" s="10">
        <v>29665</v>
      </c>
      <c r="G1391" s="11">
        <v>29600</v>
      </c>
      <c r="H1391" s="12">
        <f t="shared" ref="H1391" si="1769">(E1391-F1391)*C1391</f>
        <v>6000</v>
      </c>
      <c r="I1391" s="18">
        <f>(F1391-G1391)*C1391</f>
        <v>6500</v>
      </c>
      <c r="J1391" s="12">
        <f t="shared" ref="J1391" si="1770">+I1391+H1391</f>
        <v>12500</v>
      </c>
    </row>
    <row r="1392" spans="1:10" x14ac:dyDescent="0.25">
      <c r="A1392" s="29">
        <v>42996</v>
      </c>
      <c r="B1392" s="9" t="s">
        <v>19</v>
      </c>
      <c r="C1392" s="9">
        <v>5000</v>
      </c>
      <c r="D1392" s="9" t="s">
        <v>11</v>
      </c>
      <c r="E1392" s="10">
        <v>150.9</v>
      </c>
      <c r="F1392" s="10">
        <v>151.5</v>
      </c>
      <c r="G1392" s="11">
        <v>152.5</v>
      </c>
      <c r="H1392" s="17">
        <f t="shared" ref="H1392" si="1771">IF(D1392="LONG",(F1392-E1392)*C1392,(E1392-F1392)*C1392)</f>
        <v>2999.9999999999718</v>
      </c>
      <c r="I1392" s="18">
        <f t="shared" ref="I1392" si="1772">(G1392-F1392)*C1392</f>
        <v>5000</v>
      </c>
      <c r="J1392" s="17">
        <f t="shared" ref="J1392" si="1773">(H1392+I1392)</f>
        <v>7999.9999999999718</v>
      </c>
    </row>
    <row r="1393" spans="1:10" x14ac:dyDescent="0.25">
      <c r="A1393" s="29">
        <v>42996</v>
      </c>
      <c r="B1393" s="9" t="s">
        <v>10</v>
      </c>
      <c r="C1393" s="9">
        <v>100</v>
      </c>
      <c r="D1393" s="9" t="s">
        <v>15</v>
      </c>
      <c r="E1393" s="10">
        <v>3220</v>
      </c>
      <c r="F1393" s="10">
        <v>3200</v>
      </c>
      <c r="G1393" s="11">
        <v>3175</v>
      </c>
      <c r="H1393" s="12">
        <f t="shared" ref="H1393:H1396" si="1774">(E1393-F1393)*C1393</f>
        <v>2000</v>
      </c>
      <c r="I1393" s="18">
        <f>(F1393-G1393)*C1393</f>
        <v>2500</v>
      </c>
      <c r="J1393" s="12">
        <f t="shared" ref="J1393:J1396" si="1775">+I1393+H1393</f>
        <v>4500</v>
      </c>
    </row>
    <row r="1394" spans="1:10" x14ac:dyDescent="0.25">
      <c r="A1394" s="29">
        <v>42993</v>
      </c>
      <c r="B1394" s="9" t="s">
        <v>23</v>
      </c>
      <c r="C1394" s="9">
        <v>30</v>
      </c>
      <c r="D1394" s="9" t="s">
        <v>15</v>
      </c>
      <c r="E1394" s="10">
        <v>41025</v>
      </c>
      <c r="F1394" s="10">
        <v>40875</v>
      </c>
      <c r="G1394" s="11">
        <v>0</v>
      </c>
      <c r="H1394" s="12">
        <f t="shared" si="1774"/>
        <v>4500</v>
      </c>
      <c r="I1394" s="18">
        <v>0</v>
      </c>
      <c r="J1394" s="12">
        <f t="shared" si="1775"/>
        <v>4500</v>
      </c>
    </row>
    <row r="1395" spans="1:10" x14ac:dyDescent="0.25">
      <c r="A1395" s="29">
        <v>42993</v>
      </c>
      <c r="B1395" s="9" t="s">
        <v>19</v>
      </c>
      <c r="C1395" s="9">
        <v>5000</v>
      </c>
      <c r="D1395" s="9" t="s">
        <v>15</v>
      </c>
      <c r="E1395" s="10">
        <v>147.5</v>
      </c>
      <c r="F1395" s="10">
        <v>146.9</v>
      </c>
      <c r="G1395" s="11">
        <v>0</v>
      </c>
      <c r="H1395" s="12">
        <f t="shared" si="1774"/>
        <v>2999.9999999999718</v>
      </c>
      <c r="I1395" s="18">
        <v>0</v>
      </c>
      <c r="J1395" s="12">
        <f t="shared" si="1775"/>
        <v>2999.9999999999718</v>
      </c>
    </row>
    <row r="1396" spans="1:10" x14ac:dyDescent="0.25">
      <c r="A1396" s="29">
        <v>42993</v>
      </c>
      <c r="B1396" s="9" t="s">
        <v>10</v>
      </c>
      <c r="C1396" s="9">
        <v>100</v>
      </c>
      <c r="D1396" s="9" t="s">
        <v>15</v>
      </c>
      <c r="E1396" s="10">
        <v>3210</v>
      </c>
      <c r="F1396" s="10">
        <v>3185</v>
      </c>
      <c r="G1396" s="11">
        <v>0</v>
      </c>
      <c r="H1396" s="12">
        <f t="shared" si="1774"/>
        <v>2500</v>
      </c>
      <c r="I1396" s="18">
        <v>0</v>
      </c>
      <c r="J1396" s="12">
        <f t="shared" si="1775"/>
        <v>2500</v>
      </c>
    </row>
    <row r="1397" spans="1:10" x14ac:dyDescent="0.25">
      <c r="A1397" s="29">
        <v>42992</v>
      </c>
      <c r="B1397" s="9" t="s">
        <v>14</v>
      </c>
      <c r="C1397" s="9">
        <v>100</v>
      </c>
      <c r="D1397" s="9" t="s">
        <v>11</v>
      </c>
      <c r="E1397" s="10">
        <v>29840</v>
      </c>
      <c r="F1397" s="10">
        <v>29900</v>
      </c>
      <c r="G1397" s="11">
        <v>0</v>
      </c>
      <c r="H1397" s="17">
        <f t="shared" ref="H1397:H1399" si="1776">IF(D1397="LONG",(F1397-E1397)*C1397,(E1397-F1397)*C1397)</f>
        <v>6000</v>
      </c>
      <c r="I1397" s="18">
        <v>0</v>
      </c>
      <c r="J1397" s="17">
        <f t="shared" ref="J1397:J1399" si="1777">(H1397+I1397)</f>
        <v>6000</v>
      </c>
    </row>
    <row r="1398" spans="1:10" x14ac:dyDescent="0.25">
      <c r="A1398" s="29">
        <v>42992</v>
      </c>
      <c r="B1398" s="9" t="s">
        <v>19</v>
      </c>
      <c r="C1398" s="9">
        <v>5000</v>
      </c>
      <c r="D1398" s="9" t="s">
        <v>15</v>
      </c>
      <c r="E1398" s="10">
        <v>145.5</v>
      </c>
      <c r="F1398" s="10">
        <v>144.9</v>
      </c>
      <c r="G1398" s="11">
        <v>144.19999999999999</v>
      </c>
      <c r="H1398" s="12">
        <f t="shared" ref="H1398" si="1778">(E1398-F1398)*C1398</f>
        <v>2999.9999999999718</v>
      </c>
      <c r="I1398" s="18">
        <f>(F1398-G1398)*C1398</f>
        <v>3500.0000000000855</v>
      </c>
      <c r="J1398" s="12">
        <f t="shared" ref="J1398" si="1779">+I1398+H1398</f>
        <v>6500.0000000000573</v>
      </c>
    </row>
    <row r="1399" spans="1:10" x14ac:dyDescent="0.25">
      <c r="A1399" s="29">
        <v>42992</v>
      </c>
      <c r="B1399" s="9" t="s">
        <v>19</v>
      </c>
      <c r="C1399" s="9">
        <v>5000</v>
      </c>
      <c r="D1399" s="9" t="s">
        <v>11</v>
      </c>
      <c r="E1399" s="10">
        <v>144.5</v>
      </c>
      <c r="F1399" s="10">
        <v>145.1</v>
      </c>
      <c r="G1399" s="11">
        <v>146.1</v>
      </c>
      <c r="H1399" s="17">
        <f t="shared" si="1776"/>
        <v>2999.9999999999718</v>
      </c>
      <c r="I1399" s="18">
        <f t="shared" ref="I1399" si="1780">(G1399-F1399)*C1399</f>
        <v>5000</v>
      </c>
      <c r="J1399" s="17">
        <f t="shared" si="1777"/>
        <v>7999.9999999999718</v>
      </c>
    </row>
    <row r="1400" spans="1:10" x14ac:dyDescent="0.25">
      <c r="A1400" s="29">
        <v>42992</v>
      </c>
      <c r="B1400" s="9" t="s">
        <v>10</v>
      </c>
      <c r="C1400" s="9">
        <v>100</v>
      </c>
      <c r="D1400" s="9" t="s">
        <v>15</v>
      </c>
      <c r="E1400" s="10">
        <v>3195</v>
      </c>
      <c r="F1400" s="10">
        <v>3225</v>
      </c>
      <c r="G1400" s="11">
        <v>0</v>
      </c>
      <c r="H1400" s="12">
        <f t="shared" ref="H1400" si="1781">(E1400-F1400)*C1400</f>
        <v>-3000</v>
      </c>
      <c r="I1400" s="18">
        <v>0</v>
      </c>
      <c r="J1400" s="12">
        <f t="shared" ref="J1400" si="1782">+I1400+H1400</f>
        <v>-3000</v>
      </c>
    </row>
    <row r="1401" spans="1:10" x14ac:dyDescent="0.25">
      <c r="A1401" s="29">
        <v>42991</v>
      </c>
      <c r="B1401" s="9" t="s">
        <v>23</v>
      </c>
      <c r="C1401" s="9">
        <v>30</v>
      </c>
      <c r="D1401" s="9" t="s">
        <v>11</v>
      </c>
      <c r="E1401" s="10">
        <v>41250</v>
      </c>
      <c r="F1401" s="10">
        <v>41400</v>
      </c>
      <c r="G1401" s="11">
        <v>0</v>
      </c>
      <c r="H1401" s="17">
        <f t="shared" ref="H1401:H1408" si="1783">IF(D1401="LONG",(F1401-E1401)*C1401,(E1401-F1401)*C1401)</f>
        <v>4500</v>
      </c>
      <c r="I1401" s="18">
        <v>0</v>
      </c>
      <c r="J1401" s="17">
        <f t="shared" ref="J1401:J1408" si="1784">(H1401+I1401)</f>
        <v>4500</v>
      </c>
    </row>
    <row r="1402" spans="1:10" x14ac:dyDescent="0.25">
      <c r="A1402" s="29">
        <v>42991</v>
      </c>
      <c r="B1402" s="9" t="s">
        <v>12</v>
      </c>
      <c r="C1402" s="9">
        <v>5000</v>
      </c>
      <c r="D1402" s="9" t="s">
        <v>11</v>
      </c>
      <c r="E1402" s="10">
        <v>195</v>
      </c>
      <c r="F1402" s="10">
        <v>195.6</v>
      </c>
      <c r="G1402" s="11">
        <v>0</v>
      </c>
      <c r="H1402" s="17">
        <f t="shared" si="1783"/>
        <v>2999.9999999999718</v>
      </c>
      <c r="I1402" s="18">
        <v>0</v>
      </c>
      <c r="J1402" s="17">
        <f t="shared" si="1784"/>
        <v>2999.9999999999718</v>
      </c>
    </row>
    <row r="1403" spans="1:10" x14ac:dyDescent="0.25">
      <c r="A1403" s="29">
        <v>42991</v>
      </c>
      <c r="B1403" s="9" t="s">
        <v>10</v>
      </c>
      <c r="C1403" s="9">
        <v>100</v>
      </c>
      <c r="D1403" s="9" t="s">
        <v>11</v>
      </c>
      <c r="E1403" s="10">
        <v>3090</v>
      </c>
      <c r="F1403" s="10">
        <v>3110</v>
      </c>
      <c r="G1403" s="11">
        <v>3140</v>
      </c>
      <c r="H1403" s="17">
        <f t="shared" si="1783"/>
        <v>2000</v>
      </c>
      <c r="I1403" s="18">
        <f t="shared" ref="I1403" si="1785">(G1403-F1403)*C1403</f>
        <v>3000</v>
      </c>
      <c r="J1403" s="17">
        <f t="shared" si="1784"/>
        <v>5000</v>
      </c>
    </row>
    <row r="1404" spans="1:10" x14ac:dyDescent="0.25">
      <c r="A1404" s="29">
        <v>42991</v>
      </c>
      <c r="B1404" s="9" t="s">
        <v>17</v>
      </c>
      <c r="C1404" s="9">
        <v>5000</v>
      </c>
      <c r="D1404" s="9" t="s">
        <v>11</v>
      </c>
      <c r="E1404" s="10">
        <v>145.5</v>
      </c>
      <c r="F1404" s="10">
        <v>146.1</v>
      </c>
      <c r="G1404" s="11">
        <v>0</v>
      </c>
      <c r="H1404" s="17">
        <f t="shared" si="1783"/>
        <v>2999.9999999999718</v>
      </c>
      <c r="I1404" s="18">
        <v>0</v>
      </c>
      <c r="J1404" s="17">
        <f t="shared" si="1784"/>
        <v>2999.9999999999718</v>
      </c>
    </row>
    <row r="1405" spans="1:10" x14ac:dyDescent="0.25">
      <c r="A1405" s="29">
        <v>42990</v>
      </c>
      <c r="B1405" s="9" t="s">
        <v>18</v>
      </c>
      <c r="C1405" s="9">
        <v>100</v>
      </c>
      <c r="D1405" s="9" t="s">
        <v>11</v>
      </c>
      <c r="E1405" s="10">
        <v>29840</v>
      </c>
      <c r="F1405" s="10">
        <v>29900</v>
      </c>
      <c r="G1405" s="11">
        <v>0</v>
      </c>
      <c r="H1405" s="17">
        <f t="shared" si="1783"/>
        <v>6000</v>
      </c>
      <c r="I1405" s="18">
        <v>0</v>
      </c>
      <c r="J1405" s="17">
        <f t="shared" si="1784"/>
        <v>6000</v>
      </c>
    </row>
    <row r="1406" spans="1:10" x14ac:dyDescent="0.25">
      <c r="A1406" s="29">
        <v>42990</v>
      </c>
      <c r="B1406" s="9" t="s">
        <v>19</v>
      </c>
      <c r="C1406" s="9">
        <v>5000</v>
      </c>
      <c r="D1406" s="9" t="s">
        <v>11</v>
      </c>
      <c r="E1406" s="10">
        <v>144.30000000000001</v>
      </c>
      <c r="F1406" s="10">
        <v>144.9</v>
      </c>
      <c r="G1406" s="11">
        <v>0</v>
      </c>
      <c r="H1406" s="17">
        <f t="shared" si="1783"/>
        <v>2999.9999999999718</v>
      </c>
      <c r="I1406" s="18">
        <v>0</v>
      </c>
      <c r="J1406" s="17">
        <f t="shared" si="1784"/>
        <v>2999.9999999999718</v>
      </c>
    </row>
    <row r="1407" spans="1:10" x14ac:dyDescent="0.25">
      <c r="A1407" s="29">
        <v>42990</v>
      </c>
      <c r="B1407" s="9" t="s">
        <v>10</v>
      </c>
      <c r="C1407" s="9">
        <v>100</v>
      </c>
      <c r="D1407" s="9" t="s">
        <v>11</v>
      </c>
      <c r="E1407" s="10">
        <v>3075</v>
      </c>
      <c r="F1407" s="10">
        <v>3100</v>
      </c>
      <c r="G1407" s="11">
        <v>0</v>
      </c>
      <c r="H1407" s="17">
        <f t="shared" si="1783"/>
        <v>2500</v>
      </c>
      <c r="I1407" s="18">
        <v>0</v>
      </c>
      <c r="J1407" s="17">
        <f t="shared" si="1784"/>
        <v>2500</v>
      </c>
    </row>
    <row r="1408" spans="1:10" x14ac:dyDescent="0.25">
      <c r="A1408" s="29">
        <v>42990</v>
      </c>
      <c r="B1408" s="9" t="s">
        <v>13</v>
      </c>
      <c r="C1408" s="9">
        <v>1000</v>
      </c>
      <c r="D1408" s="9" t="s">
        <v>11</v>
      </c>
      <c r="E1408" s="10">
        <v>433</v>
      </c>
      <c r="F1408" s="10">
        <v>430</v>
      </c>
      <c r="G1408" s="11">
        <v>0</v>
      </c>
      <c r="H1408" s="17">
        <f t="shared" si="1783"/>
        <v>-3000</v>
      </c>
      <c r="I1408" s="18">
        <v>0</v>
      </c>
      <c r="J1408" s="17">
        <f t="shared" si="1784"/>
        <v>-3000</v>
      </c>
    </row>
    <row r="1409" spans="1:10" x14ac:dyDescent="0.25">
      <c r="A1409" s="29">
        <v>42989</v>
      </c>
      <c r="B1409" s="9" t="s">
        <v>18</v>
      </c>
      <c r="C1409" s="9">
        <v>100</v>
      </c>
      <c r="D1409" s="9" t="s">
        <v>15</v>
      </c>
      <c r="E1409" s="10">
        <v>30055</v>
      </c>
      <c r="F1409" s="10">
        <v>29990</v>
      </c>
      <c r="G1409" s="11">
        <v>29920</v>
      </c>
      <c r="H1409" s="12">
        <f t="shared" ref="H1409" si="1786">(E1409-F1409)*C1409</f>
        <v>6500</v>
      </c>
      <c r="I1409" s="18">
        <f>(F1409-G1409)*C1409</f>
        <v>7000</v>
      </c>
      <c r="J1409" s="12">
        <f t="shared" ref="J1409" si="1787">+I1409+H1409</f>
        <v>13500</v>
      </c>
    </row>
    <row r="1410" spans="1:10" x14ac:dyDescent="0.25">
      <c r="A1410" s="29">
        <v>42989</v>
      </c>
      <c r="B1410" s="9" t="s">
        <v>19</v>
      </c>
      <c r="C1410" s="9">
        <v>5000</v>
      </c>
      <c r="D1410" s="9" t="s">
        <v>11</v>
      </c>
      <c r="E1410" s="10">
        <v>144.4</v>
      </c>
      <c r="F1410" s="10">
        <v>145</v>
      </c>
      <c r="G1410" s="11">
        <v>0</v>
      </c>
      <c r="H1410" s="17">
        <f>IF(D1410="LONG",(F1410-E1410)*C1410,(E1410-F1410)*C1410)</f>
        <v>2999.9999999999718</v>
      </c>
      <c r="I1410" s="18">
        <v>0</v>
      </c>
      <c r="J1410" s="17">
        <f>(H1410+I1410)</f>
        <v>2999.9999999999718</v>
      </c>
    </row>
    <row r="1411" spans="1:10" x14ac:dyDescent="0.25">
      <c r="A1411" s="29">
        <v>42989</v>
      </c>
      <c r="B1411" s="9" t="s">
        <v>10</v>
      </c>
      <c r="C1411" s="9">
        <v>100</v>
      </c>
      <c r="D1411" s="9" t="s">
        <v>15</v>
      </c>
      <c r="E1411" s="10">
        <v>3063</v>
      </c>
      <c r="F1411" s="10">
        <v>3043</v>
      </c>
      <c r="G1411" s="11">
        <v>3013</v>
      </c>
      <c r="H1411" s="12">
        <f t="shared" ref="H1411:H1412" si="1788">(E1411-F1411)*C1411</f>
        <v>2000</v>
      </c>
      <c r="I1411" s="18">
        <f>(F1411-G1411)*C1411</f>
        <v>3000</v>
      </c>
      <c r="J1411" s="12">
        <f t="shared" ref="J1411:J1412" si="1789">+I1411+H1411</f>
        <v>5000</v>
      </c>
    </row>
    <row r="1412" spans="1:10" x14ac:dyDescent="0.25">
      <c r="A1412" s="29">
        <v>42989</v>
      </c>
      <c r="B1412" s="9" t="s">
        <v>23</v>
      </c>
      <c r="C1412" s="9">
        <v>30</v>
      </c>
      <c r="D1412" s="9" t="s">
        <v>15</v>
      </c>
      <c r="E1412" s="10">
        <v>41100</v>
      </c>
      <c r="F1412" s="10">
        <v>40950</v>
      </c>
      <c r="G1412" s="11">
        <v>0</v>
      </c>
      <c r="H1412" s="12">
        <f t="shared" si="1788"/>
        <v>4500</v>
      </c>
      <c r="I1412" s="18">
        <v>0</v>
      </c>
      <c r="J1412" s="12">
        <f t="shared" si="1789"/>
        <v>4500</v>
      </c>
    </row>
    <row r="1413" spans="1:10" x14ac:dyDescent="0.25">
      <c r="A1413" s="29">
        <v>42986</v>
      </c>
      <c r="B1413" s="9" t="s">
        <v>18</v>
      </c>
      <c r="C1413" s="9">
        <v>100</v>
      </c>
      <c r="D1413" s="9" t="s">
        <v>11</v>
      </c>
      <c r="E1413" s="10">
        <v>30375</v>
      </c>
      <c r="F1413" s="10">
        <v>30435</v>
      </c>
      <c r="G1413" s="11">
        <v>0</v>
      </c>
      <c r="H1413" s="17">
        <f t="shared" ref="H1413" si="1790">IF(D1413="LONG",(F1413-E1413)*C1413,(E1413-F1413)*C1413)</f>
        <v>6000</v>
      </c>
      <c r="I1413" s="18">
        <v>0</v>
      </c>
      <c r="J1413" s="17">
        <f t="shared" ref="J1413" si="1791">(H1413+I1413)</f>
        <v>6000</v>
      </c>
    </row>
    <row r="1414" spans="1:10" x14ac:dyDescent="0.25">
      <c r="A1414" s="29">
        <v>42986</v>
      </c>
      <c r="B1414" s="9" t="s">
        <v>23</v>
      </c>
      <c r="C1414" s="9">
        <v>30</v>
      </c>
      <c r="D1414" s="9" t="s">
        <v>15</v>
      </c>
      <c r="E1414" s="10">
        <v>41775</v>
      </c>
      <c r="F1414" s="10">
        <v>41625</v>
      </c>
      <c r="G1414" s="11">
        <v>41425</v>
      </c>
      <c r="H1414" s="12">
        <f t="shared" ref="H1414" si="1792">(E1414-F1414)*C1414</f>
        <v>4500</v>
      </c>
      <c r="I1414" s="18">
        <f>(F1414-G1414)*C1414</f>
        <v>6000</v>
      </c>
      <c r="J1414" s="12">
        <f t="shared" ref="J1414" si="1793">+I1414+H1414</f>
        <v>10500</v>
      </c>
    </row>
    <row r="1415" spans="1:10" x14ac:dyDescent="0.25">
      <c r="A1415" s="29">
        <v>42986</v>
      </c>
      <c r="B1415" s="9" t="s">
        <v>19</v>
      </c>
      <c r="C1415" s="9">
        <v>5000</v>
      </c>
      <c r="D1415" s="9" t="s">
        <v>11</v>
      </c>
      <c r="E1415" s="10">
        <v>145.75</v>
      </c>
      <c r="F1415" s="10">
        <v>146.5</v>
      </c>
      <c r="G1415" s="11">
        <v>147.5</v>
      </c>
      <c r="H1415" s="17">
        <f>IF(D1415="LONG",(F1415-E1415)*C1415,(E1415-F1415)*C1415)</f>
        <v>3750</v>
      </c>
      <c r="I1415" s="18">
        <v>0</v>
      </c>
      <c r="J1415" s="17">
        <f>(H1415+I1415)</f>
        <v>3750</v>
      </c>
    </row>
    <row r="1416" spans="1:10" x14ac:dyDescent="0.25">
      <c r="A1416" s="29">
        <v>42986</v>
      </c>
      <c r="B1416" s="9" t="s">
        <v>10</v>
      </c>
      <c r="C1416" s="9">
        <v>100</v>
      </c>
      <c r="D1416" s="9" t="s">
        <v>11</v>
      </c>
      <c r="E1416" s="10">
        <v>3135</v>
      </c>
      <c r="F1416" s="10">
        <v>3110</v>
      </c>
      <c r="G1416" s="11">
        <v>0</v>
      </c>
      <c r="H1416" s="17">
        <f t="shared" ref="H1416:H1421" si="1794">IF(D1416="LONG",(F1416-E1416)*C1416,(E1416-F1416)*C1416)</f>
        <v>-2500</v>
      </c>
      <c r="I1416" s="17">
        <v>0</v>
      </c>
      <c r="J1416" s="17">
        <f t="shared" ref="J1416:J1421" si="1795">(H1416+I1416)</f>
        <v>-2500</v>
      </c>
    </row>
    <row r="1417" spans="1:10" x14ac:dyDescent="0.25">
      <c r="A1417" s="29">
        <v>42986</v>
      </c>
      <c r="B1417" s="9" t="s">
        <v>13</v>
      </c>
      <c r="C1417" s="9">
        <v>1000</v>
      </c>
      <c r="D1417" s="9" t="s">
        <v>11</v>
      </c>
      <c r="E1417" s="10">
        <v>440.5</v>
      </c>
      <c r="F1417" s="10">
        <v>438</v>
      </c>
      <c r="G1417" s="11">
        <v>0</v>
      </c>
      <c r="H1417" s="17">
        <f t="shared" si="1794"/>
        <v>-2500</v>
      </c>
      <c r="I1417" s="17">
        <v>0</v>
      </c>
      <c r="J1417" s="17">
        <f t="shared" si="1795"/>
        <v>-2500</v>
      </c>
    </row>
    <row r="1418" spans="1:10" x14ac:dyDescent="0.25">
      <c r="A1418" s="29">
        <v>42986</v>
      </c>
      <c r="B1418" s="9" t="s">
        <v>12</v>
      </c>
      <c r="C1418" s="9">
        <v>5000</v>
      </c>
      <c r="D1418" s="9" t="s">
        <v>11</v>
      </c>
      <c r="E1418" s="10">
        <v>199.25</v>
      </c>
      <c r="F1418" s="10">
        <v>198.5</v>
      </c>
      <c r="G1418" s="11">
        <v>0</v>
      </c>
      <c r="H1418" s="17">
        <f t="shared" si="1794"/>
        <v>-3750</v>
      </c>
      <c r="I1418" s="17">
        <v>0</v>
      </c>
      <c r="J1418" s="17">
        <f t="shared" si="1795"/>
        <v>-3750</v>
      </c>
    </row>
    <row r="1419" spans="1:10" x14ac:dyDescent="0.25">
      <c r="A1419" s="29">
        <v>42985</v>
      </c>
      <c r="B1419" s="9" t="s">
        <v>19</v>
      </c>
      <c r="C1419" s="9">
        <v>5000</v>
      </c>
      <c r="D1419" s="9" t="s">
        <v>11</v>
      </c>
      <c r="E1419" s="10">
        <v>148.5</v>
      </c>
      <c r="F1419" s="10">
        <v>149.1</v>
      </c>
      <c r="G1419" s="11">
        <v>0</v>
      </c>
      <c r="H1419" s="17">
        <f t="shared" si="1794"/>
        <v>2999.9999999999718</v>
      </c>
      <c r="I1419" s="17">
        <v>0</v>
      </c>
      <c r="J1419" s="17">
        <f t="shared" si="1795"/>
        <v>2999.9999999999718</v>
      </c>
    </row>
    <row r="1420" spans="1:10" x14ac:dyDescent="0.25">
      <c r="A1420" s="29">
        <v>42985</v>
      </c>
      <c r="B1420" s="9" t="s">
        <v>10</v>
      </c>
      <c r="C1420" s="9">
        <v>100</v>
      </c>
      <c r="D1420" s="9" t="s">
        <v>11</v>
      </c>
      <c r="E1420" s="10">
        <v>3137</v>
      </c>
      <c r="F1420" s="10">
        <v>3155</v>
      </c>
      <c r="G1420" s="11">
        <v>0</v>
      </c>
      <c r="H1420" s="17">
        <f t="shared" si="1794"/>
        <v>1800</v>
      </c>
      <c r="I1420" s="17">
        <v>0</v>
      </c>
      <c r="J1420" s="17">
        <f t="shared" si="1795"/>
        <v>1800</v>
      </c>
    </row>
    <row r="1421" spans="1:10" x14ac:dyDescent="0.25">
      <c r="A1421" s="29">
        <v>42985</v>
      </c>
      <c r="B1421" s="9" t="s">
        <v>12</v>
      </c>
      <c r="C1421" s="9">
        <v>5000</v>
      </c>
      <c r="D1421" s="9" t="s">
        <v>11</v>
      </c>
      <c r="E1421" s="10">
        <v>198.6</v>
      </c>
      <c r="F1421" s="10">
        <v>197.9</v>
      </c>
      <c r="G1421" s="11">
        <v>0</v>
      </c>
      <c r="H1421" s="17">
        <f t="shared" si="1794"/>
        <v>-3499.9999999999432</v>
      </c>
      <c r="I1421" s="17">
        <v>0</v>
      </c>
      <c r="J1421" s="17">
        <f t="shared" si="1795"/>
        <v>-3499.9999999999432</v>
      </c>
    </row>
    <row r="1422" spans="1:10" x14ac:dyDescent="0.25">
      <c r="A1422" s="29">
        <v>42985</v>
      </c>
      <c r="B1422" s="9" t="s">
        <v>18</v>
      </c>
      <c r="C1422" s="9">
        <v>100</v>
      </c>
      <c r="D1422" s="9" t="s">
        <v>15</v>
      </c>
      <c r="E1422" s="10">
        <v>30100</v>
      </c>
      <c r="F1422" s="10">
        <v>30200</v>
      </c>
      <c r="G1422" s="11">
        <v>0</v>
      </c>
      <c r="H1422" s="12">
        <f t="shared" ref="H1422:H1423" si="1796">(E1422-F1422)*C1422</f>
        <v>-10000</v>
      </c>
      <c r="I1422" s="18">
        <v>0</v>
      </c>
      <c r="J1422" s="12">
        <f t="shared" ref="J1422:J1423" si="1797">+I1422+H1422</f>
        <v>-10000</v>
      </c>
    </row>
    <row r="1423" spans="1:10" x14ac:dyDescent="0.25">
      <c r="A1423" s="29">
        <v>42984</v>
      </c>
      <c r="B1423" s="9" t="s">
        <v>10</v>
      </c>
      <c r="C1423" s="9">
        <v>100</v>
      </c>
      <c r="D1423" s="9" t="s">
        <v>15</v>
      </c>
      <c r="E1423" s="10">
        <v>3160</v>
      </c>
      <c r="F1423" s="10">
        <v>3140</v>
      </c>
      <c r="G1423" s="11">
        <v>0</v>
      </c>
      <c r="H1423" s="12">
        <f t="shared" si="1796"/>
        <v>2000</v>
      </c>
      <c r="I1423" s="18">
        <v>0</v>
      </c>
      <c r="J1423" s="12">
        <f t="shared" si="1797"/>
        <v>2000</v>
      </c>
    </row>
    <row r="1424" spans="1:10" x14ac:dyDescent="0.25">
      <c r="A1424" s="29">
        <v>42984</v>
      </c>
      <c r="B1424" s="9" t="s">
        <v>29</v>
      </c>
      <c r="C1424" s="9">
        <v>5000</v>
      </c>
      <c r="D1424" s="9" t="s">
        <v>11</v>
      </c>
      <c r="E1424" s="10">
        <v>149.5</v>
      </c>
      <c r="F1424" s="10">
        <v>150.1</v>
      </c>
      <c r="G1424" s="11">
        <v>151.1</v>
      </c>
      <c r="H1424" s="17">
        <f t="shared" ref="H1424" si="1798">IF(D1424="LONG",(F1424-E1424)*C1424,(E1424-F1424)*C1424)</f>
        <v>2999.9999999999718</v>
      </c>
      <c r="I1424" s="17">
        <v>0</v>
      </c>
      <c r="J1424" s="17">
        <f t="shared" ref="J1424" si="1799">(H1424+I1424)</f>
        <v>2999.9999999999718</v>
      </c>
    </row>
    <row r="1425" spans="1:10" x14ac:dyDescent="0.25">
      <c r="A1425" s="29">
        <v>42984</v>
      </c>
      <c r="B1425" s="9" t="s">
        <v>17</v>
      </c>
      <c r="C1425" s="9">
        <v>5000</v>
      </c>
      <c r="D1425" s="9" t="s">
        <v>15</v>
      </c>
      <c r="E1425" s="10">
        <v>149</v>
      </c>
      <c r="F1425" s="10">
        <v>148.4</v>
      </c>
      <c r="G1425" s="11">
        <v>147.69999999999999</v>
      </c>
      <c r="H1425" s="12">
        <f t="shared" ref="H1425" si="1800">(E1425-F1425)*C1425</f>
        <v>2999.9999999999718</v>
      </c>
      <c r="I1425" s="18">
        <f t="shared" ref="I1425" si="1801">(F1425-G1425)*C1425</f>
        <v>3500.0000000000855</v>
      </c>
      <c r="J1425" s="12">
        <f t="shared" ref="J1425" si="1802">+I1425+H1425</f>
        <v>6500.0000000000573</v>
      </c>
    </row>
    <row r="1426" spans="1:10" x14ac:dyDescent="0.25">
      <c r="A1426" s="29">
        <v>42984</v>
      </c>
      <c r="B1426" s="9" t="s">
        <v>14</v>
      </c>
      <c r="C1426" s="9">
        <v>100</v>
      </c>
      <c r="D1426" s="9" t="s">
        <v>11</v>
      </c>
      <c r="E1426" s="10">
        <v>30250</v>
      </c>
      <c r="F1426" s="10">
        <v>30180</v>
      </c>
      <c r="G1426" s="11">
        <v>0</v>
      </c>
      <c r="H1426" s="17">
        <f t="shared" ref="H1426" si="1803">IF(D1426="LONG",(F1426-E1426)*C1426,(E1426-F1426)*C1426)</f>
        <v>-7000</v>
      </c>
      <c r="I1426" s="17">
        <v>0</v>
      </c>
      <c r="J1426" s="17">
        <f t="shared" ref="J1426" si="1804">(H1426+I1426)</f>
        <v>-7000</v>
      </c>
    </row>
    <row r="1427" spans="1:10" x14ac:dyDescent="0.25">
      <c r="A1427" s="29">
        <v>42983</v>
      </c>
      <c r="B1427" s="9" t="s">
        <v>12</v>
      </c>
      <c r="C1427" s="9">
        <v>5000</v>
      </c>
      <c r="D1427" s="9" t="s">
        <v>11</v>
      </c>
      <c r="E1427" s="10">
        <v>205.25</v>
      </c>
      <c r="F1427" s="10">
        <v>204.55</v>
      </c>
      <c r="G1427" s="11">
        <v>0</v>
      </c>
      <c r="H1427" s="17">
        <f>IF(D1427="LONG",(F1427-E1427)*C1427,(E1427-F1427)*C1427)</f>
        <v>-3499.9999999999432</v>
      </c>
      <c r="I1427" s="17">
        <v>0</v>
      </c>
      <c r="J1427" s="17">
        <f>(H1427+I1427)</f>
        <v>-3499.9999999999432</v>
      </c>
    </row>
    <row r="1428" spans="1:10" x14ac:dyDescent="0.25">
      <c r="A1428" s="29">
        <v>42983</v>
      </c>
      <c r="B1428" s="9" t="s">
        <v>10</v>
      </c>
      <c r="C1428" s="9">
        <v>100</v>
      </c>
      <c r="D1428" s="9" t="s">
        <v>11</v>
      </c>
      <c r="E1428" s="10">
        <v>3075</v>
      </c>
      <c r="F1428" s="10">
        <v>3100</v>
      </c>
      <c r="G1428" s="11">
        <v>3125</v>
      </c>
      <c r="H1428" s="17">
        <f t="shared" ref="H1428:H1431" si="1805">IF(D1428="LONG",(F1428-E1428)*C1428,(E1428-F1428)*C1428)</f>
        <v>2500</v>
      </c>
      <c r="I1428" s="18">
        <f t="shared" ref="I1428" si="1806">(G1428-F1428)*C1428</f>
        <v>2500</v>
      </c>
      <c r="J1428" s="17">
        <f t="shared" ref="J1428:J1431" si="1807">(H1428+I1428)</f>
        <v>5000</v>
      </c>
    </row>
    <row r="1429" spans="1:10" x14ac:dyDescent="0.25">
      <c r="A1429" s="29">
        <v>42982</v>
      </c>
      <c r="B1429" s="9" t="s">
        <v>12</v>
      </c>
      <c r="C1429" s="9">
        <v>5000</v>
      </c>
      <c r="D1429" s="9" t="s">
        <v>11</v>
      </c>
      <c r="E1429" s="10">
        <v>203.4</v>
      </c>
      <c r="F1429" s="10">
        <v>204</v>
      </c>
      <c r="G1429" s="11">
        <v>205</v>
      </c>
      <c r="H1429" s="17">
        <f t="shared" si="1805"/>
        <v>2999.9999999999718</v>
      </c>
      <c r="I1429" s="18">
        <v>0</v>
      </c>
      <c r="J1429" s="17">
        <f t="shared" si="1807"/>
        <v>2999.9999999999718</v>
      </c>
    </row>
    <row r="1430" spans="1:10" x14ac:dyDescent="0.25">
      <c r="A1430" s="29">
        <v>42982</v>
      </c>
      <c r="B1430" s="9" t="s">
        <v>10</v>
      </c>
      <c r="C1430" s="9">
        <v>100</v>
      </c>
      <c r="D1430" s="9" t="s">
        <v>11</v>
      </c>
      <c r="E1430" s="10">
        <v>3040</v>
      </c>
      <c r="F1430" s="10">
        <v>3058</v>
      </c>
      <c r="G1430" s="11">
        <v>0</v>
      </c>
      <c r="H1430" s="17">
        <f t="shared" si="1805"/>
        <v>1800</v>
      </c>
      <c r="I1430" s="18">
        <v>0</v>
      </c>
      <c r="J1430" s="17">
        <f t="shared" si="1807"/>
        <v>1800</v>
      </c>
    </row>
    <row r="1431" spans="1:10" x14ac:dyDescent="0.25">
      <c r="A1431" s="29">
        <v>42979</v>
      </c>
      <c r="B1431" s="9" t="s">
        <v>18</v>
      </c>
      <c r="C1431" s="9">
        <v>100</v>
      </c>
      <c r="D1431" s="9" t="s">
        <v>11</v>
      </c>
      <c r="E1431" s="10">
        <v>29745</v>
      </c>
      <c r="F1431" s="10">
        <v>29805</v>
      </c>
      <c r="G1431" s="11">
        <v>29875</v>
      </c>
      <c r="H1431" s="17">
        <f t="shared" si="1805"/>
        <v>6000</v>
      </c>
      <c r="I1431" s="18">
        <f t="shared" ref="I1431" si="1808">(G1431-F1431)*C1431</f>
        <v>7000</v>
      </c>
      <c r="J1431" s="17">
        <f t="shared" si="1807"/>
        <v>13000</v>
      </c>
    </row>
    <row r="1432" spans="1:10" x14ac:dyDescent="0.25">
      <c r="A1432" s="29">
        <v>42979</v>
      </c>
      <c r="B1432" s="9" t="s">
        <v>12</v>
      </c>
      <c r="C1432" s="9">
        <v>5000</v>
      </c>
      <c r="D1432" s="9" t="s">
        <v>15</v>
      </c>
      <c r="E1432" s="10">
        <v>202.25</v>
      </c>
      <c r="F1432" s="10">
        <v>201.65</v>
      </c>
      <c r="G1432" s="11">
        <v>0</v>
      </c>
      <c r="H1432" s="12">
        <f t="shared" ref="H1432" si="1809">(E1432-F1432)*C1432</f>
        <v>2999.9999999999718</v>
      </c>
      <c r="I1432" s="18">
        <v>0</v>
      </c>
      <c r="J1432" s="12">
        <f t="shared" ref="J1432" si="1810">+I1432+H1432</f>
        <v>2999.9999999999718</v>
      </c>
    </row>
    <row r="1433" spans="1:10" x14ac:dyDescent="0.25">
      <c r="A1433" s="29">
        <v>42979</v>
      </c>
      <c r="B1433" s="9" t="s">
        <v>10</v>
      </c>
      <c r="C1433" s="9">
        <v>100</v>
      </c>
      <c r="D1433" s="9" t="s">
        <v>11</v>
      </c>
      <c r="E1433" s="10">
        <v>3005</v>
      </c>
      <c r="F1433" s="10">
        <v>3025</v>
      </c>
      <c r="G1433" s="11">
        <v>0</v>
      </c>
      <c r="H1433" s="17">
        <f t="shared" ref="H1433" si="1811">IF(D1433="LONG",(F1433-E1433)*C1433,(E1433-F1433)*C1433)</f>
        <v>2000</v>
      </c>
      <c r="I1433" s="18">
        <v>0</v>
      </c>
      <c r="J1433" s="17">
        <f t="shared" ref="J1433" si="1812">(H1433+I1433)</f>
        <v>2000</v>
      </c>
    </row>
    <row r="1434" spans="1:10" x14ac:dyDescent="0.25">
      <c r="A1434" s="19"/>
      <c r="B1434" s="20"/>
      <c r="C1434" s="20"/>
      <c r="D1434" s="20"/>
      <c r="E1434" s="21"/>
      <c r="F1434" s="21"/>
      <c r="G1434" s="22"/>
      <c r="H1434" s="23"/>
      <c r="I1434" s="23"/>
      <c r="J1434" s="23"/>
    </row>
    <row r="1435" spans="1:10" x14ac:dyDescent="0.25">
      <c r="A1435" s="29">
        <v>42978</v>
      </c>
      <c r="B1435" s="9" t="s">
        <v>12</v>
      </c>
      <c r="C1435" s="9">
        <v>5000</v>
      </c>
      <c r="D1435" s="9" t="s">
        <v>11</v>
      </c>
      <c r="E1435" s="10">
        <v>198.75</v>
      </c>
      <c r="F1435" s="10">
        <v>198.05</v>
      </c>
      <c r="G1435" s="11">
        <v>0</v>
      </c>
      <c r="H1435" s="17">
        <f>IF(D1435="LONG",(F1435-E1435)*C1435,(E1435-F1435)*C1435)</f>
        <v>-3499.9999999999432</v>
      </c>
      <c r="I1435" s="17">
        <v>0</v>
      </c>
      <c r="J1435" s="17">
        <f>(H1435+I1435)</f>
        <v>-3499.9999999999432</v>
      </c>
    </row>
    <row r="1436" spans="1:10" x14ac:dyDescent="0.25">
      <c r="A1436" s="29">
        <v>42978</v>
      </c>
      <c r="B1436" s="9" t="s">
        <v>18</v>
      </c>
      <c r="C1436" s="9">
        <v>100</v>
      </c>
      <c r="D1436" s="9" t="s">
        <v>11</v>
      </c>
      <c r="E1436" s="10">
        <v>29430</v>
      </c>
      <c r="F1436" s="10">
        <v>29480</v>
      </c>
      <c r="G1436" s="11">
        <v>29540</v>
      </c>
      <c r="H1436" s="17">
        <f t="shared" ref="H1436:H1437" si="1813">IF(D1436="LONG",(F1436-E1436)*C1436,(E1436-F1436)*C1436)</f>
        <v>5000</v>
      </c>
      <c r="I1436" s="18">
        <f t="shared" ref="I1436" si="1814">(G1436-F1436)*C1436</f>
        <v>6000</v>
      </c>
      <c r="J1436" s="17">
        <f t="shared" ref="J1436:J1437" si="1815">(H1436+I1436)</f>
        <v>11000</v>
      </c>
    </row>
    <row r="1437" spans="1:10" x14ac:dyDescent="0.25">
      <c r="A1437" s="29">
        <v>42978</v>
      </c>
      <c r="B1437" s="9" t="s">
        <v>10</v>
      </c>
      <c r="C1437" s="9">
        <v>100</v>
      </c>
      <c r="D1437" s="9" t="s">
        <v>15</v>
      </c>
      <c r="E1437" s="10">
        <v>2950</v>
      </c>
      <c r="F1437" s="10">
        <v>2975</v>
      </c>
      <c r="G1437" s="11">
        <v>0</v>
      </c>
      <c r="H1437" s="17">
        <f t="shared" si="1813"/>
        <v>-2500</v>
      </c>
      <c r="I1437" s="18">
        <v>0</v>
      </c>
      <c r="J1437" s="17">
        <f t="shared" si="1815"/>
        <v>-2500</v>
      </c>
    </row>
    <row r="1438" spans="1:10" x14ac:dyDescent="0.25">
      <c r="A1438" s="29">
        <v>42977</v>
      </c>
      <c r="B1438" s="9" t="s">
        <v>19</v>
      </c>
      <c r="C1438" s="9">
        <v>5000</v>
      </c>
      <c r="D1438" s="9" t="s">
        <v>11</v>
      </c>
      <c r="E1438" s="10">
        <v>199.4</v>
      </c>
      <c r="F1438" s="10">
        <v>200</v>
      </c>
      <c r="G1438" s="11">
        <v>0</v>
      </c>
      <c r="H1438" s="17">
        <f>IF(D1438="LONG",(F1438-E1438)*C1438,(E1438-F1438)*C1438)</f>
        <v>2999.9999999999718</v>
      </c>
      <c r="I1438" s="18">
        <v>0</v>
      </c>
      <c r="J1438" s="17">
        <f>(H1438+I1438)</f>
        <v>2999.9999999999718</v>
      </c>
    </row>
    <row r="1439" spans="1:10" x14ac:dyDescent="0.25">
      <c r="A1439" s="29">
        <v>42977</v>
      </c>
      <c r="B1439" s="9" t="s">
        <v>10</v>
      </c>
      <c r="C1439" s="9">
        <v>100</v>
      </c>
      <c r="D1439" s="9" t="s">
        <v>11</v>
      </c>
      <c r="E1439" s="10">
        <v>2975</v>
      </c>
      <c r="F1439" s="10">
        <v>2998</v>
      </c>
      <c r="G1439" s="11">
        <v>0</v>
      </c>
      <c r="H1439" s="17">
        <f>IF(D1439="LONG",(F1439-E1439)*C1439,(E1439-F1439)*C1439)</f>
        <v>2300</v>
      </c>
      <c r="I1439" s="18">
        <v>0</v>
      </c>
      <c r="J1439" s="17">
        <f>(H1439+I1439)</f>
        <v>2300</v>
      </c>
    </row>
    <row r="1440" spans="1:10" x14ac:dyDescent="0.25">
      <c r="A1440" s="29">
        <v>42977</v>
      </c>
      <c r="B1440" s="9" t="s">
        <v>23</v>
      </c>
      <c r="C1440" s="9">
        <v>30</v>
      </c>
      <c r="D1440" s="9" t="s">
        <v>15</v>
      </c>
      <c r="E1440" s="10">
        <v>39750</v>
      </c>
      <c r="F1440" s="10">
        <v>39600</v>
      </c>
      <c r="G1440" s="11">
        <v>39450</v>
      </c>
      <c r="H1440" s="12">
        <f t="shared" ref="H1440" si="1816">(E1440-F1440)*C1440</f>
        <v>4500</v>
      </c>
      <c r="I1440" s="18">
        <f t="shared" ref="I1440" si="1817">(F1440-G1440)*C1440</f>
        <v>4500</v>
      </c>
      <c r="J1440" s="12">
        <f t="shared" ref="J1440" si="1818">+I1440+H1440</f>
        <v>9000</v>
      </c>
    </row>
    <row r="1441" spans="1:10" x14ac:dyDescent="0.25">
      <c r="A1441" s="29">
        <v>42976</v>
      </c>
      <c r="B1441" s="9" t="s">
        <v>18</v>
      </c>
      <c r="C1441" s="9">
        <v>100</v>
      </c>
      <c r="D1441" s="9" t="s">
        <v>11</v>
      </c>
      <c r="E1441" s="10">
        <v>29850</v>
      </c>
      <c r="F1441" s="10">
        <v>29890</v>
      </c>
      <c r="G1441" s="11">
        <v>0</v>
      </c>
      <c r="H1441" s="17">
        <f t="shared" ref="H1441:H1443" si="1819">IF(D1441="LONG",(F1441-E1441)*C1441,(E1441-F1441)*C1441)</f>
        <v>4000</v>
      </c>
      <c r="I1441" s="18">
        <v>0</v>
      </c>
      <c r="J1441" s="17">
        <f t="shared" ref="J1441:J1443" si="1820">(H1441+I1441)</f>
        <v>4000</v>
      </c>
    </row>
    <row r="1442" spans="1:10" x14ac:dyDescent="0.25">
      <c r="A1442" s="29">
        <v>42976</v>
      </c>
      <c r="B1442" s="9" t="s">
        <v>10</v>
      </c>
      <c r="C1442" s="9">
        <v>100</v>
      </c>
      <c r="D1442" s="9" t="s">
        <v>11</v>
      </c>
      <c r="E1442" s="10">
        <v>3000</v>
      </c>
      <c r="F1442" s="10">
        <v>2975</v>
      </c>
      <c r="G1442" s="11">
        <v>0</v>
      </c>
      <c r="H1442" s="17">
        <f t="shared" si="1819"/>
        <v>-2500</v>
      </c>
      <c r="I1442" s="18">
        <v>0</v>
      </c>
      <c r="J1442" s="17">
        <f t="shared" si="1820"/>
        <v>-2500</v>
      </c>
    </row>
    <row r="1443" spans="1:10" x14ac:dyDescent="0.25">
      <c r="A1443" s="29">
        <v>42976</v>
      </c>
      <c r="B1443" s="9" t="s">
        <v>19</v>
      </c>
      <c r="C1443" s="9">
        <v>5000</v>
      </c>
      <c r="D1443" s="9" t="s">
        <v>11</v>
      </c>
      <c r="E1443" s="10">
        <v>148.30000000000001</v>
      </c>
      <c r="F1443" s="10">
        <v>148.9</v>
      </c>
      <c r="G1443" s="11">
        <v>149.9</v>
      </c>
      <c r="H1443" s="17">
        <f t="shared" si="1819"/>
        <v>2999.9999999999718</v>
      </c>
      <c r="I1443" s="18">
        <f t="shared" ref="I1443" si="1821">(G1443-F1443)*C1443</f>
        <v>5000</v>
      </c>
      <c r="J1443" s="17">
        <f t="shared" si="1820"/>
        <v>7999.9999999999718</v>
      </c>
    </row>
    <row r="1444" spans="1:10" x14ac:dyDescent="0.25">
      <c r="A1444" s="29">
        <v>42975</v>
      </c>
      <c r="B1444" s="9" t="s">
        <v>12</v>
      </c>
      <c r="C1444" s="9">
        <v>5000</v>
      </c>
      <c r="D1444" s="9" t="s">
        <v>11</v>
      </c>
      <c r="E1444" s="10">
        <v>196</v>
      </c>
      <c r="F1444" s="10">
        <v>196.6</v>
      </c>
      <c r="G1444" s="11">
        <v>197.6</v>
      </c>
      <c r="H1444" s="17">
        <f>IF(D1444="LONG",(F1444-E1444)*C1444,(E1444-F1444)*C1444)</f>
        <v>2999.9999999999718</v>
      </c>
      <c r="I1444" s="18">
        <f>(G1444-F1444)*C1444</f>
        <v>5000</v>
      </c>
      <c r="J1444" s="17">
        <f>(H1444+I1444)</f>
        <v>7999.9999999999718</v>
      </c>
    </row>
    <row r="1445" spans="1:10" x14ac:dyDescent="0.25">
      <c r="A1445" s="29">
        <v>42975</v>
      </c>
      <c r="B1445" s="9" t="s">
        <v>10</v>
      </c>
      <c r="C1445" s="9">
        <v>100</v>
      </c>
      <c r="D1445" s="9" t="s">
        <v>11</v>
      </c>
      <c r="E1445" s="10">
        <v>3040</v>
      </c>
      <c r="F1445" s="10">
        <v>3015</v>
      </c>
      <c r="G1445" s="11">
        <v>0</v>
      </c>
      <c r="H1445" s="17">
        <f t="shared" ref="H1445:H1448" si="1822">IF(D1445="LONG",(F1445-E1445)*C1445,(E1445-F1445)*C1445)</f>
        <v>-2500</v>
      </c>
      <c r="I1445" s="18">
        <v>0</v>
      </c>
      <c r="J1445" s="17">
        <f t="shared" ref="J1445:J1448" si="1823">(H1445+I1445)</f>
        <v>-2500</v>
      </c>
    </row>
    <row r="1446" spans="1:10" x14ac:dyDescent="0.25">
      <c r="A1446" s="29">
        <v>42975</v>
      </c>
      <c r="B1446" s="9" t="s">
        <v>23</v>
      </c>
      <c r="C1446" s="9">
        <v>30</v>
      </c>
      <c r="D1446" s="9" t="s">
        <v>15</v>
      </c>
      <c r="E1446" s="10">
        <v>39175</v>
      </c>
      <c r="F1446" s="10">
        <v>39375</v>
      </c>
      <c r="G1446" s="11">
        <v>0</v>
      </c>
      <c r="H1446" s="17">
        <f t="shared" si="1822"/>
        <v>-6000</v>
      </c>
      <c r="I1446" s="18">
        <v>0</v>
      </c>
      <c r="J1446" s="17">
        <f t="shared" si="1823"/>
        <v>-6000</v>
      </c>
    </row>
    <row r="1447" spans="1:10" x14ac:dyDescent="0.25">
      <c r="A1447" s="29">
        <v>42971</v>
      </c>
      <c r="B1447" s="9" t="s">
        <v>10</v>
      </c>
      <c r="C1447" s="9">
        <v>100</v>
      </c>
      <c r="D1447" s="9" t="s">
        <v>11</v>
      </c>
      <c r="E1447" s="10">
        <v>3107</v>
      </c>
      <c r="F1447" s="10">
        <v>3080</v>
      </c>
      <c r="G1447" s="11">
        <v>0</v>
      </c>
      <c r="H1447" s="17">
        <f t="shared" si="1822"/>
        <v>-2700</v>
      </c>
      <c r="I1447" s="18">
        <v>0</v>
      </c>
      <c r="J1447" s="17">
        <f t="shared" si="1823"/>
        <v>-2700</v>
      </c>
    </row>
    <row r="1448" spans="1:10" x14ac:dyDescent="0.25">
      <c r="A1448" s="29">
        <v>42971</v>
      </c>
      <c r="B1448" s="9" t="s">
        <v>12</v>
      </c>
      <c r="C1448" s="9">
        <v>5000</v>
      </c>
      <c r="D1448" s="9" t="s">
        <v>11</v>
      </c>
      <c r="E1448" s="10">
        <v>199.5</v>
      </c>
      <c r="F1448" s="10">
        <v>198.4</v>
      </c>
      <c r="G1448" s="11">
        <v>0</v>
      </c>
      <c r="H1448" s="17">
        <f t="shared" si="1822"/>
        <v>-5499.9999999999718</v>
      </c>
      <c r="I1448" s="18">
        <v>0</v>
      </c>
      <c r="J1448" s="17">
        <f t="shared" si="1823"/>
        <v>-5499.9999999999718</v>
      </c>
    </row>
    <row r="1449" spans="1:10" x14ac:dyDescent="0.25">
      <c r="A1449" s="29">
        <v>42970</v>
      </c>
      <c r="B1449" s="9" t="s">
        <v>18</v>
      </c>
      <c r="C1449" s="9">
        <v>100</v>
      </c>
      <c r="D1449" s="9" t="s">
        <v>15</v>
      </c>
      <c r="E1449" s="10">
        <v>29085</v>
      </c>
      <c r="F1449" s="10">
        <v>29051</v>
      </c>
      <c r="G1449" s="11">
        <v>0</v>
      </c>
      <c r="H1449" s="12">
        <f t="shared" ref="H1449:H1450" si="1824">(E1449-F1449)*C1449</f>
        <v>3400</v>
      </c>
      <c r="I1449" s="18">
        <v>0</v>
      </c>
      <c r="J1449" s="12">
        <f t="shared" ref="J1449:J1450" si="1825">+I1449+H1449</f>
        <v>3400</v>
      </c>
    </row>
    <row r="1450" spans="1:10" x14ac:dyDescent="0.25">
      <c r="A1450" s="29">
        <v>42970</v>
      </c>
      <c r="B1450" s="9" t="s">
        <v>23</v>
      </c>
      <c r="C1450" s="9">
        <v>30</v>
      </c>
      <c r="D1450" s="9" t="s">
        <v>15</v>
      </c>
      <c r="E1450" s="10">
        <v>39100</v>
      </c>
      <c r="F1450" s="10">
        <v>39000</v>
      </c>
      <c r="G1450" s="11">
        <v>38860</v>
      </c>
      <c r="H1450" s="12">
        <f t="shared" si="1824"/>
        <v>3000</v>
      </c>
      <c r="I1450" s="18">
        <f t="shared" ref="I1450" si="1826">(F1450-G1450)*C1450</f>
        <v>4200</v>
      </c>
      <c r="J1450" s="12">
        <f t="shared" si="1825"/>
        <v>7200</v>
      </c>
    </row>
    <row r="1451" spans="1:10" x14ac:dyDescent="0.25">
      <c r="A1451" s="29">
        <v>42970</v>
      </c>
      <c r="B1451" s="9" t="s">
        <v>10</v>
      </c>
      <c r="C1451" s="9">
        <v>100</v>
      </c>
      <c r="D1451" s="9" t="s">
        <v>11</v>
      </c>
      <c r="E1451" s="10">
        <v>3070</v>
      </c>
      <c r="F1451" s="10">
        <v>3090</v>
      </c>
      <c r="G1451" s="11">
        <v>0</v>
      </c>
      <c r="H1451" s="17">
        <f t="shared" ref="H1451:H1460" si="1827">IF(D1451="LONG",(F1451-E1451)*C1451,(E1451-F1451)*C1451)</f>
        <v>2000</v>
      </c>
      <c r="I1451" s="18">
        <v>0</v>
      </c>
      <c r="J1451" s="17">
        <f t="shared" ref="J1451:J1461" si="1828">(H1451+I1451)</f>
        <v>2000</v>
      </c>
    </row>
    <row r="1452" spans="1:10" x14ac:dyDescent="0.25">
      <c r="A1452" s="29">
        <v>42970</v>
      </c>
      <c r="B1452" s="9" t="s">
        <v>12</v>
      </c>
      <c r="C1452" s="9">
        <v>5000</v>
      </c>
      <c r="D1452" s="9" t="s">
        <v>11</v>
      </c>
      <c r="E1452" s="10">
        <v>199.35</v>
      </c>
      <c r="F1452" s="10">
        <v>199.95</v>
      </c>
      <c r="G1452" s="11">
        <v>200.65</v>
      </c>
      <c r="H1452" s="17">
        <f t="shared" si="1827"/>
        <v>2999.9999999999718</v>
      </c>
      <c r="I1452" s="18">
        <f t="shared" ref="I1452" si="1829">(G1452-F1452)*C1452</f>
        <v>3500.0000000000855</v>
      </c>
      <c r="J1452" s="17">
        <f t="shared" si="1828"/>
        <v>6500.0000000000573</v>
      </c>
    </row>
    <row r="1453" spans="1:10" x14ac:dyDescent="0.25">
      <c r="A1453" s="29">
        <v>42969</v>
      </c>
      <c r="B1453" s="9" t="s">
        <v>10</v>
      </c>
      <c r="C1453" s="9">
        <v>100</v>
      </c>
      <c r="D1453" s="9" t="s">
        <v>11</v>
      </c>
      <c r="E1453" s="10">
        <v>3080</v>
      </c>
      <c r="F1453" s="10">
        <v>3100</v>
      </c>
      <c r="G1453" s="11">
        <v>0</v>
      </c>
      <c r="H1453" s="17">
        <f t="shared" si="1827"/>
        <v>2000</v>
      </c>
      <c r="I1453" s="18">
        <v>0</v>
      </c>
      <c r="J1453" s="17">
        <f t="shared" si="1828"/>
        <v>2000</v>
      </c>
    </row>
    <row r="1454" spans="1:10" x14ac:dyDescent="0.25">
      <c r="A1454" s="29">
        <v>42969</v>
      </c>
      <c r="B1454" s="9" t="s">
        <v>12</v>
      </c>
      <c r="C1454" s="9">
        <v>5000</v>
      </c>
      <c r="D1454" s="9" t="s">
        <v>15</v>
      </c>
      <c r="E1454" s="10">
        <v>200</v>
      </c>
      <c r="F1454" s="10">
        <v>199.4</v>
      </c>
      <c r="G1454" s="11">
        <v>0</v>
      </c>
      <c r="H1454" s="17">
        <f t="shared" si="1827"/>
        <v>2999.9999999999718</v>
      </c>
      <c r="I1454" s="18">
        <v>0</v>
      </c>
      <c r="J1454" s="17">
        <f t="shared" si="1828"/>
        <v>2999.9999999999718</v>
      </c>
    </row>
    <row r="1455" spans="1:10" x14ac:dyDescent="0.25">
      <c r="A1455" s="29">
        <v>42968</v>
      </c>
      <c r="B1455" s="9" t="s">
        <v>19</v>
      </c>
      <c r="C1455" s="9">
        <v>5000</v>
      </c>
      <c r="D1455" s="9" t="s">
        <v>11</v>
      </c>
      <c r="E1455" s="10">
        <v>150.5</v>
      </c>
      <c r="F1455" s="10">
        <v>151.1</v>
      </c>
      <c r="G1455" s="11">
        <v>0</v>
      </c>
      <c r="H1455" s="17">
        <f t="shared" si="1827"/>
        <v>2999.9999999999718</v>
      </c>
      <c r="I1455" s="18">
        <v>0</v>
      </c>
      <c r="J1455" s="17">
        <f t="shared" si="1828"/>
        <v>2999.9999999999718</v>
      </c>
    </row>
    <row r="1456" spans="1:10" x14ac:dyDescent="0.25">
      <c r="A1456" s="29">
        <v>42968</v>
      </c>
      <c r="B1456" s="9" t="s">
        <v>10</v>
      </c>
      <c r="C1456" s="9">
        <v>100</v>
      </c>
      <c r="D1456" s="9" t="s">
        <v>11</v>
      </c>
      <c r="E1456" s="10">
        <v>3111</v>
      </c>
      <c r="F1456" s="10">
        <v>3085</v>
      </c>
      <c r="G1456" s="11">
        <v>0</v>
      </c>
      <c r="H1456" s="17">
        <f t="shared" si="1827"/>
        <v>-2600</v>
      </c>
      <c r="I1456" s="18">
        <v>0</v>
      </c>
      <c r="J1456" s="17">
        <f t="shared" si="1828"/>
        <v>-2600</v>
      </c>
    </row>
    <row r="1457" spans="1:10" x14ac:dyDescent="0.25">
      <c r="A1457" s="29">
        <v>42968</v>
      </c>
      <c r="B1457" s="9" t="s">
        <v>18</v>
      </c>
      <c r="C1457" s="9">
        <v>100</v>
      </c>
      <c r="D1457" s="9" t="s">
        <v>15</v>
      </c>
      <c r="E1457" s="10">
        <v>29105</v>
      </c>
      <c r="F1457" s="10">
        <v>29225</v>
      </c>
      <c r="G1457" s="11">
        <v>0</v>
      </c>
      <c r="H1457" s="17">
        <f t="shared" si="1827"/>
        <v>-12000</v>
      </c>
      <c r="I1457" s="18">
        <v>0</v>
      </c>
      <c r="J1457" s="17">
        <f t="shared" si="1828"/>
        <v>-12000</v>
      </c>
    </row>
    <row r="1458" spans="1:10" x14ac:dyDescent="0.25">
      <c r="A1458" s="29">
        <v>42965</v>
      </c>
      <c r="B1458" s="9" t="s">
        <v>22</v>
      </c>
      <c r="C1458" s="9">
        <v>30</v>
      </c>
      <c r="D1458" s="9" t="s">
        <v>11</v>
      </c>
      <c r="E1458" s="10">
        <v>38970</v>
      </c>
      <c r="F1458" s="10">
        <v>39120</v>
      </c>
      <c r="G1458" s="11">
        <v>39320</v>
      </c>
      <c r="H1458" s="17">
        <f t="shared" si="1827"/>
        <v>4500</v>
      </c>
      <c r="I1458" s="18">
        <f t="shared" ref="I1458:I1460" si="1830">(G1458-F1458)*C1458</f>
        <v>6000</v>
      </c>
      <c r="J1458" s="17">
        <f t="shared" si="1828"/>
        <v>10500</v>
      </c>
    </row>
    <row r="1459" spans="1:10" x14ac:dyDescent="0.25">
      <c r="A1459" s="29">
        <v>42965</v>
      </c>
      <c r="B1459" s="9" t="s">
        <v>19</v>
      </c>
      <c r="C1459" s="9">
        <v>5000</v>
      </c>
      <c r="D1459" s="9" t="s">
        <v>11</v>
      </c>
      <c r="E1459" s="10">
        <v>153.65</v>
      </c>
      <c r="F1459" s="10">
        <v>154.25</v>
      </c>
      <c r="G1459" s="11">
        <v>154.94999999999999</v>
      </c>
      <c r="H1459" s="17">
        <f t="shared" si="1827"/>
        <v>2999.9999999999718</v>
      </c>
      <c r="I1459" s="18">
        <f t="shared" si="1830"/>
        <v>3499.9999999999432</v>
      </c>
      <c r="J1459" s="17">
        <f t="shared" si="1828"/>
        <v>6499.9999999999145</v>
      </c>
    </row>
    <row r="1460" spans="1:10" x14ac:dyDescent="0.25">
      <c r="A1460" s="29">
        <v>42965</v>
      </c>
      <c r="B1460" s="9" t="s">
        <v>10</v>
      </c>
      <c r="C1460" s="9">
        <v>100</v>
      </c>
      <c r="D1460" s="9" t="s">
        <v>11</v>
      </c>
      <c r="E1460" s="10">
        <v>3020</v>
      </c>
      <c r="F1460" s="10">
        <v>3040</v>
      </c>
      <c r="G1460" s="11">
        <v>3070</v>
      </c>
      <c r="H1460" s="17">
        <f t="shared" si="1827"/>
        <v>2000</v>
      </c>
      <c r="I1460" s="18">
        <f t="shared" si="1830"/>
        <v>3000</v>
      </c>
      <c r="J1460" s="17">
        <f t="shared" si="1828"/>
        <v>5000</v>
      </c>
    </row>
    <row r="1461" spans="1:10" x14ac:dyDescent="0.25">
      <c r="A1461" s="29">
        <v>42965</v>
      </c>
      <c r="B1461" s="9" t="s">
        <v>12</v>
      </c>
      <c r="C1461" s="9">
        <v>5000</v>
      </c>
      <c r="D1461" s="9" t="s">
        <v>11</v>
      </c>
      <c r="E1461" s="10">
        <v>199.6</v>
      </c>
      <c r="F1461" s="10">
        <v>200.2</v>
      </c>
      <c r="G1461" s="11">
        <v>0</v>
      </c>
      <c r="H1461" s="17">
        <f>IF(D1461="LONG",(F1461-E1461)*C1461,(E1461-F1461)*C1461)</f>
        <v>2999.9999999999718</v>
      </c>
      <c r="I1461" s="18">
        <v>0</v>
      </c>
      <c r="J1461" s="17">
        <f t="shared" si="1828"/>
        <v>2999.9999999999718</v>
      </c>
    </row>
    <row r="1462" spans="1:10" x14ac:dyDescent="0.25">
      <c r="A1462" s="29">
        <v>42964</v>
      </c>
      <c r="B1462" s="9" t="s">
        <v>12</v>
      </c>
      <c r="C1462" s="9">
        <v>5000</v>
      </c>
      <c r="D1462" s="9" t="s">
        <v>15</v>
      </c>
      <c r="E1462" s="10">
        <v>201</v>
      </c>
      <c r="F1462" s="10">
        <v>200.4</v>
      </c>
      <c r="G1462" s="11">
        <v>199.4</v>
      </c>
      <c r="H1462" s="12">
        <f t="shared" ref="H1462:H1465" si="1831">(E1462-F1462)*C1462</f>
        <v>2999.9999999999718</v>
      </c>
      <c r="I1462" s="18">
        <f t="shared" ref="I1462:I1464" si="1832">(F1462-G1462)*C1462</f>
        <v>5000</v>
      </c>
      <c r="J1462" s="12">
        <f t="shared" ref="J1462:J1465" si="1833">+I1462+H1462</f>
        <v>7999.9999999999718</v>
      </c>
    </row>
    <row r="1463" spans="1:10" x14ac:dyDescent="0.25">
      <c r="A1463" s="29">
        <v>42964</v>
      </c>
      <c r="B1463" s="9" t="s">
        <v>12</v>
      </c>
      <c r="C1463" s="9">
        <v>5000</v>
      </c>
      <c r="D1463" s="9" t="s">
        <v>15</v>
      </c>
      <c r="E1463" s="10">
        <v>200.7</v>
      </c>
      <c r="F1463" s="10">
        <v>200</v>
      </c>
      <c r="G1463" s="11">
        <v>0</v>
      </c>
      <c r="H1463" s="12">
        <f t="shared" si="1831"/>
        <v>3499.9999999999432</v>
      </c>
      <c r="I1463" s="18">
        <v>0</v>
      </c>
      <c r="J1463" s="12">
        <f t="shared" si="1833"/>
        <v>3499.9999999999432</v>
      </c>
    </row>
    <row r="1464" spans="1:10" x14ac:dyDescent="0.25">
      <c r="A1464" s="29">
        <v>42964</v>
      </c>
      <c r="B1464" s="9" t="s">
        <v>19</v>
      </c>
      <c r="C1464" s="9">
        <v>5000</v>
      </c>
      <c r="D1464" s="9" t="s">
        <v>15</v>
      </c>
      <c r="E1464" s="10">
        <v>159.9</v>
      </c>
      <c r="F1464" s="10">
        <v>159.15</v>
      </c>
      <c r="G1464" s="11">
        <v>158.44999999999999</v>
      </c>
      <c r="H1464" s="12">
        <f t="shared" si="1831"/>
        <v>3750</v>
      </c>
      <c r="I1464" s="18">
        <f t="shared" si="1832"/>
        <v>3500.0000000000855</v>
      </c>
      <c r="J1464" s="12">
        <f t="shared" si="1833"/>
        <v>7250.0000000000855</v>
      </c>
    </row>
    <row r="1465" spans="1:10" x14ac:dyDescent="0.25">
      <c r="A1465" s="29">
        <v>42964</v>
      </c>
      <c r="B1465" s="9" t="s">
        <v>13</v>
      </c>
      <c r="C1465" s="9">
        <v>1000</v>
      </c>
      <c r="D1465" s="9" t="s">
        <v>15</v>
      </c>
      <c r="E1465" s="10">
        <v>418.5</v>
      </c>
      <c r="F1465" s="10">
        <v>416.5</v>
      </c>
      <c r="G1465" s="11">
        <v>0</v>
      </c>
      <c r="H1465" s="12">
        <f t="shared" si="1831"/>
        <v>2000</v>
      </c>
      <c r="I1465" s="18">
        <v>0</v>
      </c>
      <c r="J1465" s="12">
        <f t="shared" si="1833"/>
        <v>2000</v>
      </c>
    </row>
    <row r="1466" spans="1:10" x14ac:dyDescent="0.25">
      <c r="A1466" s="29">
        <v>42964</v>
      </c>
      <c r="B1466" s="9" t="s">
        <v>10</v>
      </c>
      <c r="C1466" s="9">
        <v>100</v>
      </c>
      <c r="D1466" s="9" t="s">
        <v>11</v>
      </c>
      <c r="E1466" s="10">
        <v>3000</v>
      </c>
      <c r="F1466" s="10">
        <v>3020</v>
      </c>
      <c r="G1466" s="11">
        <v>0</v>
      </c>
      <c r="H1466" s="17">
        <f t="shared" ref="H1466:H1467" si="1834">IF(D1466="LONG",(F1466-E1466)*C1466,(E1466-F1466)*C1466)</f>
        <v>2000</v>
      </c>
      <c r="I1466" s="18">
        <v>0</v>
      </c>
      <c r="J1466" s="17">
        <f t="shared" ref="J1466:J1467" si="1835">(H1466+I1466)</f>
        <v>2000</v>
      </c>
    </row>
    <row r="1467" spans="1:10" x14ac:dyDescent="0.25">
      <c r="A1467" s="29">
        <v>42964</v>
      </c>
      <c r="B1467" s="9" t="s">
        <v>23</v>
      </c>
      <c r="C1467" s="9">
        <v>30</v>
      </c>
      <c r="D1467" s="9" t="s">
        <v>11</v>
      </c>
      <c r="E1467" s="10">
        <v>39275</v>
      </c>
      <c r="F1467" s="10">
        <v>39075</v>
      </c>
      <c r="G1467" s="11">
        <v>0</v>
      </c>
      <c r="H1467" s="17">
        <f t="shared" si="1834"/>
        <v>-6000</v>
      </c>
      <c r="I1467" s="18">
        <v>0</v>
      </c>
      <c r="J1467" s="17">
        <f t="shared" si="1835"/>
        <v>-6000</v>
      </c>
    </row>
    <row r="1468" spans="1:10" x14ac:dyDescent="0.25">
      <c r="A1468" s="29">
        <v>42963</v>
      </c>
      <c r="B1468" s="9" t="s">
        <v>18</v>
      </c>
      <c r="C1468" s="9">
        <v>100</v>
      </c>
      <c r="D1468" s="9" t="s">
        <v>15</v>
      </c>
      <c r="E1468" s="10">
        <v>28908</v>
      </c>
      <c r="F1468" s="10">
        <v>28848</v>
      </c>
      <c r="G1468" s="11">
        <v>28778</v>
      </c>
      <c r="H1468" s="12">
        <f t="shared" ref="H1468" si="1836">(E1468-F1468)*C1468</f>
        <v>6000</v>
      </c>
      <c r="I1468" s="18">
        <f t="shared" ref="I1468" si="1837">(F1468-G1468)*C1468</f>
        <v>7000</v>
      </c>
      <c r="J1468" s="12">
        <f t="shared" ref="J1468" si="1838">+I1468+H1468</f>
        <v>13000</v>
      </c>
    </row>
    <row r="1469" spans="1:10" x14ac:dyDescent="0.25">
      <c r="A1469" s="29">
        <v>42963</v>
      </c>
      <c r="B1469" s="9" t="s">
        <v>10</v>
      </c>
      <c r="C1469" s="9">
        <v>100</v>
      </c>
      <c r="D1469" s="9" t="s">
        <v>11</v>
      </c>
      <c r="E1469" s="10">
        <v>3075</v>
      </c>
      <c r="F1469" s="10">
        <v>3050</v>
      </c>
      <c r="G1469" s="11">
        <v>0</v>
      </c>
      <c r="H1469" s="17">
        <f t="shared" ref="H1469:H1470" si="1839">IF(D1469="LONG",(F1469-E1469)*C1469,(E1469-F1469)*C1469)</f>
        <v>-2500</v>
      </c>
      <c r="I1469" s="18">
        <v>0</v>
      </c>
      <c r="J1469" s="17">
        <f t="shared" ref="J1469:J1470" si="1840">(H1469+I1469)</f>
        <v>-2500</v>
      </c>
    </row>
    <row r="1470" spans="1:10" x14ac:dyDescent="0.25">
      <c r="A1470" s="29">
        <v>42963</v>
      </c>
      <c r="B1470" s="9" t="s">
        <v>19</v>
      </c>
      <c r="C1470" s="9">
        <v>5000</v>
      </c>
      <c r="D1470" s="9" t="s">
        <v>11</v>
      </c>
      <c r="E1470" s="10">
        <v>154.4</v>
      </c>
      <c r="F1470" s="10">
        <v>155</v>
      </c>
      <c r="G1470" s="11">
        <v>156</v>
      </c>
      <c r="H1470" s="17">
        <f t="shared" si="1839"/>
        <v>2999.9999999999718</v>
      </c>
      <c r="I1470" s="18">
        <f t="shared" ref="I1470" si="1841">(G1470-F1470)*C1470</f>
        <v>5000</v>
      </c>
      <c r="J1470" s="17">
        <f t="shared" si="1840"/>
        <v>7999.9999999999718</v>
      </c>
    </row>
    <row r="1471" spans="1:10" x14ac:dyDescent="0.25">
      <c r="A1471" s="29">
        <v>42963</v>
      </c>
      <c r="B1471" s="9" t="s">
        <v>12</v>
      </c>
      <c r="C1471" s="9">
        <v>5000</v>
      </c>
      <c r="D1471" s="9" t="s">
        <v>15</v>
      </c>
      <c r="E1471" s="10">
        <v>191.45</v>
      </c>
      <c r="F1471" s="10">
        <v>192.2</v>
      </c>
      <c r="G1471" s="11">
        <v>0</v>
      </c>
      <c r="H1471" s="12">
        <f t="shared" ref="H1471:H1472" si="1842">(E1471-F1471)*C1471</f>
        <v>-3750</v>
      </c>
      <c r="I1471" s="18">
        <v>0</v>
      </c>
      <c r="J1471" s="12">
        <f t="shared" ref="J1471:J1472" si="1843">+I1471+H1471</f>
        <v>-3750</v>
      </c>
    </row>
    <row r="1472" spans="1:10" x14ac:dyDescent="0.25">
      <c r="A1472" s="29">
        <v>42961</v>
      </c>
      <c r="B1472" s="9" t="s">
        <v>18</v>
      </c>
      <c r="C1472" s="9">
        <v>100</v>
      </c>
      <c r="D1472" s="9" t="s">
        <v>15</v>
      </c>
      <c r="E1472" s="10">
        <v>29150</v>
      </c>
      <c r="F1472" s="10">
        <v>29090</v>
      </c>
      <c r="G1472" s="11">
        <v>29030</v>
      </c>
      <c r="H1472" s="12">
        <f t="shared" si="1842"/>
        <v>6000</v>
      </c>
      <c r="I1472" s="18">
        <f t="shared" ref="I1472" si="1844">(F1472-G1472)*C1472</f>
        <v>6000</v>
      </c>
      <c r="J1472" s="12">
        <f t="shared" si="1843"/>
        <v>12000</v>
      </c>
    </row>
    <row r="1473" spans="1:10" x14ac:dyDescent="0.25">
      <c r="A1473" s="29">
        <v>42961</v>
      </c>
      <c r="B1473" s="9" t="s">
        <v>10</v>
      </c>
      <c r="C1473" s="9">
        <v>100</v>
      </c>
      <c r="D1473" s="9" t="s">
        <v>11</v>
      </c>
      <c r="E1473" s="10">
        <v>3127</v>
      </c>
      <c r="F1473" s="10">
        <v>3147</v>
      </c>
      <c r="G1473" s="11">
        <v>0</v>
      </c>
      <c r="H1473" s="17">
        <f t="shared" ref="H1473:H1474" si="1845">IF(D1473="LONG",(F1473-E1473)*C1473,(E1473-F1473)*C1473)</f>
        <v>2000</v>
      </c>
      <c r="I1473" s="18">
        <v>0</v>
      </c>
      <c r="J1473" s="17">
        <f t="shared" ref="J1473:J1474" si="1846">(H1473+I1473)</f>
        <v>2000</v>
      </c>
    </row>
    <row r="1474" spans="1:10" x14ac:dyDescent="0.25">
      <c r="A1474" s="29">
        <v>42961</v>
      </c>
      <c r="B1474" s="9" t="s">
        <v>19</v>
      </c>
      <c r="C1474" s="9">
        <v>5000</v>
      </c>
      <c r="D1474" s="9" t="s">
        <v>11</v>
      </c>
      <c r="E1474" s="10">
        <v>149.25</v>
      </c>
      <c r="F1474" s="10">
        <v>149.85</v>
      </c>
      <c r="G1474" s="11">
        <v>150.55000000000001</v>
      </c>
      <c r="H1474" s="17">
        <f t="shared" si="1845"/>
        <v>2999.9999999999718</v>
      </c>
      <c r="I1474" s="18">
        <f t="shared" ref="I1474" si="1847">(G1474-F1474)*C1474</f>
        <v>3500.0000000000855</v>
      </c>
      <c r="J1474" s="17">
        <f t="shared" si="1846"/>
        <v>6500.0000000000573</v>
      </c>
    </row>
    <row r="1475" spans="1:10" x14ac:dyDescent="0.25">
      <c r="A1475" s="29">
        <v>42958</v>
      </c>
      <c r="B1475" s="9" t="s">
        <v>18</v>
      </c>
      <c r="C1475" s="9">
        <v>100</v>
      </c>
      <c r="D1475" s="9" t="s">
        <v>15</v>
      </c>
      <c r="E1475" s="10">
        <v>29175</v>
      </c>
      <c r="F1475" s="10">
        <v>29115</v>
      </c>
      <c r="G1475" s="11">
        <v>0</v>
      </c>
      <c r="H1475" s="12">
        <f t="shared" ref="H1475:H1476" si="1848">(E1475-F1475)*C1475</f>
        <v>6000</v>
      </c>
      <c r="I1475" s="18">
        <v>0</v>
      </c>
      <c r="J1475" s="12">
        <f t="shared" ref="J1475:J1476" si="1849">+I1475+H1475</f>
        <v>6000</v>
      </c>
    </row>
    <row r="1476" spans="1:10" x14ac:dyDescent="0.25">
      <c r="A1476" s="29">
        <v>42958</v>
      </c>
      <c r="B1476" s="9" t="s">
        <v>23</v>
      </c>
      <c r="C1476" s="9">
        <v>30</v>
      </c>
      <c r="D1476" s="9" t="s">
        <v>15</v>
      </c>
      <c r="E1476" s="10">
        <v>39270</v>
      </c>
      <c r="F1476" s="10">
        <v>39120</v>
      </c>
      <c r="G1476" s="11">
        <v>38920</v>
      </c>
      <c r="H1476" s="12">
        <f t="shared" si="1848"/>
        <v>4500</v>
      </c>
      <c r="I1476" s="18">
        <f t="shared" ref="I1476" si="1850">(F1476-G1476)*C1476</f>
        <v>6000</v>
      </c>
      <c r="J1476" s="12">
        <f t="shared" si="1849"/>
        <v>10500</v>
      </c>
    </row>
    <row r="1477" spans="1:10" x14ac:dyDescent="0.25">
      <c r="A1477" s="29">
        <v>42958</v>
      </c>
      <c r="B1477" s="9" t="s">
        <v>10</v>
      </c>
      <c r="C1477" s="9">
        <v>100</v>
      </c>
      <c r="D1477" s="9" t="s">
        <v>11</v>
      </c>
      <c r="E1477" s="10">
        <v>3100</v>
      </c>
      <c r="F1477" s="10">
        <v>3120</v>
      </c>
      <c r="G1477" s="11">
        <v>0</v>
      </c>
      <c r="H1477" s="17">
        <f t="shared" ref="H1477:H1479" si="1851">IF(D1477="LONG",(F1477-E1477)*C1477,(E1477-F1477)*C1477)</f>
        <v>2000</v>
      </c>
      <c r="I1477" s="18">
        <v>0</v>
      </c>
      <c r="J1477" s="17">
        <f t="shared" ref="J1477:J1479" si="1852">(H1477+I1477)</f>
        <v>2000</v>
      </c>
    </row>
    <row r="1478" spans="1:10" x14ac:dyDescent="0.25">
      <c r="A1478" s="29">
        <v>42958</v>
      </c>
      <c r="B1478" s="9" t="s">
        <v>12</v>
      </c>
      <c r="C1478" s="9">
        <v>5000</v>
      </c>
      <c r="D1478" s="9" t="s">
        <v>11</v>
      </c>
      <c r="E1478" s="10">
        <v>186.5</v>
      </c>
      <c r="F1478" s="10">
        <v>185.8</v>
      </c>
      <c r="G1478" s="11">
        <v>0</v>
      </c>
      <c r="H1478" s="17">
        <f t="shared" si="1851"/>
        <v>-3499.9999999999432</v>
      </c>
      <c r="I1478" s="18">
        <v>0</v>
      </c>
      <c r="J1478" s="17">
        <f t="shared" si="1852"/>
        <v>-3499.9999999999432</v>
      </c>
    </row>
    <row r="1479" spans="1:10" x14ac:dyDescent="0.25">
      <c r="A1479" s="29">
        <v>42958</v>
      </c>
      <c r="B1479" s="9" t="s">
        <v>28</v>
      </c>
      <c r="C1479" s="9">
        <v>5000</v>
      </c>
      <c r="D1479" s="9" t="s">
        <v>11</v>
      </c>
      <c r="E1479" s="10">
        <v>130.19999999999999</v>
      </c>
      <c r="F1479" s="10">
        <v>130.44999999999999</v>
      </c>
      <c r="G1479" s="11">
        <v>0</v>
      </c>
      <c r="H1479" s="17">
        <f t="shared" si="1851"/>
        <v>1250</v>
      </c>
      <c r="I1479" s="18">
        <v>0</v>
      </c>
      <c r="J1479" s="17">
        <f t="shared" si="1852"/>
        <v>1250</v>
      </c>
    </row>
    <row r="1480" spans="1:10" x14ac:dyDescent="0.25">
      <c r="A1480" s="29">
        <v>42957</v>
      </c>
      <c r="B1480" s="9" t="s">
        <v>23</v>
      </c>
      <c r="C1480" s="9">
        <v>30</v>
      </c>
      <c r="D1480" s="9" t="s">
        <v>15</v>
      </c>
      <c r="E1480" s="10">
        <v>39350</v>
      </c>
      <c r="F1480" s="10">
        <v>39175</v>
      </c>
      <c r="G1480" s="11">
        <v>0</v>
      </c>
      <c r="H1480" s="12">
        <f t="shared" ref="H1480" si="1853">(E1480-F1480)*C1480</f>
        <v>5250</v>
      </c>
      <c r="I1480" s="18">
        <v>0</v>
      </c>
      <c r="J1480" s="12">
        <f t="shared" ref="J1480" si="1854">+I1480+H1480</f>
        <v>5250</v>
      </c>
    </row>
    <row r="1481" spans="1:10" x14ac:dyDescent="0.25">
      <c r="A1481" s="29">
        <v>42957</v>
      </c>
      <c r="B1481" s="9" t="s">
        <v>10</v>
      </c>
      <c r="C1481" s="9">
        <v>100</v>
      </c>
      <c r="D1481" s="9" t="s">
        <v>11</v>
      </c>
      <c r="E1481" s="10">
        <v>3175</v>
      </c>
      <c r="F1481" s="10">
        <v>3195</v>
      </c>
      <c r="G1481" s="11">
        <v>3220</v>
      </c>
      <c r="H1481" s="17">
        <f t="shared" ref="H1481:H1485" si="1855">IF(D1481="LONG",(F1481-E1481)*C1481,(E1481-F1481)*C1481)</f>
        <v>2000</v>
      </c>
      <c r="I1481" s="18">
        <f t="shared" ref="I1481" si="1856">(G1481-F1481)*C1481</f>
        <v>2500</v>
      </c>
      <c r="J1481" s="17">
        <f t="shared" ref="J1481:J1485" si="1857">(H1481+I1481)</f>
        <v>4500</v>
      </c>
    </row>
    <row r="1482" spans="1:10" x14ac:dyDescent="0.25">
      <c r="A1482" s="29">
        <v>42957</v>
      </c>
      <c r="B1482" s="9" t="s">
        <v>17</v>
      </c>
      <c r="C1482" s="9">
        <v>5000</v>
      </c>
      <c r="D1482" s="9" t="s">
        <v>11</v>
      </c>
      <c r="E1482" s="10">
        <v>151.5</v>
      </c>
      <c r="F1482" s="10">
        <v>150.9</v>
      </c>
      <c r="G1482" s="11">
        <v>0</v>
      </c>
      <c r="H1482" s="17">
        <f t="shared" si="1855"/>
        <v>-2999.9999999999718</v>
      </c>
      <c r="I1482" s="18">
        <v>0</v>
      </c>
      <c r="J1482" s="17">
        <f t="shared" si="1857"/>
        <v>-2999.9999999999718</v>
      </c>
    </row>
    <row r="1483" spans="1:10" x14ac:dyDescent="0.25">
      <c r="A1483" s="29">
        <v>42957</v>
      </c>
      <c r="B1483" s="9" t="s">
        <v>12</v>
      </c>
      <c r="C1483" s="9">
        <v>5000</v>
      </c>
      <c r="D1483" s="9" t="s">
        <v>11</v>
      </c>
      <c r="E1483" s="10">
        <v>188.15</v>
      </c>
      <c r="F1483" s="10">
        <v>187.45</v>
      </c>
      <c r="G1483" s="11">
        <v>0</v>
      </c>
      <c r="H1483" s="17">
        <f t="shared" si="1855"/>
        <v>-3500.0000000000855</v>
      </c>
      <c r="I1483" s="18">
        <v>0</v>
      </c>
      <c r="J1483" s="17">
        <f t="shared" si="1857"/>
        <v>-3500.0000000000855</v>
      </c>
    </row>
    <row r="1484" spans="1:10" x14ac:dyDescent="0.25">
      <c r="A1484" s="29">
        <v>42957</v>
      </c>
      <c r="B1484" s="9" t="s">
        <v>24</v>
      </c>
      <c r="C1484" s="9">
        <v>1000</v>
      </c>
      <c r="D1484" s="9" t="s">
        <v>11</v>
      </c>
      <c r="E1484" s="10">
        <v>414.5</v>
      </c>
      <c r="F1484" s="10">
        <v>412</v>
      </c>
      <c r="G1484" s="11">
        <v>0</v>
      </c>
      <c r="H1484" s="17">
        <f t="shared" si="1855"/>
        <v>-2500</v>
      </c>
      <c r="I1484" s="18">
        <v>0</v>
      </c>
      <c r="J1484" s="17">
        <f t="shared" si="1857"/>
        <v>-2500</v>
      </c>
    </row>
    <row r="1485" spans="1:10" x14ac:dyDescent="0.25">
      <c r="A1485" s="29">
        <v>42956</v>
      </c>
      <c r="B1485" s="9" t="s">
        <v>12</v>
      </c>
      <c r="C1485" s="9">
        <v>5000</v>
      </c>
      <c r="D1485" s="9" t="s">
        <v>11</v>
      </c>
      <c r="E1485" s="10">
        <v>189.15</v>
      </c>
      <c r="F1485" s="10">
        <v>189.75</v>
      </c>
      <c r="G1485" s="11">
        <v>190.45</v>
      </c>
      <c r="H1485" s="17">
        <f t="shared" si="1855"/>
        <v>2999.9999999999718</v>
      </c>
      <c r="I1485" s="18">
        <v>0</v>
      </c>
      <c r="J1485" s="17">
        <f t="shared" si="1857"/>
        <v>2999.9999999999718</v>
      </c>
    </row>
    <row r="1486" spans="1:10" x14ac:dyDescent="0.25">
      <c r="A1486" s="29">
        <v>42956</v>
      </c>
      <c r="B1486" s="9" t="s">
        <v>14</v>
      </c>
      <c r="C1486" s="9">
        <v>100</v>
      </c>
      <c r="D1486" s="9" t="s">
        <v>15</v>
      </c>
      <c r="E1486" s="10">
        <v>28650</v>
      </c>
      <c r="F1486" s="10">
        <v>28760</v>
      </c>
      <c r="G1486" s="11">
        <v>0</v>
      </c>
      <c r="H1486" s="12">
        <f t="shared" ref="H1486:H1487" si="1858">(E1486-F1486)*C1486</f>
        <v>-11000</v>
      </c>
      <c r="I1486" s="18">
        <v>0</v>
      </c>
      <c r="J1486" s="12">
        <f t="shared" ref="J1486:J1487" si="1859">+I1486+H1486</f>
        <v>-11000</v>
      </c>
    </row>
    <row r="1487" spans="1:10" x14ac:dyDescent="0.25">
      <c r="A1487" s="29">
        <v>42956</v>
      </c>
      <c r="B1487" s="9" t="s">
        <v>14</v>
      </c>
      <c r="C1487" s="9">
        <v>5000</v>
      </c>
      <c r="D1487" s="9" t="s">
        <v>15</v>
      </c>
      <c r="E1487" s="10">
        <v>187.25</v>
      </c>
      <c r="F1487" s="10">
        <v>187.95</v>
      </c>
      <c r="G1487" s="11">
        <v>0</v>
      </c>
      <c r="H1487" s="12">
        <f t="shared" si="1858"/>
        <v>-3499.9999999999432</v>
      </c>
      <c r="I1487" s="18">
        <v>0</v>
      </c>
      <c r="J1487" s="12">
        <f t="shared" si="1859"/>
        <v>-3499.9999999999432</v>
      </c>
    </row>
    <row r="1488" spans="1:10" x14ac:dyDescent="0.25">
      <c r="A1488" s="29">
        <v>42956</v>
      </c>
      <c r="B1488" s="9" t="s">
        <v>10</v>
      </c>
      <c r="C1488" s="9">
        <v>100</v>
      </c>
      <c r="D1488" s="9" t="s">
        <v>11</v>
      </c>
      <c r="E1488" s="10">
        <v>3128</v>
      </c>
      <c r="F1488" s="10">
        <v>3148</v>
      </c>
      <c r="G1488" s="11">
        <v>3173</v>
      </c>
      <c r="H1488" s="17">
        <f t="shared" ref="H1488:H1489" si="1860">IF(D1488="LONG",(F1488-E1488)*C1488,(E1488-F1488)*C1488)</f>
        <v>2000</v>
      </c>
      <c r="I1488" s="18">
        <f t="shared" ref="I1488" si="1861">(G1488-F1488)*C1488</f>
        <v>2500</v>
      </c>
      <c r="J1488" s="17">
        <f t="shared" ref="J1488:J1489" si="1862">(H1488+I1488)</f>
        <v>4500</v>
      </c>
    </row>
    <row r="1489" spans="1:10" x14ac:dyDescent="0.25">
      <c r="A1489" s="29">
        <v>42955</v>
      </c>
      <c r="B1489" s="9" t="s">
        <v>12</v>
      </c>
      <c r="C1489" s="9">
        <v>5000</v>
      </c>
      <c r="D1489" s="9" t="s">
        <v>11</v>
      </c>
      <c r="E1489" s="10">
        <v>182.9</v>
      </c>
      <c r="F1489" s="10">
        <v>183.5</v>
      </c>
      <c r="G1489" s="11">
        <v>184.5</v>
      </c>
      <c r="H1489" s="17">
        <f t="shared" si="1860"/>
        <v>2999.9999999999718</v>
      </c>
      <c r="I1489" s="18">
        <v>0</v>
      </c>
      <c r="J1489" s="17">
        <f t="shared" si="1862"/>
        <v>2999.9999999999718</v>
      </c>
    </row>
    <row r="1490" spans="1:10" x14ac:dyDescent="0.25">
      <c r="A1490" s="29">
        <v>42955</v>
      </c>
      <c r="B1490" s="9" t="s">
        <v>14</v>
      </c>
      <c r="C1490" s="9">
        <v>100</v>
      </c>
      <c r="D1490" s="9" t="s">
        <v>15</v>
      </c>
      <c r="E1490" s="10">
        <v>28465</v>
      </c>
      <c r="F1490" s="10">
        <v>28365</v>
      </c>
      <c r="G1490" s="11">
        <v>0</v>
      </c>
      <c r="H1490" s="12">
        <f t="shared" ref="H1490" si="1863">(E1490-F1490)*C1490</f>
        <v>10000</v>
      </c>
      <c r="I1490" s="18">
        <v>0</v>
      </c>
      <c r="J1490" s="12">
        <f t="shared" ref="J1490" si="1864">+I1490+H1490</f>
        <v>10000</v>
      </c>
    </row>
    <row r="1491" spans="1:10" x14ac:dyDescent="0.25">
      <c r="A1491" s="29">
        <v>42955</v>
      </c>
      <c r="B1491" s="9" t="s">
        <v>10</v>
      </c>
      <c r="C1491" s="9">
        <v>100</v>
      </c>
      <c r="D1491" s="9" t="s">
        <v>11</v>
      </c>
      <c r="E1491" s="10">
        <v>3150</v>
      </c>
      <c r="F1491" s="10">
        <v>3170</v>
      </c>
      <c r="G1491" s="11">
        <v>0</v>
      </c>
      <c r="H1491" s="17">
        <f t="shared" ref="H1491:H1492" si="1865">IF(D1491="LONG",(F1491-E1491)*C1491,(E1491-F1491)*C1491)</f>
        <v>2000</v>
      </c>
      <c r="I1491" s="18">
        <v>0</v>
      </c>
      <c r="J1491" s="17">
        <f t="shared" ref="J1491:J1492" si="1866">(H1491+I1491)</f>
        <v>2000</v>
      </c>
    </row>
    <row r="1492" spans="1:10" x14ac:dyDescent="0.25">
      <c r="A1492" s="29">
        <v>42954</v>
      </c>
      <c r="B1492" s="9" t="s">
        <v>22</v>
      </c>
      <c r="C1492" s="9">
        <v>30</v>
      </c>
      <c r="D1492" s="9" t="s">
        <v>11</v>
      </c>
      <c r="E1492" s="10">
        <v>37230</v>
      </c>
      <c r="F1492" s="10">
        <v>37380</v>
      </c>
      <c r="G1492" s="11">
        <v>0</v>
      </c>
      <c r="H1492" s="17">
        <f t="shared" si="1865"/>
        <v>4500</v>
      </c>
      <c r="I1492" s="18">
        <v>0</v>
      </c>
      <c r="J1492" s="17">
        <f t="shared" si="1866"/>
        <v>4500</v>
      </c>
    </row>
    <row r="1493" spans="1:10" x14ac:dyDescent="0.25">
      <c r="A1493" s="29">
        <v>42954</v>
      </c>
      <c r="B1493" s="9" t="s">
        <v>10</v>
      </c>
      <c r="C1493" s="9">
        <v>100</v>
      </c>
      <c r="D1493" s="9" t="s">
        <v>15</v>
      </c>
      <c r="E1493" s="10">
        <v>3153</v>
      </c>
      <c r="F1493" s="10">
        <v>3133</v>
      </c>
      <c r="G1493" s="11">
        <v>3103</v>
      </c>
      <c r="H1493" s="12">
        <f t="shared" ref="H1493:H1494" si="1867">(E1493-F1493)*C1493</f>
        <v>2000</v>
      </c>
      <c r="I1493" s="18">
        <f t="shared" ref="I1493:I1494" si="1868">(F1493-G1493)*C1493</f>
        <v>3000</v>
      </c>
      <c r="J1493" s="12">
        <f t="shared" ref="J1493:J1494" si="1869">+I1493+H1493</f>
        <v>5000</v>
      </c>
    </row>
    <row r="1494" spans="1:10" x14ac:dyDescent="0.25">
      <c r="A1494" s="29">
        <v>42954</v>
      </c>
      <c r="B1494" s="9" t="s">
        <v>12</v>
      </c>
      <c r="C1494" s="9">
        <v>5000</v>
      </c>
      <c r="D1494" s="9" t="s">
        <v>15</v>
      </c>
      <c r="E1494" s="10">
        <v>179.75</v>
      </c>
      <c r="F1494" s="10">
        <v>179.15</v>
      </c>
      <c r="G1494" s="11">
        <v>178.45</v>
      </c>
      <c r="H1494" s="12">
        <f t="shared" si="1867"/>
        <v>2999.9999999999718</v>
      </c>
      <c r="I1494" s="18">
        <f t="shared" si="1868"/>
        <v>3500.0000000000855</v>
      </c>
      <c r="J1494" s="12">
        <f t="shared" si="1869"/>
        <v>6500.0000000000573</v>
      </c>
    </row>
    <row r="1495" spans="1:10" x14ac:dyDescent="0.25">
      <c r="A1495" s="29">
        <v>42951</v>
      </c>
      <c r="B1495" s="9" t="s">
        <v>18</v>
      </c>
      <c r="C1495" s="9">
        <v>100</v>
      </c>
      <c r="D1495" s="9" t="s">
        <v>11</v>
      </c>
      <c r="E1495" s="10">
        <v>28550</v>
      </c>
      <c r="F1495" s="10">
        <v>28610</v>
      </c>
      <c r="G1495" s="11">
        <v>0</v>
      </c>
      <c r="H1495" s="17">
        <f t="shared" ref="H1495:H1496" si="1870">IF(D1495="LONG",(F1495-E1495)*C1495,(E1495-F1495)*C1495)</f>
        <v>6000</v>
      </c>
      <c r="I1495" s="18">
        <v>0</v>
      </c>
      <c r="J1495" s="17">
        <f t="shared" ref="J1495:J1496" si="1871">(H1495+I1495)</f>
        <v>6000</v>
      </c>
    </row>
    <row r="1496" spans="1:10" x14ac:dyDescent="0.25">
      <c r="A1496" s="29">
        <v>42951</v>
      </c>
      <c r="B1496" s="9" t="s">
        <v>12</v>
      </c>
      <c r="C1496" s="9">
        <v>5000</v>
      </c>
      <c r="D1496" s="9" t="s">
        <v>11</v>
      </c>
      <c r="E1496" s="10">
        <v>178.4</v>
      </c>
      <c r="F1496" s="10">
        <v>179</v>
      </c>
      <c r="G1496" s="11">
        <v>180</v>
      </c>
      <c r="H1496" s="17">
        <f t="shared" si="1870"/>
        <v>2999.9999999999718</v>
      </c>
      <c r="I1496" s="18">
        <f t="shared" ref="I1496" si="1872">(G1496-F1496)*C1496</f>
        <v>5000</v>
      </c>
      <c r="J1496" s="17">
        <f t="shared" si="1871"/>
        <v>7999.9999999999718</v>
      </c>
    </row>
    <row r="1497" spans="1:10" x14ac:dyDescent="0.25">
      <c r="A1497" s="29">
        <v>42951</v>
      </c>
      <c r="B1497" s="9" t="s">
        <v>10</v>
      </c>
      <c r="C1497" s="9">
        <v>100</v>
      </c>
      <c r="D1497" s="9" t="s">
        <v>15</v>
      </c>
      <c r="E1497" s="10">
        <v>3115</v>
      </c>
      <c r="F1497" s="10">
        <v>3080</v>
      </c>
      <c r="G1497" s="11">
        <v>3050</v>
      </c>
      <c r="H1497" s="12">
        <f t="shared" ref="H1497" si="1873">(E1497-F1497)*C1497</f>
        <v>3500</v>
      </c>
      <c r="I1497" s="18">
        <f t="shared" ref="I1497" si="1874">(F1497-G1497)*C1497</f>
        <v>3000</v>
      </c>
      <c r="J1497" s="12">
        <f t="shared" ref="J1497" si="1875">+I1497+H1497</f>
        <v>6500</v>
      </c>
    </row>
    <row r="1498" spans="1:10" x14ac:dyDescent="0.25">
      <c r="A1498" s="29">
        <v>42951</v>
      </c>
      <c r="B1498" s="9" t="s">
        <v>10</v>
      </c>
      <c r="C1498" s="9">
        <v>100</v>
      </c>
      <c r="D1498" s="9" t="s">
        <v>11</v>
      </c>
      <c r="E1498" s="10">
        <v>3125</v>
      </c>
      <c r="F1498" s="10">
        <v>3100</v>
      </c>
      <c r="G1498" s="11">
        <v>0</v>
      </c>
      <c r="H1498" s="17">
        <f t="shared" ref="H1498:H1501" si="1876">IF(D1498="LONG",(F1498-E1498)*C1498,(E1498-F1498)*C1498)</f>
        <v>-2500</v>
      </c>
      <c r="I1498" s="18">
        <v>0</v>
      </c>
      <c r="J1498" s="17">
        <f t="shared" ref="J1498:J1501" si="1877">(H1498+I1498)</f>
        <v>-2500</v>
      </c>
    </row>
    <row r="1499" spans="1:10" x14ac:dyDescent="0.25">
      <c r="A1499" s="29">
        <v>42950</v>
      </c>
      <c r="B1499" s="9" t="s">
        <v>23</v>
      </c>
      <c r="C1499" s="9">
        <v>30</v>
      </c>
      <c r="D1499" s="9" t="s">
        <v>11</v>
      </c>
      <c r="E1499" s="10">
        <v>37750</v>
      </c>
      <c r="F1499" s="10">
        <v>37900</v>
      </c>
      <c r="G1499" s="11">
        <v>38090</v>
      </c>
      <c r="H1499" s="17">
        <f t="shared" si="1876"/>
        <v>4500</v>
      </c>
      <c r="I1499" s="18">
        <f t="shared" ref="I1499" si="1878">(G1499-F1499)*C1499</f>
        <v>5700</v>
      </c>
      <c r="J1499" s="17">
        <f t="shared" si="1877"/>
        <v>10200</v>
      </c>
    </row>
    <row r="1500" spans="1:10" x14ac:dyDescent="0.25">
      <c r="A1500" s="29">
        <v>42950</v>
      </c>
      <c r="B1500" s="9" t="s">
        <v>12</v>
      </c>
      <c r="C1500" s="9">
        <v>5000</v>
      </c>
      <c r="D1500" s="9" t="s">
        <v>11</v>
      </c>
      <c r="E1500" s="10">
        <v>178.5</v>
      </c>
      <c r="F1500" s="10">
        <v>179.1</v>
      </c>
      <c r="G1500" s="11">
        <v>177.9</v>
      </c>
      <c r="H1500" s="17">
        <f t="shared" si="1876"/>
        <v>2999.9999999999718</v>
      </c>
      <c r="I1500" s="18">
        <v>0</v>
      </c>
      <c r="J1500" s="17">
        <f t="shared" si="1877"/>
        <v>2999.9999999999718</v>
      </c>
    </row>
    <row r="1501" spans="1:10" x14ac:dyDescent="0.25">
      <c r="A1501" s="29">
        <v>42950</v>
      </c>
      <c r="B1501" s="9" t="s">
        <v>10</v>
      </c>
      <c r="C1501" s="9">
        <v>100</v>
      </c>
      <c r="D1501" s="9" t="s">
        <v>11</v>
      </c>
      <c r="E1501" s="10">
        <v>3165</v>
      </c>
      <c r="F1501" s="10">
        <v>3189</v>
      </c>
      <c r="G1501" s="11">
        <v>0</v>
      </c>
      <c r="H1501" s="17">
        <f t="shared" si="1876"/>
        <v>2400</v>
      </c>
      <c r="I1501" s="18">
        <v>0</v>
      </c>
      <c r="J1501" s="17">
        <f t="shared" si="1877"/>
        <v>2400</v>
      </c>
    </row>
    <row r="1502" spans="1:10" x14ac:dyDescent="0.25">
      <c r="A1502" s="29">
        <v>42950</v>
      </c>
      <c r="B1502" s="9" t="s">
        <v>10</v>
      </c>
      <c r="C1502" s="9">
        <v>100</v>
      </c>
      <c r="D1502" s="9" t="s">
        <v>15</v>
      </c>
      <c r="E1502" s="10">
        <v>3145</v>
      </c>
      <c r="F1502" s="10">
        <v>3170</v>
      </c>
      <c r="G1502" s="11">
        <v>0</v>
      </c>
      <c r="H1502" s="12">
        <f t="shared" ref="H1502:H1504" si="1879">(E1502-F1502)*C1502</f>
        <v>-2500</v>
      </c>
      <c r="I1502" s="18">
        <v>0</v>
      </c>
      <c r="J1502" s="12">
        <f t="shared" ref="J1502:J1504" si="1880">+I1502+H1502</f>
        <v>-2500</v>
      </c>
    </row>
    <row r="1503" spans="1:10" x14ac:dyDescent="0.25">
      <c r="A1503" s="29">
        <v>42949</v>
      </c>
      <c r="B1503" s="9" t="s">
        <v>12</v>
      </c>
      <c r="C1503" s="9">
        <v>5000</v>
      </c>
      <c r="D1503" s="9" t="s">
        <v>15</v>
      </c>
      <c r="E1503" s="10">
        <v>177.25</v>
      </c>
      <c r="F1503" s="10">
        <v>176.65</v>
      </c>
      <c r="G1503" s="11">
        <v>175.95</v>
      </c>
      <c r="H1503" s="12">
        <f t="shared" si="1879"/>
        <v>2999.9999999999718</v>
      </c>
      <c r="I1503" s="18">
        <f t="shared" ref="I1503:I1504" si="1881">(F1503-G1503)*C1503</f>
        <v>3500.0000000000855</v>
      </c>
      <c r="J1503" s="12">
        <f t="shared" si="1880"/>
        <v>6500.0000000000573</v>
      </c>
    </row>
    <row r="1504" spans="1:10" x14ac:dyDescent="0.25">
      <c r="A1504" s="29">
        <v>42949</v>
      </c>
      <c r="B1504" s="9" t="s">
        <v>10</v>
      </c>
      <c r="C1504" s="9">
        <v>100</v>
      </c>
      <c r="D1504" s="9" t="s">
        <v>15</v>
      </c>
      <c r="E1504" s="10">
        <v>3132</v>
      </c>
      <c r="F1504" s="10">
        <v>3112</v>
      </c>
      <c r="G1504" s="11">
        <v>3087</v>
      </c>
      <c r="H1504" s="12">
        <f t="shared" si="1879"/>
        <v>2000</v>
      </c>
      <c r="I1504" s="18">
        <f t="shared" si="1881"/>
        <v>2500</v>
      </c>
      <c r="J1504" s="12">
        <f t="shared" si="1880"/>
        <v>4500</v>
      </c>
    </row>
    <row r="1505" spans="1:10" x14ac:dyDescent="0.25">
      <c r="A1505" s="29">
        <v>42948</v>
      </c>
      <c r="B1505" s="9" t="s">
        <v>23</v>
      </c>
      <c r="C1505" s="9">
        <v>30</v>
      </c>
      <c r="D1505" s="9" t="s">
        <v>11</v>
      </c>
      <c r="E1505" s="10">
        <v>38360</v>
      </c>
      <c r="F1505" s="10">
        <v>38510</v>
      </c>
      <c r="G1505" s="11">
        <v>38670</v>
      </c>
      <c r="H1505" s="17">
        <f t="shared" ref="H1505" si="1882">IF(D1505="LONG",(F1505-E1505)*C1505,(E1505-F1505)*C1505)</f>
        <v>4500</v>
      </c>
      <c r="I1505" s="18">
        <f t="shared" ref="I1505" si="1883">(G1505-F1505)*C1505</f>
        <v>4800</v>
      </c>
      <c r="J1505" s="17">
        <f t="shared" ref="J1505" si="1884">(H1505+I1505)</f>
        <v>9300</v>
      </c>
    </row>
    <row r="1506" spans="1:10" x14ac:dyDescent="0.25">
      <c r="A1506" s="29">
        <v>42948</v>
      </c>
      <c r="B1506" s="9" t="s">
        <v>10</v>
      </c>
      <c r="C1506" s="9">
        <v>100</v>
      </c>
      <c r="D1506" s="9" t="s">
        <v>15</v>
      </c>
      <c r="E1506" s="10">
        <v>3225</v>
      </c>
      <c r="F1506" s="10">
        <v>3200</v>
      </c>
      <c r="G1506" s="11">
        <v>3170</v>
      </c>
      <c r="H1506" s="12">
        <f t="shared" ref="H1506" si="1885">(E1506-F1506)*C1506</f>
        <v>2500</v>
      </c>
      <c r="I1506" s="18">
        <f t="shared" ref="I1506" si="1886">(F1506-G1506)*C1506</f>
        <v>3000</v>
      </c>
      <c r="J1506" s="12">
        <f t="shared" ref="J1506" si="1887">+I1506+H1506</f>
        <v>5500</v>
      </c>
    </row>
    <row r="1507" spans="1:10" x14ac:dyDescent="0.25">
      <c r="A1507" s="29">
        <v>42948</v>
      </c>
      <c r="B1507" s="9" t="s">
        <v>12</v>
      </c>
      <c r="C1507" s="9">
        <v>5000</v>
      </c>
      <c r="D1507" s="9" t="s">
        <v>11</v>
      </c>
      <c r="E1507" s="10">
        <v>178.5</v>
      </c>
      <c r="F1507" s="10">
        <v>177.9</v>
      </c>
      <c r="G1507" s="11">
        <v>0</v>
      </c>
      <c r="H1507" s="17">
        <f t="shared" ref="H1507" si="1888">IF(D1507="LONG",(F1507-E1507)*C1507,(E1507-F1507)*C1507)</f>
        <v>-2999.9999999999718</v>
      </c>
      <c r="I1507" s="18">
        <v>0</v>
      </c>
      <c r="J1507" s="17">
        <f t="shared" ref="J1507" si="1889">(H1507+I1507)</f>
        <v>-2999.9999999999718</v>
      </c>
    </row>
    <row r="1508" spans="1:10" x14ac:dyDescent="0.25">
      <c r="A1508" s="19"/>
      <c r="B1508" s="20"/>
      <c r="C1508" s="20"/>
      <c r="D1508" s="20"/>
      <c r="E1508" s="21"/>
      <c r="F1508" s="21"/>
      <c r="G1508" s="22"/>
      <c r="H1508" s="23"/>
      <c r="I1508" s="23"/>
      <c r="J1508" s="23"/>
    </row>
    <row r="1509" spans="1:10" x14ac:dyDescent="0.25">
      <c r="A1509" s="29">
        <v>42947</v>
      </c>
      <c r="B1509" s="9" t="s">
        <v>18</v>
      </c>
      <c r="C1509" s="9">
        <v>100</v>
      </c>
      <c r="D1509" s="9" t="s">
        <v>11</v>
      </c>
      <c r="E1509" s="10">
        <v>28525</v>
      </c>
      <c r="F1509" s="10">
        <v>28585</v>
      </c>
      <c r="G1509" s="11">
        <v>0</v>
      </c>
      <c r="H1509" s="17">
        <f t="shared" ref="H1509" si="1890">IF(D1509="LONG",(F1509-E1509)*C1509,(E1509-F1509)*C1509)</f>
        <v>6000</v>
      </c>
      <c r="I1509" s="18">
        <v>0</v>
      </c>
      <c r="J1509" s="17">
        <f t="shared" ref="J1509" si="1891">(H1509+I1509)</f>
        <v>6000</v>
      </c>
    </row>
    <row r="1510" spans="1:10" x14ac:dyDescent="0.25">
      <c r="A1510" s="29">
        <v>42947</v>
      </c>
      <c r="B1510" s="9" t="s">
        <v>10</v>
      </c>
      <c r="C1510" s="9">
        <v>100</v>
      </c>
      <c r="D1510" s="9" t="s">
        <v>15</v>
      </c>
      <c r="E1510" s="10">
        <v>3200</v>
      </c>
      <c r="F1510" s="10">
        <v>3175</v>
      </c>
      <c r="G1510" s="11">
        <v>3</v>
      </c>
      <c r="H1510" s="12">
        <f t="shared" ref="H1510:H1511" si="1892">(E1510-F1510)*C1510</f>
        <v>2500</v>
      </c>
      <c r="I1510" s="18">
        <v>0</v>
      </c>
      <c r="J1510" s="12">
        <f t="shared" ref="J1510:J1511" si="1893">+I1510+H1510</f>
        <v>2500</v>
      </c>
    </row>
    <row r="1511" spans="1:10" x14ac:dyDescent="0.25">
      <c r="A1511" s="29">
        <v>42947</v>
      </c>
      <c r="B1511" s="9" t="s">
        <v>12</v>
      </c>
      <c r="C1511" s="9">
        <v>5000</v>
      </c>
      <c r="D1511" s="9" t="s">
        <v>15</v>
      </c>
      <c r="E1511" s="10">
        <v>179.25</v>
      </c>
      <c r="F1511" s="10">
        <v>179.95</v>
      </c>
      <c r="G1511" s="11">
        <v>0</v>
      </c>
      <c r="H1511" s="12">
        <f t="shared" si="1892"/>
        <v>-3499.9999999999432</v>
      </c>
      <c r="I1511" s="18">
        <v>0</v>
      </c>
      <c r="J1511" s="12">
        <f t="shared" si="1893"/>
        <v>-3499.9999999999432</v>
      </c>
    </row>
    <row r="1512" spans="1:10" x14ac:dyDescent="0.25">
      <c r="A1512" s="29">
        <v>42947</v>
      </c>
      <c r="B1512" s="9" t="s">
        <v>17</v>
      </c>
      <c r="C1512" s="9">
        <v>5000</v>
      </c>
      <c r="D1512" s="9" t="s">
        <v>11</v>
      </c>
      <c r="E1512" s="10">
        <v>148.5</v>
      </c>
      <c r="F1512" s="10">
        <v>147.80000000000001</v>
      </c>
      <c r="G1512" s="11">
        <v>0</v>
      </c>
      <c r="H1512" s="17">
        <f t="shared" ref="H1512:H1513" si="1894">IF(D1512="LONG",(F1512-E1512)*C1512,(E1512-F1512)*C1512)</f>
        <v>-3499.9999999999432</v>
      </c>
      <c r="I1512" s="18">
        <v>0</v>
      </c>
      <c r="J1512" s="17">
        <f t="shared" ref="J1512:J1513" si="1895">(H1512+I1512)</f>
        <v>-3499.9999999999432</v>
      </c>
    </row>
    <row r="1513" spans="1:10" x14ac:dyDescent="0.25">
      <c r="A1513" s="29">
        <v>42944</v>
      </c>
      <c r="B1513" s="9" t="s">
        <v>18</v>
      </c>
      <c r="C1513" s="9">
        <v>100</v>
      </c>
      <c r="D1513" s="9" t="s">
        <v>11</v>
      </c>
      <c r="E1513" s="10">
        <v>28450</v>
      </c>
      <c r="F1513" s="10">
        <v>28510</v>
      </c>
      <c r="G1513" s="11">
        <v>0</v>
      </c>
      <c r="H1513" s="17">
        <f t="shared" si="1894"/>
        <v>6000</v>
      </c>
      <c r="I1513" s="18">
        <v>0</v>
      </c>
      <c r="J1513" s="17">
        <f t="shared" si="1895"/>
        <v>6000</v>
      </c>
    </row>
    <row r="1514" spans="1:10" x14ac:dyDescent="0.25">
      <c r="A1514" s="29">
        <v>42944</v>
      </c>
      <c r="B1514" s="9" t="s">
        <v>23</v>
      </c>
      <c r="C1514" s="9">
        <v>30</v>
      </c>
      <c r="D1514" s="9" t="s">
        <v>15</v>
      </c>
      <c r="E1514" s="10">
        <v>38150</v>
      </c>
      <c r="F1514" s="10">
        <v>38325</v>
      </c>
      <c r="G1514" s="11">
        <v>3</v>
      </c>
      <c r="H1514" s="12">
        <f t="shared" ref="H1514:H1515" si="1896">(E1514-F1514)*C1514</f>
        <v>-5250</v>
      </c>
      <c r="I1514" s="18">
        <v>0</v>
      </c>
      <c r="J1514" s="12">
        <f t="shared" ref="J1514:J1515" si="1897">+I1514+H1514</f>
        <v>-5250</v>
      </c>
    </row>
    <row r="1515" spans="1:10" x14ac:dyDescent="0.25">
      <c r="A1515" s="29">
        <v>42944</v>
      </c>
      <c r="B1515" s="9" t="s">
        <v>12</v>
      </c>
      <c r="C1515" s="9">
        <v>5000</v>
      </c>
      <c r="D1515" s="9" t="s">
        <v>15</v>
      </c>
      <c r="E1515" s="10">
        <v>178.75</v>
      </c>
      <c r="F1515" s="10">
        <v>178.15</v>
      </c>
      <c r="G1515" s="11">
        <v>177.45</v>
      </c>
      <c r="H1515" s="12">
        <f t="shared" si="1896"/>
        <v>2999.9999999999718</v>
      </c>
      <c r="I1515" s="18">
        <f t="shared" ref="I1515" si="1898">(F1515-G1515)*C1515</f>
        <v>3500.0000000000855</v>
      </c>
      <c r="J1515" s="12">
        <f t="shared" si="1897"/>
        <v>6500.0000000000573</v>
      </c>
    </row>
    <row r="1516" spans="1:10" x14ac:dyDescent="0.25">
      <c r="A1516" s="29">
        <v>42943</v>
      </c>
      <c r="B1516" s="9" t="s">
        <v>14</v>
      </c>
      <c r="C1516" s="9">
        <v>100</v>
      </c>
      <c r="D1516" s="9" t="s">
        <v>11</v>
      </c>
      <c r="E1516" s="10">
        <v>28565</v>
      </c>
      <c r="F1516" s="10">
        <v>28495</v>
      </c>
      <c r="G1516" s="11">
        <v>0</v>
      </c>
      <c r="H1516" s="17">
        <f t="shared" ref="H1516" si="1899">IF(D1516="LONG",(F1516-E1516)*C1516,(E1516-F1516)*C1516)</f>
        <v>-7000</v>
      </c>
      <c r="I1516" s="18">
        <v>0</v>
      </c>
      <c r="J1516" s="17">
        <f t="shared" ref="J1516" si="1900">(H1516+I1516)</f>
        <v>-7000</v>
      </c>
    </row>
    <row r="1517" spans="1:10" x14ac:dyDescent="0.25">
      <c r="A1517" s="29">
        <v>42943</v>
      </c>
      <c r="B1517" s="9" t="s">
        <v>10</v>
      </c>
      <c r="C1517" s="9">
        <v>100</v>
      </c>
      <c r="D1517" s="9" t="s">
        <v>15</v>
      </c>
      <c r="E1517" s="10">
        <v>3135</v>
      </c>
      <c r="F1517" s="10">
        <v>3110</v>
      </c>
      <c r="G1517" s="11">
        <v>0</v>
      </c>
      <c r="H1517" s="12">
        <f t="shared" ref="H1517" si="1901">(E1517-F1517)*C1517</f>
        <v>2500</v>
      </c>
      <c r="I1517" s="18">
        <v>0</v>
      </c>
      <c r="J1517" s="12">
        <f t="shared" ref="J1517" si="1902">+I1517+H1517</f>
        <v>2500</v>
      </c>
    </row>
    <row r="1518" spans="1:10" x14ac:dyDescent="0.25">
      <c r="A1518" s="29">
        <v>42943</v>
      </c>
      <c r="B1518" s="9" t="s">
        <v>12</v>
      </c>
      <c r="C1518" s="9">
        <v>5000</v>
      </c>
      <c r="D1518" s="9" t="s">
        <v>11</v>
      </c>
      <c r="E1518" s="10">
        <v>180.25</v>
      </c>
      <c r="F1518" s="10">
        <v>180.85</v>
      </c>
      <c r="G1518" s="11">
        <v>181.5</v>
      </c>
      <c r="H1518" s="17">
        <f t="shared" ref="H1518" si="1903">IF(D1518="LONG",(F1518-E1518)*C1518,(E1518-F1518)*C1518)</f>
        <v>2999.9999999999718</v>
      </c>
      <c r="I1518" s="18">
        <f t="shared" ref="I1518" si="1904">(G1518-F1518)*C1518</f>
        <v>3250.0000000000282</v>
      </c>
      <c r="J1518" s="17">
        <f t="shared" ref="J1518" si="1905">(H1518+I1518)</f>
        <v>6250</v>
      </c>
    </row>
    <row r="1519" spans="1:10" x14ac:dyDescent="0.25">
      <c r="A1519" s="29">
        <v>42942</v>
      </c>
      <c r="B1519" s="9" t="s">
        <v>14</v>
      </c>
      <c r="C1519" s="9">
        <v>100</v>
      </c>
      <c r="D1519" s="9" t="s">
        <v>15</v>
      </c>
      <c r="E1519" s="10">
        <v>28350</v>
      </c>
      <c r="F1519" s="10">
        <v>28305</v>
      </c>
      <c r="G1519" s="11">
        <v>0</v>
      </c>
      <c r="H1519" s="12">
        <f t="shared" ref="H1519:H1520" si="1906">(E1519-F1519)*C1519</f>
        <v>4500</v>
      </c>
      <c r="I1519" s="18">
        <v>0</v>
      </c>
      <c r="J1519" s="12">
        <f t="shared" ref="J1519:J1520" si="1907">+I1519+H1519</f>
        <v>4500</v>
      </c>
    </row>
    <row r="1520" spans="1:10" x14ac:dyDescent="0.25">
      <c r="A1520" s="29">
        <v>42942</v>
      </c>
      <c r="B1520" s="9" t="s">
        <v>10</v>
      </c>
      <c r="C1520" s="9">
        <v>100</v>
      </c>
      <c r="D1520" s="9" t="s">
        <v>15</v>
      </c>
      <c r="E1520" s="10">
        <v>3125</v>
      </c>
      <c r="F1520" s="10">
        <v>3105</v>
      </c>
      <c r="G1520" s="11">
        <v>0</v>
      </c>
      <c r="H1520" s="12">
        <f t="shared" si="1906"/>
        <v>2000</v>
      </c>
      <c r="I1520" s="18">
        <v>0</v>
      </c>
      <c r="J1520" s="12">
        <f t="shared" si="1907"/>
        <v>2000</v>
      </c>
    </row>
    <row r="1521" spans="1:10" x14ac:dyDescent="0.25">
      <c r="A1521" s="29">
        <v>42942</v>
      </c>
      <c r="B1521" s="9" t="s">
        <v>12</v>
      </c>
      <c r="C1521" s="9">
        <v>5000</v>
      </c>
      <c r="D1521" s="9" t="s">
        <v>11</v>
      </c>
      <c r="E1521" s="10">
        <v>183.6</v>
      </c>
      <c r="F1521" s="10">
        <v>184.2</v>
      </c>
      <c r="G1521" s="11">
        <v>0</v>
      </c>
      <c r="H1521" s="17">
        <f t="shared" ref="H1521" si="1908">IF(D1521="LONG",(F1521-E1521)*C1521,(E1521-F1521)*C1521)</f>
        <v>2999.9999999999718</v>
      </c>
      <c r="I1521" s="18">
        <v>0</v>
      </c>
      <c r="J1521" s="17">
        <f t="shared" ref="J1521" si="1909">(H1521+I1521)</f>
        <v>2999.9999999999718</v>
      </c>
    </row>
    <row r="1522" spans="1:10" x14ac:dyDescent="0.25">
      <c r="A1522" s="29">
        <v>42941</v>
      </c>
      <c r="B1522" s="9" t="s">
        <v>14</v>
      </c>
      <c r="C1522" s="9">
        <v>100</v>
      </c>
      <c r="D1522" s="9" t="s">
        <v>15</v>
      </c>
      <c r="E1522" s="10">
        <v>28550</v>
      </c>
      <c r="F1522" s="10">
        <v>28495</v>
      </c>
      <c r="G1522" s="11">
        <v>28425</v>
      </c>
      <c r="H1522" s="12">
        <f t="shared" ref="H1522:H1523" si="1910">(E1522-F1522)*C1522</f>
        <v>5500</v>
      </c>
      <c r="I1522" s="18">
        <f t="shared" ref="I1522" si="1911">(F1522-G1522)*C1522</f>
        <v>7000</v>
      </c>
      <c r="J1522" s="12">
        <f t="shared" ref="J1522:J1523" si="1912">+I1522+H1522</f>
        <v>12500</v>
      </c>
    </row>
    <row r="1523" spans="1:10" x14ac:dyDescent="0.25">
      <c r="A1523" s="29">
        <v>42941</v>
      </c>
      <c r="B1523" s="9" t="s">
        <v>10</v>
      </c>
      <c r="C1523" s="9">
        <v>100</v>
      </c>
      <c r="D1523" s="9" t="s">
        <v>15</v>
      </c>
      <c r="E1523" s="10">
        <v>3010</v>
      </c>
      <c r="F1523" s="10">
        <v>3050</v>
      </c>
      <c r="G1523" s="11">
        <v>0</v>
      </c>
      <c r="H1523" s="12">
        <f t="shared" si="1910"/>
        <v>-4000</v>
      </c>
      <c r="I1523" s="18">
        <v>0</v>
      </c>
      <c r="J1523" s="12">
        <f t="shared" si="1912"/>
        <v>-4000</v>
      </c>
    </row>
    <row r="1524" spans="1:10" x14ac:dyDescent="0.25">
      <c r="A1524" s="29">
        <v>42941</v>
      </c>
      <c r="B1524" s="9" t="s">
        <v>12</v>
      </c>
      <c r="C1524" s="9">
        <v>5000</v>
      </c>
      <c r="D1524" s="9" t="s">
        <v>11</v>
      </c>
      <c r="E1524" s="10">
        <v>180.6</v>
      </c>
      <c r="F1524" s="10">
        <v>181.2</v>
      </c>
      <c r="G1524" s="11">
        <v>181.9</v>
      </c>
      <c r="H1524" s="17">
        <f t="shared" ref="H1524:H1526" si="1913">IF(D1524="LONG",(F1524-E1524)*C1524,(E1524-F1524)*C1524)</f>
        <v>2999.9999999999718</v>
      </c>
      <c r="I1524" s="18">
        <f t="shared" ref="I1524" si="1914">(G1524-F1524)*C1524</f>
        <v>3500.0000000000855</v>
      </c>
      <c r="J1524" s="17">
        <f t="shared" ref="J1524:J1526" si="1915">(H1524+I1524)</f>
        <v>6500.0000000000573</v>
      </c>
    </row>
    <row r="1525" spans="1:10" x14ac:dyDescent="0.25">
      <c r="A1525" s="29">
        <v>42940</v>
      </c>
      <c r="B1525" s="9" t="s">
        <v>18</v>
      </c>
      <c r="C1525" s="9">
        <v>100</v>
      </c>
      <c r="D1525" s="9" t="s">
        <v>11</v>
      </c>
      <c r="E1525" s="10">
        <v>28530</v>
      </c>
      <c r="F1525" s="10">
        <v>28590</v>
      </c>
      <c r="G1525" s="11">
        <v>0</v>
      </c>
      <c r="H1525" s="17">
        <f t="shared" si="1913"/>
        <v>6000</v>
      </c>
      <c r="I1525" s="18">
        <v>0</v>
      </c>
      <c r="J1525" s="17">
        <f t="shared" si="1915"/>
        <v>6000</v>
      </c>
    </row>
    <row r="1526" spans="1:10" x14ac:dyDescent="0.25">
      <c r="A1526" s="29">
        <v>42940</v>
      </c>
      <c r="B1526" s="9" t="s">
        <v>10</v>
      </c>
      <c r="C1526" s="9">
        <v>100</v>
      </c>
      <c r="D1526" s="9" t="s">
        <v>11</v>
      </c>
      <c r="E1526" s="10">
        <v>2960</v>
      </c>
      <c r="F1526" s="10">
        <v>2980</v>
      </c>
      <c r="G1526" s="11">
        <v>0</v>
      </c>
      <c r="H1526" s="17">
        <f t="shared" si="1913"/>
        <v>2000</v>
      </c>
      <c r="I1526" s="18">
        <v>0</v>
      </c>
      <c r="J1526" s="17">
        <f t="shared" si="1915"/>
        <v>2000</v>
      </c>
    </row>
    <row r="1527" spans="1:10" x14ac:dyDescent="0.25">
      <c r="A1527" s="29">
        <v>42940</v>
      </c>
      <c r="B1527" s="9" t="s">
        <v>19</v>
      </c>
      <c r="C1527" s="9">
        <v>5000</v>
      </c>
      <c r="D1527" s="9" t="s">
        <v>15</v>
      </c>
      <c r="E1527" s="10">
        <v>144.25</v>
      </c>
      <c r="F1527" s="10">
        <v>143.65</v>
      </c>
      <c r="G1527" s="11">
        <v>0</v>
      </c>
      <c r="H1527" s="12">
        <f t="shared" ref="H1527" si="1916">(E1527-F1527)*C1527</f>
        <v>2999.9999999999718</v>
      </c>
      <c r="I1527" s="18">
        <v>0</v>
      </c>
      <c r="J1527" s="12">
        <f t="shared" ref="J1527" si="1917">+I1527+H1527</f>
        <v>2999.9999999999718</v>
      </c>
    </row>
    <row r="1528" spans="1:10" x14ac:dyDescent="0.25">
      <c r="A1528" s="29">
        <v>42937</v>
      </c>
      <c r="B1528" s="9" t="s">
        <v>18</v>
      </c>
      <c r="C1528" s="9">
        <v>100</v>
      </c>
      <c r="D1528" s="9" t="s">
        <v>11</v>
      </c>
      <c r="E1528" s="10">
        <v>28310</v>
      </c>
      <c r="F1528" s="10">
        <v>28370</v>
      </c>
      <c r="G1528" s="11">
        <v>28440</v>
      </c>
      <c r="H1528" s="17">
        <f t="shared" ref="H1528:H1529" si="1918">IF(D1528="LONG",(F1528-E1528)*C1528,(E1528-F1528)*C1528)</f>
        <v>6000</v>
      </c>
      <c r="I1528" s="18">
        <f t="shared" ref="I1528:I1529" si="1919">(G1528-F1528)*C1528</f>
        <v>7000</v>
      </c>
      <c r="J1528" s="17">
        <f t="shared" ref="J1528:J1529" si="1920">(H1528+I1528)</f>
        <v>13000</v>
      </c>
    </row>
    <row r="1529" spans="1:10" x14ac:dyDescent="0.25">
      <c r="A1529" s="29">
        <v>42937</v>
      </c>
      <c r="B1529" s="9" t="s">
        <v>19</v>
      </c>
      <c r="C1529" s="9">
        <v>5000</v>
      </c>
      <c r="D1529" s="9" t="s">
        <v>11</v>
      </c>
      <c r="E1529" s="10">
        <v>142</v>
      </c>
      <c r="F1529" s="10">
        <v>142.6</v>
      </c>
      <c r="G1529" s="11">
        <v>143.6</v>
      </c>
      <c r="H1529" s="17">
        <f t="shared" si="1918"/>
        <v>2999.9999999999718</v>
      </c>
      <c r="I1529" s="18">
        <f t="shared" si="1919"/>
        <v>5000</v>
      </c>
      <c r="J1529" s="17">
        <f t="shared" si="1920"/>
        <v>7999.9999999999718</v>
      </c>
    </row>
    <row r="1530" spans="1:10" x14ac:dyDescent="0.25">
      <c r="A1530" s="29">
        <v>42937</v>
      </c>
      <c r="B1530" s="9" t="s">
        <v>10</v>
      </c>
      <c r="C1530" s="9">
        <v>100</v>
      </c>
      <c r="D1530" s="9" t="s">
        <v>15</v>
      </c>
      <c r="E1530" s="10">
        <v>3040</v>
      </c>
      <c r="F1530" s="10">
        <v>3015</v>
      </c>
      <c r="G1530" s="11">
        <v>2985</v>
      </c>
      <c r="H1530" s="12">
        <f t="shared" ref="H1530" si="1921">(E1530-F1530)*C1530</f>
        <v>2500</v>
      </c>
      <c r="I1530" s="18">
        <f t="shared" ref="I1530" si="1922">(F1530-G1530)*C1530</f>
        <v>3000</v>
      </c>
      <c r="J1530" s="12">
        <f t="shared" ref="J1530" si="1923">+I1530+H1530</f>
        <v>5500</v>
      </c>
    </row>
    <row r="1531" spans="1:10" x14ac:dyDescent="0.25">
      <c r="A1531" s="29">
        <v>42936</v>
      </c>
      <c r="B1531" s="9" t="s">
        <v>18</v>
      </c>
      <c r="C1531" s="9">
        <v>100</v>
      </c>
      <c r="D1531" s="9" t="s">
        <v>11</v>
      </c>
      <c r="E1531" s="10">
        <v>28185</v>
      </c>
      <c r="F1531" s="10">
        <v>28245</v>
      </c>
      <c r="G1531" s="11">
        <v>28315</v>
      </c>
      <c r="H1531" s="17">
        <f t="shared" ref="H1531" si="1924">IF(D1531="LONG",(F1531-E1531)*C1531,(E1531-F1531)*C1531)</f>
        <v>6000</v>
      </c>
      <c r="I1531" s="18">
        <f t="shared" ref="I1531" si="1925">(G1531-F1531)*C1531</f>
        <v>7000</v>
      </c>
      <c r="J1531" s="17">
        <f t="shared" ref="J1531" si="1926">(H1531+I1531)</f>
        <v>13000</v>
      </c>
    </row>
    <row r="1532" spans="1:10" x14ac:dyDescent="0.25">
      <c r="A1532" s="29">
        <v>42936</v>
      </c>
      <c r="B1532" s="9" t="s">
        <v>10</v>
      </c>
      <c r="C1532" s="9">
        <v>100</v>
      </c>
      <c r="D1532" s="9" t="s">
        <v>15</v>
      </c>
      <c r="E1532" s="10">
        <v>3055</v>
      </c>
      <c r="F1532" s="10">
        <v>3035</v>
      </c>
      <c r="G1532" s="11">
        <v>0</v>
      </c>
      <c r="H1532" s="12">
        <f t="shared" ref="H1532" si="1927">(E1532-F1532)*C1532</f>
        <v>2000</v>
      </c>
      <c r="I1532" s="18">
        <v>0</v>
      </c>
      <c r="J1532" s="12">
        <f t="shared" ref="J1532" si="1928">+I1532+H1532</f>
        <v>2000</v>
      </c>
    </row>
    <row r="1533" spans="1:10" x14ac:dyDescent="0.25">
      <c r="A1533" s="29">
        <v>42936</v>
      </c>
      <c r="B1533" s="9" t="s">
        <v>12</v>
      </c>
      <c r="C1533" s="9">
        <v>5000</v>
      </c>
      <c r="D1533" s="9" t="s">
        <v>11</v>
      </c>
      <c r="E1533" s="10">
        <v>176.3</v>
      </c>
      <c r="F1533" s="10">
        <v>176.75</v>
      </c>
      <c r="G1533" s="11">
        <v>0</v>
      </c>
      <c r="H1533" s="17">
        <f t="shared" ref="H1533" si="1929">IF(D1533="LONG",(F1533-E1533)*C1533,(E1533-F1533)*C1533)</f>
        <v>2249.9999999999432</v>
      </c>
      <c r="I1533" s="18">
        <v>0</v>
      </c>
      <c r="J1533" s="17">
        <f t="shared" ref="J1533" si="1930">(H1533+I1533)</f>
        <v>2249.9999999999432</v>
      </c>
    </row>
    <row r="1534" spans="1:10" x14ac:dyDescent="0.25">
      <c r="A1534" s="29">
        <v>42936</v>
      </c>
      <c r="B1534" s="9" t="s">
        <v>12</v>
      </c>
      <c r="C1534" s="9">
        <v>5000</v>
      </c>
      <c r="D1534" s="9" t="s">
        <v>15</v>
      </c>
      <c r="E1534" s="10">
        <v>176.35</v>
      </c>
      <c r="F1534" s="10">
        <v>175.75</v>
      </c>
      <c r="G1534" s="11">
        <v>0</v>
      </c>
      <c r="H1534" s="12">
        <f t="shared" ref="H1534" si="1931">(E1534-F1534)*C1534</f>
        <v>2999.9999999999718</v>
      </c>
      <c r="I1534" s="18">
        <v>0</v>
      </c>
      <c r="J1534" s="12">
        <f t="shared" ref="J1534" si="1932">+I1534+H1534</f>
        <v>2999.9999999999718</v>
      </c>
    </row>
    <row r="1535" spans="1:10" x14ac:dyDescent="0.25">
      <c r="A1535" s="29">
        <v>42936</v>
      </c>
      <c r="B1535" s="9" t="s">
        <v>24</v>
      </c>
      <c r="C1535" s="9">
        <v>1000</v>
      </c>
      <c r="D1535" s="9" t="s">
        <v>11</v>
      </c>
      <c r="E1535" s="10">
        <v>387.5</v>
      </c>
      <c r="F1535" s="11">
        <v>389.5</v>
      </c>
      <c r="G1535" s="11">
        <v>0</v>
      </c>
      <c r="H1535" s="17">
        <f>IF(D1535="LONG",(F1535-E1535)*C1535,(E1535-F1535)*C1535)</f>
        <v>2000</v>
      </c>
      <c r="I1535" s="18">
        <v>0</v>
      </c>
      <c r="J1535" s="17">
        <f t="shared" ref="J1535:J1538" si="1933">(H1535+I1535)</f>
        <v>2000</v>
      </c>
    </row>
    <row r="1536" spans="1:10" x14ac:dyDescent="0.25">
      <c r="A1536" s="29">
        <v>42935</v>
      </c>
      <c r="B1536" s="9" t="s">
        <v>18</v>
      </c>
      <c r="C1536" s="9">
        <v>100</v>
      </c>
      <c r="D1536" s="9" t="s">
        <v>11</v>
      </c>
      <c r="E1536" s="10">
        <v>28190</v>
      </c>
      <c r="F1536" s="10">
        <v>28250</v>
      </c>
      <c r="G1536" s="11">
        <v>0</v>
      </c>
      <c r="H1536" s="17">
        <f t="shared" ref="H1536:H1538" si="1934">IF(D1536="LONG",(F1536-E1536)*C1536,(E1536-F1536)*C1536)</f>
        <v>6000</v>
      </c>
      <c r="I1536" s="18">
        <v>0</v>
      </c>
      <c r="J1536" s="17">
        <f t="shared" si="1933"/>
        <v>6000</v>
      </c>
    </row>
    <row r="1537" spans="1:10" x14ac:dyDescent="0.25">
      <c r="A1537" s="29">
        <v>42935</v>
      </c>
      <c r="B1537" s="9" t="s">
        <v>10</v>
      </c>
      <c r="C1537" s="9">
        <v>100</v>
      </c>
      <c r="D1537" s="9" t="s">
        <v>11</v>
      </c>
      <c r="E1537" s="10">
        <v>2975</v>
      </c>
      <c r="F1537" s="10">
        <v>3000</v>
      </c>
      <c r="G1537" s="11">
        <v>3030</v>
      </c>
      <c r="H1537" s="17">
        <f t="shared" si="1934"/>
        <v>2500</v>
      </c>
      <c r="I1537" s="18">
        <f t="shared" ref="I1537" si="1935">(G1537-F1537)*C1537</f>
        <v>3000</v>
      </c>
      <c r="J1537" s="17">
        <f t="shared" si="1933"/>
        <v>5500</v>
      </c>
    </row>
    <row r="1538" spans="1:10" x14ac:dyDescent="0.25">
      <c r="A1538" s="29">
        <v>42935</v>
      </c>
      <c r="B1538" s="9" t="s">
        <v>17</v>
      </c>
      <c r="C1538" s="9">
        <v>5000</v>
      </c>
      <c r="D1538" s="9" t="s">
        <v>11</v>
      </c>
      <c r="E1538" s="10">
        <v>144.5</v>
      </c>
      <c r="F1538" s="10">
        <v>145.1</v>
      </c>
      <c r="G1538" s="11">
        <v>0</v>
      </c>
      <c r="H1538" s="17">
        <f t="shared" si="1934"/>
        <v>2999.9999999999718</v>
      </c>
      <c r="I1538" s="18">
        <v>0</v>
      </c>
      <c r="J1538" s="17">
        <f t="shared" si="1933"/>
        <v>2999.9999999999718</v>
      </c>
    </row>
    <row r="1539" spans="1:10" x14ac:dyDescent="0.25">
      <c r="A1539" s="29">
        <v>42935</v>
      </c>
      <c r="B1539" s="9" t="s">
        <v>12</v>
      </c>
      <c r="C1539" s="9">
        <v>5000</v>
      </c>
      <c r="D1539" s="9" t="s">
        <v>15</v>
      </c>
      <c r="E1539" s="10">
        <v>178.4</v>
      </c>
      <c r="F1539" s="10">
        <v>179.1</v>
      </c>
      <c r="G1539" s="11">
        <v>0</v>
      </c>
      <c r="H1539" s="12">
        <f t="shared" ref="H1539" si="1936">(E1539-F1539)*C1539</f>
        <v>-3499.9999999999432</v>
      </c>
      <c r="I1539" s="18">
        <v>0</v>
      </c>
      <c r="J1539" s="12">
        <f t="shared" ref="J1539" si="1937">+I1539+H1539</f>
        <v>-3499.9999999999432</v>
      </c>
    </row>
    <row r="1540" spans="1:10" x14ac:dyDescent="0.25">
      <c r="A1540" s="29">
        <v>42934</v>
      </c>
      <c r="B1540" s="9" t="s">
        <v>10</v>
      </c>
      <c r="C1540" s="9">
        <v>100</v>
      </c>
      <c r="D1540" s="9" t="s">
        <v>11</v>
      </c>
      <c r="E1540" s="10">
        <v>2960</v>
      </c>
      <c r="F1540" s="10">
        <v>2985</v>
      </c>
      <c r="G1540" s="11">
        <v>0</v>
      </c>
      <c r="H1540" s="17">
        <f t="shared" ref="H1540" si="1938">IF(D1540="LONG",(F1540-E1540)*C1540,(E1540-F1540)*C1540)</f>
        <v>2500</v>
      </c>
      <c r="I1540" s="18">
        <v>0</v>
      </c>
      <c r="J1540" s="17">
        <f t="shared" ref="J1540" si="1939">(H1540+I1540)</f>
        <v>2500</v>
      </c>
    </row>
    <row r="1541" spans="1:10" x14ac:dyDescent="0.25">
      <c r="A1541" s="29">
        <v>42934</v>
      </c>
      <c r="B1541" s="9" t="s">
        <v>17</v>
      </c>
      <c r="C1541" s="9">
        <v>5000</v>
      </c>
      <c r="D1541" s="9" t="s">
        <v>15</v>
      </c>
      <c r="E1541" s="10">
        <v>147</v>
      </c>
      <c r="F1541" s="10">
        <v>146.4</v>
      </c>
      <c r="G1541" s="11">
        <v>145.4</v>
      </c>
      <c r="H1541" s="12">
        <f t="shared" ref="H1541:H1542" si="1940">(E1541-F1541)*C1541</f>
        <v>2999.9999999999718</v>
      </c>
      <c r="I1541" s="18">
        <f t="shared" ref="I1541" si="1941">(F1541-G1541)*C1541</f>
        <v>5000</v>
      </c>
      <c r="J1541" s="12">
        <f t="shared" ref="J1541:J1542" si="1942">+I1541+H1541</f>
        <v>7999.9999999999718</v>
      </c>
    </row>
    <row r="1542" spans="1:10" x14ac:dyDescent="0.25">
      <c r="A1542" s="29">
        <v>42934</v>
      </c>
      <c r="B1542" s="9" t="s">
        <v>18</v>
      </c>
      <c r="C1542" s="9">
        <v>100</v>
      </c>
      <c r="D1542" s="9" t="s">
        <v>15</v>
      </c>
      <c r="E1542" s="10">
        <v>28170</v>
      </c>
      <c r="F1542" s="10">
        <v>28250</v>
      </c>
      <c r="G1542" s="11">
        <v>0</v>
      </c>
      <c r="H1542" s="12">
        <f t="shared" si="1940"/>
        <v>-8000</v>
      </c>
      <c r="I1542" s="18">
        <v>0</v>
      </c>
      <c r="J1542" s="12">
        <f t="shared" si="1942"/>
        <v>-8000</v>
      </c>
    </row>
    <row r="1543" spans="1:10" x14ac:dyDescent="0.25">
      <c r="A1543" s="29">
        <v>42933</v>
      </c>
      <c r="B1543" s="9" t="s">
        <v>10</v>
      </c>
      <c r="C1543" s="9">
        <v>100</v>
      </c>
      <c r="D1543" s="9" t="s">
        <v>11</v>
      </c>
      <c r="E1543" s="10">
        <v>3005</v>
      </c>
      <c r="F1543" s="10">
        <v>2975</v>
      </c>
      <c r="G1543" s="11">
        <v>0</v>
      </c>
      <c r="H1543" s="17">
        <f t="shared" ref="H1543:H1552" si="1943">IF(D1543="LONG",(F1543-E1543)*C1543,(E1543-F1543)*C1543)</f>
        <v>-3000</v>
      </c>
      <c r="I1543" s="18">
        <v>0</v>
      </c>
      <c r="J1543" s="17">
        <f t="shared" ref="J1543:J1552" si="1944">(H1543+I1543)</f>
        <v>-3000</v>
      </c>
    </row>
    <row r="1544" spans="1:10" x14ac:dyDescent="0.25">
      <c r="A1544" s="29">
        <v>42933</v>
      </c>
      <c r="B1544" s="9" t="s">
        <v>17</v>
      </c>
      <c r="C1544" s="9">
        <v>5000</v>
      </c>
      <c r="D1544" s="9" t="s">
        <v>11</v>
      </c>
      <c r="E1544" s="10">
        <v>148.6</v>
      </c>
      <c r="F1544" s="10">
        <v>149.19999999999999</v>
      </c>
      <c r="G1544" s="11">
        <v>0</v>
      </c>
      <c r="H1544" s="17">
        <f t="shared" si="1943"/>
        <v>2999.9999999999718</v>
      </c>
      <c r="I1544" s="18">
        <v>0</v>
      </c>
      <c r="J1544" s="17">
        <f t="shared" si="1944"/>
        <v>2999.9999999999718</v>
      </c>
    </row>
    <row r="1545" spans="1:10" x14ac:dyDescent="0.25">
      <c r="A1545" s="29">
        <v>42930</v>
      </c>
      <c r="B1545" s="9" t="s">
        <v>14</v>
      </c>
      <c r="C1545" s="9">
        <v>100</v>
      </c>
      <c r="D1545" s="9" t="s">
        <v>11</v>
      </c>
      <c r="E1545" s="10">
        <v>27810</v>
      </c>
      <c r="F1545" s="10">
        <v>27870</v>
      </c>
      <c r="G1545" s="11">
        <v>27940</v>
      </c>
      <c r="H1545" s="17">
        <f t="shared" si="1943"/>
        <v>6000</v>
      </c>
      <c r="I1545" s="18">
        <f t="shared" ref="I1545" si="1945">(G1545-F1545)*C1545</f>
        <v>7000</v>
      </c>
      <c r="J1545" s="17">
        <f t="shared" si="1944"/>
        <v>13000</v>
      </c>
    </row>
    <row r="1546" spans="1:10" x14ac:dyDescent="0.25">
      <c r="A1546" s="29">
        <v>42930</v>
      </c>
      <c r="B1546" s="9" t="s">
        <v>12</v>
      </c>
      <c r="C1546" s="9">
        <v>5000</v>
      </c>
      <c r="D1546" s="9" t="s">
        <v>11</v>
      </c>
      <c r="E1546" s="10">
        <v>179.5</v>
      </c>
      <c r="F1546" s="10">
        <v>180.1</v>
      </c>
      <c r="G1546" s="11">
        <v>0</v>
      </c>
      <c r="H1546" s="17">
        <f t="shared" si="1943"/>
        <v>2999.9999999999718</v>
      </c>
      <c r="I1546" s="18">
        <v>0</v>
      </c>
      <c r="J1546" s="17">
        <f t="shared" si="1944"/>
        <v>2999.9999999999718</v>
      </c>
    </row>
    <row r="1547" spans="1:10" x14ac:dyDescent="0.25">
      <c r="A1547" s="29">
        <v>42930</v>
      </c>
      <c r="B1547" s="9" t="s">
        <v>10</v>
      </c>
      <c r="C1547" s="9">
        <v>100</v>
      </c>
      <c r="D1547" s="9" t="s">
        <v>11</v>
      </c>
      <c r="E1547" s="10">
        <v>2970</v>
      </c>
      <c r="F1547" s="10">
        <v>2995</v>
      </c>
      <c r="G1547" s="11">
        <v>0</v>
      </c>
      <c r="H1547" s="17">
        <f t="shared" si="1943"/>
        <v>2500</v>
      </c>
      <c r="I1547" s="18">
        <v>0</v>
      </c>
      <c r="J1547" s="17">
        <f t="shared" si="1944"/>
        <v>2500</v>
      </c>
    </row>
    <row r="1548" spans="1:10" x14ac:dyDescent="0.25">
      <c r="A1548" s="29">
        <v>42929</v>
      </c>
      <c r="B1548" s="9" t="s">
        <v>14</v>
      </c>
      <c r="C1548" s="9">
        <v>100</v>
      </c>
      <c r="D1548" s="9" t="s">
        <v>11</v>
      </c>
      <c r="E1548" s="10">
        <v>27925</v>
      </c>
      <c r="F1548" s="10">
        <v>27800</v>
      </c>
      <c r="G1548" s="11">
        <v>0</v>
      </c>
      <c r="H1548" s="17">
        <f t="shared" si="1943"/>
        <v>-12500</v>
      </c>
      <c r="I1548" s="18">
        <v>0</v>
      </c>
      <c r="J1548" s="17">
        <f t="shared" si="1944"/>
        <v>-12500</v>
      </c>
    </row>
    <row r="1549" spans="1:10" x14ac:dyDescent="0.25">
      <c r="A1549" s="29">
        <v>42929</v>
      </c>
      <c r="B1549" s="9" t="s">
        <v>12</v>
      </c>
      <c r="C1549" s="9">
        <v>5000</v>
      </c>
      <c r="D1549" s="9" t="s">
        <v>11</v>
      </c>
      <c r="E1549" s="10">
        <v>182</v>
      </c>
      <c r="F1549" s="10">
        <v>182.6</v>
      </c>
      <c r="G1549" s="11">
        <v>183.3</v>
      </c>
      <c r="H1549" s="17">
        <f t="shared" si="1943"/>
        <v>2999.9999999999718</v>
      </c>
      <c r="I1549" s="18">
        <f t="shared" ref="I1549:I1550" si="1946">(G1549-F1549)*C1549</f>
        <v>3500.0000000000855</v>
      </c>
      <c r="J1549" s="17">
        <f t="shared" si="1944"/>
        <v>6500.0000000000573</v>
      </c>
    </row>
    <row r="1550" spans="1:10" x14ac:dyDescent="0.25">
      <c r="A1550" s="29">
        <v>42929</v>
      </c>
      <c r="B1550" s="9" t="s">
        <v>10</v>
      </c>
      <c r="C1550" s="9">
        <v>100</v>
      </c>
      <c r="D1550" s="9" t="s">
        <v>11</v>
      </c>
      <c r="E1550" s="10">
        <v>2925</v>
      </c>
      <c r="F1550" s="10">
        <v>2950</v>
      </c>
      <c r="G1550" s="11">
        <v>2980</v>
      </c>
      <c r="H1550" s="17">
        <f t="shared" si="1943"/>
        <v>2500</v>
      </c>
      <c r="I1550" s="18">
        <f t="shared" si="1946"/>
        <v>3000</v>
      </c>
      <c r="J1550" s="17">
        <f t="shared" si="1944"/>
        <v>5500</v>
      </c>
    </row>
    <row r="1551" spans="1:10" x14ac:dyDescent="0.25">
      <c r="A1551" s="29">
        <v>42929</v>
      </c>
      <c r="B1551" s="9" t="s">
        <v>10</v>
      </c>
      <c r="C1551" s="9">
        <v>100</v>
      </c>
      <c r="D1551" s="9" t="s">
        <v>11</v>
      </c>
      <c r="E1551" s="10">
        <v>2930</v>
      </c>
      <c r="F1551" s="10">
        <v>2905</v>
      </c>
      <c r="G1551" s="11">
        <v>0</v>
      </c>
      <c r="H1551" s="17">
        <f t="shared" si="1943"/>
        <v>-2500</v>
      </c>
      <c r="I1551" s="18">
        <v>0</v>
      </c>
      <c r="J1551" s="17">
        <f t="shared" si="1944"/>
        <v>-2500</v>
      </c>
    </row>
    <row r="1552" spans="1:10" x14ac:dyDescent="0.25">
      <c r="A1552" s="29">
        <v>42928</v>
      </c>
      <c r="B1552" s="9" t="s">
        <v>18</v>
      </c>
      <c r="C1552" s="9">
        <v>100</v>
      </c>
      <c r="D1552" s="9" t="s">
        <v>11</v>
      </c>
      <c r="E1552" s="10">
        <v>27890</v>
      </c>
      <c r="F1552" s="10">
        <v>27820</v>
      </c>
      <c r="G1552" s="11">
        <v>0</v>
      </c>
      <c r="H1552" s="17">
        <f t="shared" si="1943"/>
        <v>-7000</v>
      </c>
      <c r="I1552" s="18">
        <v>0</v>
      </c>
      <c r="J1552" s="17">
        <f t="shared" si="1944"/>
        <v>-7000</v>
      </c>
    </row>
    <row r="1553" spans="1:10" x14ac:dyDescent="0.25">
      <c r="A1553" s="29">
        <v>42928</v>
      </c>
      <c r="B1553" s="9" t="s">
        <v>17</v>
      </c>
      <c r="C1553" s="9">
        <v>5000</v>
      </c>
      <c r="D1553" s="9" t="s">
        <v>15</v>
      </c>
      <c r="E1553" s="10">
        <v>149.44999999999999</v>
      </c>
      <c r="F1553" s="10">
        <v>148.80000000000001</v>
      </c>
      <c r="G1553" s="11">
        <v>0</v>
      </c>
      <c r="H1553" s="12">
        <f t="shared" ref="H1553:H1554" si="1947">(E1553-F1553)*C1553</f>
        <v>3249.9999999998863</v>
      </c>
      <c r="I1553" s="18">
        <v>0</v>
      </c>
      <c r="J1553" s="12">
        <f t="shared" ref="J1553:J1554" si="1948">+I1553+H1553</f>
        <v>3249.9999999998863</v>
      </c>
    </row>
    <row r="1554" spans="1:10" x14ac:dyDescent="0.25">
      <c r="A1554" s="29">
        <v>42928</v>
      </c>
      <c r="B1554" s="9" t="s">
        <v>10</v>
      </c>
      <c r="C1554" s="9">
        <v>100</v>
      </c>
      <c r="D1554" s="9" t="s">
        <v>15</v>
      </c>
      <c r="E1554" s="10">
        <v>2959</v>
      </c>
      <c r="F1554" s="10">
        <v>2984</v>
      </c>
      <c r="G1554" s="11">
        <v>0</v>
      </c>
      <c r="H1554" s="12">
        <f t="shared" si="1947"/>
        <v>-2500</v>
      </c>
      <c r="I1554" s="18">
        <v>0</v>
      </c>
      <c r="J1554" s="12">
        <f t="shared" si="1948"/>
        <v>-2500</v>
      </c>
    </row>
    <row r="1555" spans="1:10" x14ac:dyDescent="0.25">
      <c r="A1555" s="29">
        <v>42927</v>
      </c>
      <c r="B1555" s="9" t="s">
        <v>14</v>
      </c>
      <c r="C1555" s="9">
        <v>100</v>
      </c>
      <c r="D1555" s="9" t="s">
        <v>11</v>
      </c>
      <c r="E1555" s="10">
        <v>27720</v>
      </c>
      <c r="F1555" s="10">
        <v>27780</v>
      </c>
      <c r="G1555" s="11">
        <v>27860</v>
      </c>
      <c r="H1555" s="17">
        <f t="shared" ref="H1555:H1563" si="1949">IF(D1555="LONG",(F1555-E1555)*C1555,(E1555-F1555)*C1555)</f>
        <v>6000</v>
      </c>
      <c r="I1555" s="18">
        <f t="shared" ref="I1555:I1557" si="1950">(G1555-F1555)*C1555</f>
        <v>8000</v>
      </c>
      <c r="J1555" s="17">
        <f t="shared" ref="J1555:J1561" si="1951">(H1555+I1555)</f>
        <v>14000</v>
      </c>
    </row>
    <row r="1556" spans="1:10" x14ac:dyDescent="0.25">
      <c r="A1556" s="29">
        <v>42927</v>
      </c>
      <c r="B1556" s="9" t="s">
        <v>10</v>
      </c>
      <c r="C1556" s="9">
        <v>100</v>
      </c>
      <c r="D1556" s="9" t="s">
        <v>11</v>
      </c>
      <c r="E1556" s="10">
        <v>2855</v>
      </c>
      <c r="F1556" s="10">
        <v>2875</v>
      </c>
      <c r="G1556" s="11">
        <v>2900</v>
      </c>
      <c r="H1556" s="17">
        <f t="shared" si="1949"/>
        <v>2000</v>
      </c>
      <c r="I1556" s="18">
        <f t="shared" si="1950"/>
        <v>2500</v>
      </c>
      <c r="J1556" s="17">
        <f t="shared" si="1951"/>
        <v>4500</v>
      </c>
    </row>
    <row r="1557" spans="1:10" x14ac:dyDescent="0.25">
      <c r="A1557" s="29">
        <v>42927</v>
      </c>
      <c r="B1557" s="9" t="s">
        <v>12</v>
      </c>
      <c r="C1557" s="9">
        <v>5000</v>
      </c>
      <c r="D1557" s="9" t="s">
        <v>11</v>
      </c>
      <c r="E1557" s="10">
        <v>179.15</v>
      </c>
      <c r="F1557" s="10">
        <v>179.75</v>
      </c>
      <c r="G1557" s="11">
        <v>180.45</v>
      </c>
      <c r="H1557" s="17">
        <f t="shared" si="1949"/>
        <v>2999.9999999999718</v>
      </c>
      <c r="I1557" s="18">
        <f t="shared" si="1950"/>
        <v>3499.9999999999432</v>
      </c>
      <c r="J1557" s="17">
        <f t="shared" si="1951"/>
        <v>6499.9999999999145</v>
      </c>
    </row>
    <row r="1558" spans="1:10" x14ac:dyDescent="0.25">
      <c r="A1558" s="8">
        <v>42923</v>
      </c>
      <c r="B1558" s="9" t="s">
        <v>18</v>
      </c>
      <c r="C1558" s="9">
        <v>100</v>
      </c>
      <c r="D1558" s="9" t="s">
        <v>11</v>
      </c>
      <c r="E1558" s="10">
        <v>28030</v>
      </c>
      <c r="F1558" s="10">
        <v>27970</v>
      </c>
      <c r="G1558" s="11">
        <v>0</v>
      </c>
      <c r="H1558" s="17">
        <f t="shared" si="1949"/>
        <v>-6000</v>
      </c>
      <c r="I1558" s="18">
        <v>0</v>
      </c>
      <c r="J1558" s="17">
        <f t="shared" si="1951"/>
        <v>-6000</v>
      </c>
    </row>
    <row r="1559" spans="1:10" x14ac:dyDescent="0.25">
      <c r="A1559" s="8">
        <v>42923</v>
      </c>
      <c r="B1559" s="9" t="s">
        <v>12</v>
      </c>
      <c r="C1559" s="9">
        <v>5000</v>
      </c>
      <c r="D1559" s="9" t="s">
        <v>11</v>
      </c>
      <c r="E1559" s="10">
        <v>180</v>
      </c>
      <c r="F1559" s="10">
        <v>180.6</v>
      </c>
      <c r="G1559" s="11">
        <v>181.6</v>
      </c>
      <c r="H1559" s="17">
        <f t="shared" si="1949"/>
        <v>2999.9999999999718</v>
      </c>
      <c r="I1559" s="18">
        <f t="shared" ref="I1559" si="1952">(G1559-F1559)*C1559</f>
        <v>5000</v>
      </c>
      <c r="J1559" s="17">
        <f t="shared" si="1951"/>
        <v>7999.9999999999718</v>
      </c>
    </row>
    <row r="1560" spans="1:10" x14ac:dyDescent="0.25">
      <c r="A1560" s="8">
        <v>42923</v>
      </c>
      <c r="B1560" s="9" t="s">
        <v>10</v>
      </c>
      <c r="C1560" s="9">
        <v>100</v>
      </c>
      <c r="D1560" s="9" t="s">
        <v>11</v>
      </c>
      <c r="E1560" s="10">
        <v>2871</v>
      </c>
      <c r="F1560" s="10">
        <v>2891</v>
      </c>
      <c r="G1560" s="11">
        <v>0</v>
      </c>
      <c r="H1560" s="17">
        <f t="shared" si="1949"/>
        <v>2000</v>
      </c>
      <c r="I1560" s="18">
        <v>0</v>
      </c>
      <c r="J1560" s="17">
        <f t="shared" si="1951"/>
        <v>2000</v>
      </c>
    </row>
    <row r="1561" spans="1:10" x14ac:dyDescent="0.25">
      <c r="A1561" s="8">
        <v>42922</v>
      </c>
      <c r="B1561" s="9" t="s">
        <v>19</v>
      </c>
      <c r="C1561" s="9">
        <v>5000</v>
      </c>
      <c r="D1561" s="9" t="s">
        <v>11</v>
      </c>
      <c r="E1561" s="10">
        <v>146</v>
      </c>
      <c r="F1561" s="10">
        <v>146.6</v>
      </c>
      <c r="G1561" s="11">
        <v>147.30000000000001</v>
      </c>
      <c r="H1561" s="17">
        <f t="shared" si="1949"/>
        <v>2999.9999999999718</v>
      </c>
      <c r="I1561" s="18">
        <f t="shared" ref="I1561" si="1953">(G1561-F1561)*C1561</f>
        <v>3500.0000000000855</v>
      </c>
      <c r="J1561" s="17">
        <f t="shared" si="1951"/>
        <v>6500.0000000000573</v>
      </c>
    </row>
    <row r="1562" spans="1:10" x14ac:dyDescent="0.25">
      <c r="A1562" s="8">
        <v>42922</v>
      </c>
      <c r="B1562" s="9" t="s">
        <v>10</v>
      </c>
      <c r="C1562" s="9">
        <v>100</v>
      </c>
      <c r="D1562" s="9" t="s">
        <v>11</v>
      </c>
      <c r="E1562" s="10">
        <v>2961</v>
      </c>
      <c r="F1562" s="10">
        <v>2981</v>
      </c>
      <c r="G1562" s="11">
        <v>0</v>
      </c>
      <c r="H1562" s="17">
        <f t="shared" si="1949"/>
        <v>2000</v>
      </c>
      <c r="I1562" s="18">
        <v>0</v>
      </c>
      <c r="J1562" s="17">
        <f>(H1562+I1562)</f>
        <v>2000</v>
      </c>
    </row>
    <row r="1563" spans="1:10" x14ac:dyDescent="0.25">
      <c r="A1563" s="8">
        <v>42922</v>
      </c>
      <c r="B1563" s="9" t="s">
        <v>18</v>
      </c>
      <c r="C1563" s="9">
        <v>100</v>
      </c>
      <c r="D1563" s="9" t="s">
        <v>11</v>
      </c>
      <c r="E1563" s="10">
        <v>28110</v>
      </c>
      <c r="F1563" s="10">
        <v>28170</v>
      </c>
      <c r="G1563" s="11">
        <v>0</v>
      </c>
      <c r="H1563" s="17">
        <f t="shared" si="1949"/>
        <v>6000</v>
      </c>
      <c r="I1563" s="18">
        <v>0</v>
      </c>
      <c r="J1563" s="17">
        <f t="shared" ref="J1563" si="1954">(H1563+I1563)</f>
        <v>6000</v>
      </c>
    </row>
    <row r="1564" spans="1:10" x14ac:dyDescent="0.25">
      <c r="A1564" s="8">
        <v>42921</v>
      </c>
      <c r="B1564" s="9" t="s">
        <v>12</v>
      </c>
      <c r="C1564" s="9">
        <v>5000</v>
      </c>
      <c r="D1564" s="9" t="s">
        <v>15</v>
      </c>
      <c r="E1564" s="10">
        <v>181.6</v>
      </c>
      <c r="F1564" s="10">
        <v>181</v>
      </c>
      <c r="G1564" s="11">
        <v>180</v>
      </c>
      <c r="H1564" s="12">
        <f t="shared" ref="H1564" si="1955">(E1564-F1564)*C1564</f>
        <v>2999.9999999999718</v>
      </c>
      <c r="I1564" s="18">
        <f t="shared" ref="I1564" si="1956">(F1564-G1564)*C1564</f>
        <v>5000</v>
      </c>
      <c r="J1564" s="12">
        <f t="shared" ref="J1564" si="1957">+I1564+H1564</f>
        <v>7999.9999999999718</v>
      </c>
    </row>
    <row r="1565" spans="1:10" x14ac:dyDescent="0.25">
      <c r="A1565" s="8">
        <v>42921</v>
      </c>
      <c r="B1565" s="9" t="s">
        <v>10</v>
      </c>
      <c r="C1565" s="9">
        <v>100</v>
      </c>
      <c r="D1565" s="9" t="s">
        <v>11</v>
      </c>
      <c r="E1565" s="10">
        <v>3005</v>
      </c>
      <c r="F1565" s="10">
        <v>3025</v>
      </c>
      <c r="G1565" s="11">
        <v>0</v>
      </c>
      <c r="H1565" s="17">
        <f t="shared" ref="H1565:H1566" si="1958">IF(D1565="LONG",(F1565-E1565)*C1565,(E1565-F1565)*C1565)</f>
        <v>2000</v>
      </c>
      <c r="I1565" s="18">
        <v>0</v>
      </c>
      <c r="J1565" s="17">
        <f t="shared" ref="J1565:J1566" si="1959">(H1565+I1565)</f>
        <v>2000</v>
      </c>
    </row>
    <row r="1566" spans="1:10" x14ac:dyDescent="0.25">
      <c r="A1566" s="8">
        <v>42921</v>
      </c>
      <c r="B1566" s="9" t="s">
        <v>14</v>
      </c>
      <c r="C1566" s="9">
        <v>100</v>
      </c>
      <c r="D1566" s="9" t="s">
        <v>11</v>
      </c>
      <c r="E1566" s="10">
        <v>28030</v>
      </c>
      <c r="F1566" s="10">
        <v>28080</v>
      </c>
      <c r="G1566" s="11">
        <v>28140</v>
      </c>
      <c r="H1566" s="17">
        <f t="shared" si="1958"/>
        <v>5000</v>
      </c>
      <c r="I1566" s="18">
        <f t="shared" ref="I1566" si="1960">(G1566-F1566)*C1566</f>
        <v>6000</v>
      </c>
      <c r="J1566" s="17">
        <f t="shared" si="1959"/>
        <v>11000</v>
      </c>
    </row>
    <row r="1567" spans="1:10" x14ac:dyDescent="0.25">
      <c r="A1567" s="8">
        <v>42920</v>
      </c>
      <c r="B1567" s="9" t="s">
        <v>12</v>
      </c>
      <c r="C1567" s="9">
        <v>5000</v>
      </c>
      <c r="D1567" s="9" t="s">
        <v>15</v>
      </c>
      <c r="E1567" s="10">
        <v>180.5</v>
      </c>
      <c r="F1567" s="10">
        <v>179.9</v>
      </c>
      <c r="G1567" s="11">
        <v>0</v>
      </c>
      <c r="H1567" s="12">
        <f t="shared" ref="H1567:H1571" si="1961">(E1567-F1567)*C1567</f>
        <v>2999.9999999999718</v>
      </c>
      <c r="I1567" s="18">
        <v>0</v>
      </c>
      <c r="J1567" s="12">
        <f t="shared" ref="J1567:J1571" si="1962">+I1567+H1567</f>
        <v>2999.9999999999718</v>
      </c>
    </row>
    <row r="1568" spans="1:10" x14ac:dyDescent="0.25">
      <c r="A1568" s="8">
        <v>42920</v>
      </c>
      <c r="B1568" s="9" t="s">
        <v>10</v>
      </c>
      <c r="C1568" s="9">
        <v>100</v>
      </c>
      <c r="D1568" s="9" t="s">
        <v>15</v>
      </c>
      <c r="E1568" s="10">
        <v>3055</v>
      </c>
      <c r="F1568" s="10">
        <v>3030</v>
      </c>
      <c r="G1568" s="11">
        <v>3000</v>
      </c>
      <c r="H1568" s="12">
        <f t="shared" si="1961"/>
        <v>2500</v>
      </c>
      <c r="I1568" s="18">
        <f t="shared" ref="I1568" si="1963">(F1568-G1568)*C1568</f>
        <v>3000</v>
      </c>
      <c r="J1568" s="12">
        <f t="shared" si="1962"/>
        <v>5500</v>
      </c>
    </row>
    <row r="1569" spans="1:10" x14ac:dyDescent="0.25">
      <c r="A1569" s="8">
        <v>42920</v>
      </c>
      <c r="B1569" s="9" t="s">
        <v>24</v>
      </c>
      <c r="C1569" s="9">
        <v>1000</v>
      </c>
      <c r="D1569" s="9" t="s">
        <v>15</v>
      </c>
      <c r="E1569" s="10">
        <v>385.5</v>
      </c>
      <c r="F1569" s="10">
        <v>383.5</v>
      </c>
      <c r="G1569" s="11">
        <v>0</v>
      </c>
      <c r="H1569" s="12">
        <f t="shared" si="1961"/>
        <v>2000</v>
      </c>
      <c r="I1569" s="18">
        <v>0</v>
      </c>
      <c r="J1569" s="12">
        <f t="shared" si="1962"/>
        <v>2000</v>
      </c>
    </row>
    <row r="1570" spans="1:10" x14ac:dyDescent="0.25">
      <c r="A1570" s="8">
        <v>42919</v>
      </c>
      <c r="B1570" s="9" t="s">
        <v>18</v>
      </c>
      <c r="C1570" s="9">
        <v>100</v>
      </c>
      <c r="D1570" s="9" t="s">
        <v>15</v>
      </c>
      <c r="E1570" s="10">
        <v>28375</v>
      </c>
      <c r="F1570" s="10">
        <v>28315</v>
      </c>
      <c r="G1570" s="11">
        <v>28245</v>
      </c>
      <c r="H1570" s="12">
        <f t="shared" si="1961"/>
        <v>6000</v>
      </c>
      <c r="I1570" s="18">
        <v>0</v>
      </c>
      <c r="J1570" s="12">
        <f t="shared" si="1962"/>
        <v>6000</v>
      </c>
    </row>
    <row r="1571" spans="1:10" x14ac:dyDescent="0.25">
      <c r="A1571" s="8">
        <v>42919</v>
      </c>
      <c r="B1571" s="9" t="s">
        <v>10</v>
      </c>
      <c r="C1571" s="9">
        <v>100</v>
      </c>
      <c r="D1571" s="9" t="s">
        <v>15</v>
      </c>
      <c r="E1571" s="10">
        <v>3005</v>
      </c>
      <c r="F1571" s="10">
        <v>2985</v>
      </c>
      <c r="G1571" s="11">
        <v>0</v>
      </c>
      <c r="H1571" s="12">
        <f t="shared" si="1961"/>
        <v>2000</v>
      </c>
      <c r="I1571" s="18">
        <v>0</v>
      </c>
      <c r="J1571" s="12">
        <f t="shared" si="1962"/>
        <v>2000</v>
      </c>
    </row>
    <row r="1572" spans="1:10" x14ac:dyDescent="0.25">
      <c r="A1572" s="8">
        <v>42919</v>
      </c>
      <c r="B1572" s="9" t="s">
        <v>12</v>
      </c>
      <c r="C1572" s="9">
        <v>5000</v>
      </c>
      <c r="D1572" s="9" t="s">
        <v>11</v>
      </c>
      <c r="E1572" s="10">
        <v>179.75</v>
      </c>
      <c r="F1572" s="10">
        <v>180.35</v>
      </c>
      <c r="G1572" s="11">
        <v>181.05</v>
      </c>
      <c r="H1572" s="17">
        <f t="shared" ref="H1572" si="1964">IF(D1572="LONG",(F1572-E1572)*C1572,(E1572-F1572)*C1572)</f>
        <v>2999.9999999999718</v>
      </c>
      <c r="I1572" s="18">
        <f t="shared" ref="I1572" si="1965">(G1572-F1572)*C1572</f>
        <v>3500.0000000000855</v>
      </c>
      <c r="J1572" s="17">
        <f t="shared" ref="J1572" si="1966">(H1572+I1572)</f>
        <v>6500.0000000000573</v>
      </c>
    </row>
    <row r="1573" spans="1:10" x14ac:dyDescent="0.25">
      <c r="A1573" s="19"/>
      <c r="B1573" s="20"/>
      <c r="C1573" s="20"/>
      <c r="D1573" s="20"/>
      <c r="E1573" s="21"/>
      <c r="F1573" s="21"/>
      <c r="G1573" s="22"/>
      <c r="H1573" s="23"/>
      <c r="I1573" s="23"/>
      <c r="J1573" s="23"/>
    </row>
    <row r="1574" spans="1:10" x14ac:dyDescent="0.25">
      <c r="A1574" s="8">
        <v>42916</v>
      </c>
      <c r="B1574" s="9" t="s">
        <v>10</v>
      </c>
      <c r="C1574" s="9">
        <v>100</v>
      </c>
      <c r="D1574" s="9" t="s">
        <v>11</v>
      </c>
      <c r="E1574" s="10">
        <v>2940</v>
      </c>
      <c r="F1574" s="10">
        <v>2955</v>
      </c>
      <c r="G1574" s="11">
        <v>0</v>
      </c>
      <c r="H1574" s="17">
        <f t="shared" ref="H1574" si="1967">IF(D1574="LONG",(F1574-E1574)*C1574,(E1574-F1574)*C1574)</f>
        <v>1500</v>
      </c>
      <c r="I1574" s="18">
        <v>0</v>
      </c>
      <c r="J1574" s="17">
        <f t="shared" ref="J1574" si="1968">(H1574+I1574)</f>
        <v>1500</v>
      </c>
    </row>
    <row r="1575" spans="1:10" x14ac:dyDescent="0.25">
      <c r="A1575" s="8">
        <v>42916</v>
      </c>
      <c r="B1575" s="9" t="s">
        <v>12</v>
      </c>
      <c r="C1575" s="9">
        <v>5000</v>
      </c>
      <c r="D1575" s="9" t="s">
        <v>15</v>
      </c>
      <c r="E1575" s="10">
        <v>147.25</v>
      </c>
      <c r="F1575" s="10">
        <v>147.94999999999999</v>
      </c>
      <c r="G1575" s="11">
        <v>0</v>
      </c>
      <c r="H1575" s="12">
        <f t="shared" ref="H1575" si="1969">(E1575-F1575)*C1575</f>
        <v>-3499.9999999999432</v>
      </c>
      <c r="I1575" s="18">
        <v>0</v>
      </c>
      <c r="J1575" s="12">
        <f t="shared" ref="J1575" si="1970">+I1575+H1575</f>
        <v>-3499.9999999999432</v>
      </c>
    </row>
    <row r="1576" spans="1:10" x14ac:dyDescent="0.25">
      <c r="A1576" s="8">
        <v>42916</v>
      </c>
      <c r="B1576" s="9" t="s">
        <v>18</v>
      </c>
      <c r="C1576" s="9">
        <v>100</v>
      </c>
      <c r="D1576" s="9" t="s">
        <v>11</v>
      </c>
      <c r="E1576" s="10">
        <v>28530</v>
      </c>
      <c r="F1576" s="10">
        <v>28460</v>
      </c>
      <c r="G1576" s="11">
        <v>0</v>
      </c>
      <c r="H1576" s="17">
        <f t="shared" ref="H1576:H1577" si="1971">IF(D1576="LONG",(F1576-E1576)*C1576,(E1576-F1576)*C1576)</f>
        <v>-7000</v>
      </c>
      <c r="I1576" s="18">
        <v>0</v>
      </c>
      <c r="J1576" s="17">
        <f t="shared" ref="J1576:J1577" si="1972">(H1576+I1576)</f>
        <v>-7000</v>
      </c>
    </row>
    <row r="1577" spans="1:10" x14ac:dyDescent="0.25">
      <c r="A1577" s="8">
        <v>42915</v>
      </c>
      <c r="B1577" s="9" t="s">
        <v>10</v>
      </c>
      <c r="C1577" s="9">
        <v>100</v>
      </c>
      <c r="D1577" s="9" t="s">
        <v>11</v>
      </c>
      <c r="E1577" s="10">
        <v>2820</v>
      </c>
      <c r="F1577" s="10">
        <v>2840</v>
      </c>
      <c r="G1577" s="11">
        <v>0</v>
      </c>
      <c r="H1577" s="17">
        <f t="shared" si="1971"/>
        <v>2000</v>
      </c>
      <c r="I1577" s="18">
        <v>0</v>
      </c>
      <c r="J1577" s="17">
        <f t="shared" si="1972"/>
        <v>2000</v>
      </c>
    </row>
    <row r="1578" spans="1:10" x14ac:dyDescent="0.25">
      <c r="A1578" s="8">
        <v>42915</v>
      </c>
      <c r="B1578" s="9" t="s">
        <v>18</v>
      </c>
      <c r="C1578" s="9">
        <v>100</v>
      </c>
      <c r="D1578" s="9" t="s">
        <v>15</v>
      </c>
      <c r="E1578" s="10">
        <v>28500</v>
      </c>
      <c r="F1578" s="10">
        <v>28440</v>
      </c>
      <c r="G1578" s="11">
        <v>0</v>
      </c>
      <c r="H1578" s="12">
        <f t="shared" ref="H1578:H1579" si="1973">(E1578-F1578)*C1578</f>
        <v>6000</v>
      </c>
      <c r="I1578" s="18">
        <v>0</v>
      </c>
      <c r="J1578" s="12">
        <f t="shared" ref="J1578:J1579" si="1974">+I1578+H1578</f>
        <v>6000</v>
      </c>
    </row>
    <row r="1579" spans="1:10" x14ac:dyDescent="0.25">
      <c r="A1579" s="8">
        <v>42915</v>
      </c>
      <c r="B1579" s="9" t="s">
        <v>12</v>
      </c>
      <c r="C1579" s="9">
        <v>5000</v>
      </c>
      <c r="D1579" s="9" t="s">
        <v>15</v>
      </c>
      <c r="E1579" s="10">
        <v>177.5</v>
      </c>
      <c r="F1579" s="10">
        <v>178.2</v>
      </c>
      <c r="G1579" s="11">
        <v>0</v>
      </c>
      <c r="H1579" s="12">
        <f t="shared" si="1973"/>
        <v>-3499.9999999999432</v>
      </c>
      <c r="I1579" s="18">
        <v>0</v>
      </c>
      <c r="J1579" s="12">
        <f t="shared" si="1974"/>
        <v>-3499.9999999999432</v>
      </c>
    </row>
    <row r="1580" spans="1:10" x14ac:dyDescent="0.25">
      <c r="A1580" s="8">
        <v>42914</v>
      </c>
      <c r="B1580" s="9" t="s">
        <v>18</v>
      </c>
      <c r="C1580" s="9">
        <v>100</v>
      </c>
      <c r="D1580" s="9" t="s">
        <v>11</v>
      </c>
      <c r="E1580" s="10">
        <v>28630</v>
      </c>
      <c r="F1580" s="10">
        <v>28690</v>
      </c>
      <c r="G1580" s="11">
        <v>28725</v>
      </c>
      <c r="H1580" s="17">
        <f t="shared" ref="H1580" si="1975">IF(D1580="LONG",(F1580-E1580)*C1580,(E1580-F1580)*C1580)</f>
        <v>6000</v>
      </c>
      <c r="I1580" s="18">
        <f t="shared" ref="I1580" si="1976">(G1580-F1580)*C1580</f>
        <v>3500</v>
      </c>
      <c r="J1580" s="17">
        <f t="shared" ref="J1580" si="1977">(H1580+I1580)</f>
        <v>9500</v>
      </c>
    </row>
    <row r="1581" spans="1:10" x14ac:dyDescent="0.25">
      <c r="A1581" s="8">
        <v>42914</v>
      </c>
      <c r="B1581" s="9" t="s">
        <v>12</v>
      </c>
      <c r="C1581" s="9">
        <v>5000</v>
      </c>
      <c r="D1581" s="9" t="s">
        <v>15</v>
      </c>
      <c r="E1581" s="10">
        <v>177.25</v>
      </c>
      <c r="F1581" s="10">
        <v>176.65</v>
      </c>
      <c r="G1581" s="11">
        <v>0</v>
      </c>
      <c r="H1581" s="12">
        <f t="shared" ref="H1581:H1582" si="1978">(E1581-F1581)*C1581</f>
        <v>2999.9999999999718</v>
      </c>
      <c r="I1581" s="18">
        <v>0</v>
      </c>
      <c r="J1581" s="12">
        <f t="shared" ref="J1581:J1582" si="1979">+I1581+H1581</f>
        <v>2999.9999999999718</v>
      </c>
    </row>
    <row r="1582" spans="1:10" x14ac:dyDescent="0.25">
      <c r="A1582" s="8">
        <v>42914</v>
      </c>
      <c r="B1582" s="9" t="s">
        <v>10</v>
      </c>
      <c r="C1582" s="9">
        <v>100</v>
      </c>
      <c r="D1582" s="9" t="s">
        <v>15</v>
      </c>
      <c r="E1582" s="10">
        <v>2860</v>
      </c>
      <c r="F1582" s="10">
        <v>2885</v>
      </c>
      <c r="G1582" s="11">
        <v>0</v>
      </c>
      <c r="H1582" s="12">
        <f t="shared" si="1978"/>
        <v>-2500</v>
      </c>
      <c r="I1582" s="18">
        <v>0</v>
      </c>
      <c r="J1582" s="12">
        <f t="shared" si="1979"/>
        <v>-2500</v>
      </c>
    </row>
    <row r="1583" spans="1:10" x14ac:dyDescent="0.25">
      <c r="A1583" s="8">
        <v>42913</v>
      </c>
      <c r="B1583" s="9" t="s">
        <v>18</v>
      </c>
      <c r="C1583" s="9">
        <v>100</v>
      </c>
      <c r="D1583" s="9" t="s">
        <v>11</v>
      </c>
      <c r="E1583" s="10">
        <v>28510</v>
      </c>
      <c r="F1583" s="10">
        <v>28570</v>
      </c>
      <c r="G1583" s="11">
        <v>28640</v>
      </c>
      <c r="H1583" s="17">
        <f t="shared" ref="H1583:H1587" si="1980">IF(D1583="LONG",(F1583-E1583)*C1583,(E1583-F1583)*C1583)</f>
        <v>6000</v>
      </c>
      <c r="I1583" s="18">
        <f t="shared" ref="I1583:I1586" si="1981">(G1583-F1583)*C1583</f>
        <v>7000</v>
      </c>
      <c r="J1583" s="17">
        <f t="shared" ref="J1583:J1587" si="1982">(H1583+I1583)</f>
        <v>13000</v>
      </c>
    </row>
    <row r="1584" spans="1:10" x14ac:dyDescent="0.25">
      <c r="A1584" s="8">
        <v>42913</v>
      </c>
      <c r="B1584" s="9" t="s">
        <v>10</v>
      </c>
      <c r="C1584" s="9">
        <v>100</v>
      </c>
      <c r="D1584" s="9" t="s">
        <v>11</v>
      </c>
      <c r="E1584" s="10">
        <v>2815</v>
      </c>
      <c r="F1584" s="10">
        <v>2835</v>
      </c>
      <c r="G1584" s="11">
        <v>2860</v>
      </c>
      <c r="H1584" s="17">
        <f t="shared" si="1980"/>
        <v>2000</v>
      </c>
      <c r="I1584" s="18">
        <f t="shared" si="1981"/>
        <v>2500</v>
      </c>
      <c r="J1584" s="17">
        <f t="shared" si="1982"/>
        <v>4500</v>
      </c>
    </row>
    <row r="1585" spans="1:10" x14ac:dyDescent="0.25">
      <c r="A1585" s="8">
        <v>42913</v>
      </c>
      <c r="B1585" s="9" t="s">
        <v>12</v>
      </c>
      <c r="C1585" s="9">
        <v>5000</v>
      </c>
      <c r="D1585" s="9" t="s">
        <v>11</v>
      </c>
      <c r="E1585" s="10">
        <v>174.75</v>
      </c>
      <c r="F1585" s="10">
        <v>175.35</v>
      </c>
      <c r="G1585" s="11">
        <v>176.05</v>
      </c>
      <c r="H1585" s="17">
        <f t="shared" si="1980"/>
        <v>2999.9999999999718</v>
      </c>
      <c r="I1585" s="18">
        <f t="shared" si="1981"/>
        <v>3500.0000000000855</v>
      </c>
      <c r="J1585" s="17">
        <f t="shared" si="1982"/>
        <v>6500.0000000000573</v>
      </c>
    </row>
    <row r="1586" spans="1:10" x14ac:dyDescent="0.25">
      <c r="A1586" s="8">
        <v>42909</v>
      </c>
      <c r="B1586" s="9" t="s">
        <v>12</v>
      </c>
      <c r="C1586" s="9">
        <v>5000</v>
      </c>
      <c r="D1586" s="9" t="s">
        <v>11</v>
      </c>
      <c r="E1586" s="10">
        <v>173.25</v>
      </c>
      <c r="F1586" s="10">
        <v>173.85</v>
      </c>
      <c r="G1586" s="11">
        <v>174.55</v>
      </c>
      <c r="H1586" s="17">
        <f t="shared" si="1980"/>
        <v>2999.9999999999718</v>
      </c>
      <c r="I1586" s="18">
        <f t="shared" si="1981"/>
        <v>3500.0000000000855</v>
      </c>
      <c r="J1586" s="17">
        <f t="shared" si="1982"/>
        <v>6500.0000000000573</v>
      </c>
    </row>
    <row r="1587" spans="1:10" x14ac:dyDescent="0.25">
      <c r="A1587" s="8">
        <v>42909</v>
      </c>
      <c r="B1587" s="9" t="s">
        <v>10</v>
      </c>
      <c r="C1587" s="9">
        <v>100</v>
      </c>
      <c r="D1587" s="9" t="s">
        <v>11</v>
      </c>
      <c r="E1587" s="10">
        <v>2780</v>
      </c>
      <c r="F1587" s="10">
        <v>2795</v>
      </c>
      <c r="G1587" s="11">
        <v>0</v>
      </c>
      <c r="H1587" s="17">
        <f t="shared" si="1980"/>
        <v>1500</v>
      </c>
      <c r="I1587" s="18">
        <v>0</v>
      </c>
      <c r="J1587" s="17">
        <f t="shared" si="1982"/>
        <v>1500</v>
      </c>
    </row>
    <row r="1588" spans="1:10" x14ac:dyDescent="0.25">
      <c r="A1588" s="8">
        <v>42908</v>
      </c>
      <c r="B1588" s="9" t="s">
        <v>18</v>
      </c>
      <c r="C1588" s="9">
        <v>100</v>
      </c>
      <c r="D1588" s="9" t="s">
        <v>15</v>
      </c>
      <c r="E1588" s="10">
        <v>28680</v>
      </c>
      <c r="F1588" s="10">
        <v>28620</v>
      </c>
      <c r="G1588" s="11">
        <v>0</v>
      </c>
      <c r="H1588" s="12">
        <f t="shared" ref="H1588:H1589" si="1983">(E1588-F1588)*C1588</f>
        <v>6000</v>
      </c>
      <c r="I1588" s="18">
        <v>0</v>
      </c>
      <c r="J1588" s="12">
        <f t="shared" ref="J1588:J1589" si="1984">+I1588+H1588</f>
        <v>6000</v>
      </c>
    </row>
    <row r="1589" spans="1:10" x14ac:dyDescent="0.25">
      <c r="A1589" s="8">
        <v>42908</v>
      </c>
      <c r="B1589" s="9" t="s">
        <v>12</v>
      </c>
      <c r="C1589" s="9">
        <v>5000</v>
      </c>
      <c r="D1589" s="9" t="s">
        <v>15</v>
      </c>
      <c r="E1589" s="10">
        <v>169.75</v>
      </c>
      <c r="F1589" s="10">
        <v>169.15</v>
      </c>
      <c r="G1589" s="11">
        <v>0</v>
      </c>
      <c r="H1589" s="12">
        <f t="shared" si="1983"/>
        <v>2999.9999999999718</v>
      </c>
      <c r="I1589" s="18">
        <v>0</v>
      </c>
      <c r="J1589" s="12">
        <f t="shared" si="1984"/>
        <v>2999.9999999999718</v>
      </c>
    </row>
    <row r="1590" spans="1:10" x14ac:dyDescent="0.25">
      <c r="A1590" s="8">
        <v>42907</v>
      </c>
      <c r="B1590" s="9" t="s">
        <v>12</v>
      </c>
      <c r="C1590" s="9">
        <v>5000</v>
      </c>
      <c r="D1590" s="9" t="s">
        <v>11</v>
      </c>
      <c r="E1590" s="10">
        <v>165.25</v>
      </c>
      <c r="F1590" s="10">
        <v>165.85</v>
      </c>
      <c r="G1590" s="11">
        <v>166.85</v>
      </c>
      <c r="H1590" s="17">
        <f t="shared" ref="H1590:H1592" si="1985">IF(D1590="LONG",(F1590-E1590)*C1590,(E1590-F1590)*C1590)</f>
        <v>2999.9999999999718</v>
      </c>
      <c r="I1590" s="18">
        <f t="shared" ref="I1590:I1592" si="1986">(G1590-F1590)*C1590</f>
        <v>5000</v>
      </c>
      <c r="J1590" s="17">
        <f t="shared" ref="J1590:J1592" si="1987">(H1590+I1590)</f>
        <v>7999.9999999999718</v>
      </c>
    </row>
    <row r="1591" spans="1:10" x14ac:dyDescent="0.25">
      <c r="A1591" s="8">
        <v>42905</v>
      </c>
      <c r="B1591" s="9" t="s">
        <v>10</v>
      </c>
      <c r="C1591" s="9">
        <v>100</v>
      </c>
      <c r="D1591" s="9" t="s">
        <v>11</v>
      </c>
      <c r="E1591" s="10">
        <v>2825</v>
      </c>
      <c r="F1591" s="10">
        <v>2850</v>
      </c>
      <c r="G1591" s="11">
        <v>2866</v>
      </c>
      <c r="H1591" s="17">
        <f t="shared" si="1985"/>
        <v>2500</v>
      </c>
      <c r="I1591" s="18">
        <f t="shared" si="1986"/>
        <v>1600</v>
      </c>
      <c r="J1591" s="17">
        <f t="shared" si="1987"/>
        <v>4100</v>
      </c>
    </row>
    <row r="1592" spans="1:10" x14ac:dyDescent="0.25">
      <c r="A1592" s="8">
        <v>42905</v>
      </c>
      <c r="B1592" s="9" t="s">
        <v>24</v>
      </c>
      <c r="C1592" s="9">
        <v>1000</v>
      </c>
      <c r="D1592" s="9" t="s">
        <v>11</v>
      </c>
      <c r="E1592" s="10">
        <v>364.5</v>
      </c>
      <c r="F1592" s="10">
        <v>366.5</v>
      </c>
      <c r="G1592" s="11">
        <v>369.5</v>
      </c>
      <c r="H1592" s="17">
        <f t="shared" si="1985"/>
        <v>2000</v>
      </c>
      <c r="I1592" s="18">
        <f t="shared" si="1986"/>
        <v>3000</v>
      </c>
      <c r="J1592" s="17">
        <f t="shared" si="1987"/>
        <v>5000</v>
      </c>
    </row>
    <row r="1593" spans="1:10" x14ac:dyDescent="0.25">
      <c r="A1593" s="8">
        <v>42906</v>
      </c>
      <c r="B1593" s="9" t="s">
        <v>18</v>
      </c>
      <c r="C1593" s="9">
        <v>100</v>
      </c>
      <c r="D1593" s="9" t="s">
        <v>15</v>
      </c>
      <c r="E1593" s="10">
        <v>28515</v>
      </c>
      <c r="F1593" s="10">
        <v>28575</v>
      </c>
      <c r="G1593" s="11">
        <v>0</v>
      </c>
      <c r="H1593" s="12">
        <f t="shared" ref="H1593" si="1988">(E1593-F1593)*C1593</f>
        <v>-6000</v>
      </c>
      <c r="I1593" s="18">
        <v>0</v>
      </c>
      <c r="J1593" s="12">
        <f t="shared" ref="J1593" si="1989">+I1593+H1593</f>
        <v>-6000</v>
      </c>
    </row>
    <row r="1594" spans="1:10" x14ac:dyDescent="0.25">
      <c r="A1594" s="8">
        <v>42906</v>
      </c>
      <c r="B1594" s="9" t="s">
        <v>17</v>
      </c>
      <c r="C1594" s="9">
        <v>5000</v>
      </c>
      <c r="D1594" s="9" t="s">
        <v>11</v>
      </c>
      <c r="E1594" s="10">
        <v>137</v>
      </c>
      <c r="F1594" s="10">
        <v>136.30000000000001</v>
      </c>
      <c r="G1594" s="11">
        <v>0</v>
      </c>
      <c r="H1594" s="17">
        <f t="shared" ref="H1594" si="1990">IF(D1594="LONG",(F1594-E1594)*C1594,(E1594-F1594)*C1594)</f>
        <v>-3499.9999999999432</v>
      </c>
      <c r="I1594" s="18">
        <v>0</v>
      </c>
      <c r="J1594" s="17">
        <f t="shared" ref="J1594" si="1991">(H1594+I1594)</f>
        <v>-3499.9999999999432</v>
      </c>
    </row>
    <row r="1595" spans="1:10" x14ac:dyDescent="0.25">
      <c r="A1595" s="8">
        <v>42905</v>
      </c>
      <c r="B1595" s="9" t="s">
        <v>18</v>
      </c>
      <c r="C1595" s="9">
        <v>100</v>
      </c>
      <c r="D1595" s="9" t="s">
        <v>15</v>
      </c>
      <c r="E1595" s="10">
        <v>28625</v>
      </c>
      <c r="F1595" s="10">
        <v>28575</v>
      </c>
      <c r="G1595" s="11">
        <v>28535</v>
      </c>
      <c r="H1595" s="12">
        <f t="shared" ref="H1595" si="1992">(E1595-F1595)*C1595</f>
        <v>5000</v>
      </c>
      <c r="I1595" s="18">
        <f t="shared" ref="I1595" si="1993">(F1595-G1595)*C1595</f>
        <v>4000</v>
      </c>
      <c r="J1595" s="12">
        <f t="shared" ref="J1595" si="1994">+I1595+H1595</f>
        <v>9000</v>
      </c>
    </row>
    <row r="1596" spans="1:10" x14ac:dyDescent="0.25">
      <c r="A1596" s="8">
        <v>42905</v>
      </c>
      <c r="B1596" s="9" t="s">
        <v>17</v>
      </c>
      <c r="C1596" s="9">
        <v>5000</v>
      </c>
      <c r="D1596" s="9" t="s">
        <v>11</v>
      </c>
      <c r="E1596" s="10">
        <v>136.6</v>
      </c>
      <c r="F1596" s="10">
        <v>137.19999999999999</v>
      </c>
      <c r="G1596" s="11">
        <v>0</v>
      </c>
      <c r="H1596" s="17">
        <f t="shared" ref="H1596:H1597" si="1995">IF(D1596="LONG",(F1596-E1596)*C1596,(E1596-F1596)*C1596)</f>
        <v>2999.9999999999718</v>
      </c>
      <c r="I1596" s="18">
        <v>0</v>
      </c>
      <c r="J1596" s="17">
        <f t="shared" ref="J1596:J1598" si="1996">(H1596+I1596)</f>
        <v>2999.9999999999718</v>
      </c>
    </row>
    <row r="1597" spans="1:10" x14ac:dyDescent="0.25">
      <c r="A1597" s="8">
        <v>42905</v>
      </c>
      <c r="B1597" s="9" t="s">
        <v>10</v>
      </c>
      <c r="C1597" s="9">
        <v>100</v>
      </c>
      <c r="D1597" s="9" t="s">
        <v>11</v>
      </c>
      <c r="E1597" s="10">
        <v>2870</v>
      </c>
      <c r="F1597" s="10">
        <v>2890</v>
      </c>
      <c r="G1597" s="11">
        <v>2920</v>
      </c>
      <c r="H1597" s="17">
        <f t="shared" si="1995"/>
        <v>2000</v>
      </c>
      <c r="I1597" s="18">
        <f t="shared" ref="I1597" si="1997">(G1597-F1597)*C1597</f>
        <v>3000</v>
      </c>
      <c r="J1597" s="17">
        <f t="shared" si="1996"/>
        <v>5000</v>
      </c>
    </row>
    <row r="1598" spans="1:10" x14ac:dyDescent="0.25">
      <c r="A1598" s="8">
        <v>42902</v>
      </c>
      <c r="B1598" s="9" t="s">
        <v>10</v>
      </c>
      <c r="C1598" s="9">
        <v>100</v>
      </c>
      <c r="D1598" s="9" t="s">
        <v>11</v>
      </c>
      <c r="E1598" s="10">
        <v>2890</v>
      </c>
      <c r="F1598" s="10">
        <v>2890</v>
      </c>
      <c r="G1598" s="11">
        <v>0</v>
      </c>
      <c r="H1598" s="17">
        <v>0</v>
      </c>
      <c r="I1598" s="18">
        <v>0</v>
      </c>
      <c r="J1598" s="17">
        <f t="shared" si="1996"/>
        <v>0</v>
      </c>
    </row>
    <row r="1599" spans="1:10" x14ac:dyDescent="0.25">
      <c r="A1599" s="8">
        <v>42902</v>
      </c>
      <c r="B1599" s="9" t="s">
        <v>18</v>
      </c>
      <c r="C1599" s="9">
        <v>100</v>
      </c>
      <c r="D1599" s="9" t="s">
        <v>15</v>
      </c>
      <c r="E1599" s="10">
        <v>28740</v>
      </c>
      <c r="F1599" s="10">
        <v>28675</v>
      </c>
      <c r="G1599" s="11">
        <v>0</v>
      </c>
      <c r="H1599" s="12">
        <f>(E1599-F1599)*C1599</f>
        <v>6500</v>
      </c>
      <c r="I1599" s="18">
        <v>0</v>
      </c>
      <c r="J1599" s="12">
        <f t="shared" ref="J1599" si="1998">+I1599+H1599</f>
        <v>6500</v>
      </c>
    </row>
    <row r="1600" spans="1:10" x14ac:dyDescent="0.25">
      <c r="A1600" s="8">
        <v>42902</v>
      </c>
      <c r="B1600" s="9" t="s">
        <v>12</v>
      </c>
      <c r="C1600" s="9">
        <v>5000</v>
      </c>
      <c r="D1600" s="9" t="s">
        <v>11</v>
      </c>
      <c r="E1600" s="10">
        <v>163.19999999999999</v>
      </c>
      <c r="F1600" s="10">
        <v>162.5</v>
      </c>
      <c r="G1600" s="11">
        <v>0</v>
      </c>
      <c r="H1600" s="17">
        <f t="shared" ref="H1600:H1609" si="1999">IF(D1600="LONG",(F1600-E1600)*C1600,(E1600-F1600)*C1600)</f>
        <v>-3499.9999999999432</v>
      </c>
      <c r="I1600" s="18">
        <v>0</v>
      </c>
      <c r="J1600" s="17">
        <f t="shared" ref="J1600:J1609" si="2000">(H1600+I1600)</f>
        <v>-3499.9999999999432</v>
      </c>
    </row>
    <row r="1601" spans="1:10" x14ac:dyDescent="0.25">
      <c r="A1601" s="8">
        <v>42902</v>
      </c>
      <c r="B1601" s="9" t="s">
        <v>17</v>
      </c>
      <c r="C1601" s="9">
        <v>5000</v>
      </c>
      <c r="D1601" s="9" t="s">
        <v>11</v>
      </c>
      <c r="E1601" s="10">
        <v>136</v>
      </c>
      <c r="F1601" s="10">
        <v>135.30000000000001</v>
      </c>
      <c r="G1601" s="11">
        <v>0</v>
      </c>
      <c r="H1601" s="17">
        <f t="shared" si="1999"/>
        <v>-3499.9999999999432</v>
      </c>
      <c r="I1601" s="18">
        <v>0</v>
      </c>
      <c r="J1601" s="17">
        <f t="shared" si="2000"/>
        <v>-3499.9999999999432</v>
      </c>
    </row>
    <row r="1602" spans="1:10" x14ac:dyDescent="0.25">
      <c r="A1602" s="8">
        <v>42901</v>
      </c>
      <c r="B1602" s="9" t="s">
        <v>14</v>
      </c>
      <c r="C1602" s="9">
        <v>100</v>
      </c>
      <c r="D1602" s="9" t="s">
        <v>11</v>
      </c>
      <c r="E1602" s="10">
        <v>28810</v>
      </c>
      <c r="F1602" s="10">
        <v>28730</v>
      </c>
      <c r="G1602" s="11">
        <v>0</v>
      </c>
      <c r="H1602" s="17">
        <f t="shared" si="1999"/>
        <v>-8000</v>
      </c>
      <c r="I1602" s="18">
        <v>0</v>
      </c>
      <c r="J1602" s="17">
        <f t="shared" si="2000"/>
        <v>-8000</v>
      </c>
    </row>
    <row r="1603" spans="1:10" x14ac:dyDescent="0.25">
      <c r="A1603" s="8">
        <v>42901</v>
      </c>
      <c r="B1603" s="9" t="s">
        <v>22</v>
      </c>
      <c r="C1603" s="9">
        <v>30</v>
      </c>
      <c r="D1603" s="9" t="s">
        <v>11</v>
      </c>
      <c r="E1603" s="10">
        <v>38860</v>
      </c>
      <c r="F1603" s="10">
        <v>38685</v>
      </c>
      <c r="G1603" s="11">
        <v>0</v>
      </c>
      <c r="H1603" s="17">
        <f t="shared" si="1999"/>
        <v>-5250</v>
      </c>
      <c r="I1603" s="18">
        <v>0</v>
      </c>
      <c r="J1603" s="17">
        <f t="shared" si="2000"/>
        <v>-5250</v>
      </c>
    </row>
    <row r="1604" spans="1:10" x14ac:dyDescent="0.25">
      <c r="A1604" s="8">
        <v>42901</v>
      </c>
      <c r="B1604" s="9" t="s">
        <v>10</v>
      </c>
      <c r="C1604" s="9">
        <v>100</v>
      </c>
      <c r="D1604" s="9" t="s">
        <v>11</v>
      </c>
      <c r="E1604" s="10">
        <v>2880</v>
      </c>
      <c r="F1604" s="10">
        <v>2894</v>
      </c>
      <c r="G1604" s="11">
        <v>0</v>
      </c>
      <c r="H1604" s="17">
        <f t="shared" si="1999"/>
        <v>1400</v>
      </c>
      <c r="I1604" s="18">
        <v>0</v>
      </c>
      <c r="J1604" s="17">
        <f t="shared" si="2000"/>
        <v>1400</v>
      </c>
    </row>
    <row r="1605" spans="1:10" x14ac:dyDescent="0.25">
      <c r="A1605" s="8">
        <v>42901</v>
      </c>
      <c r="B1605" s="9" t="s">
        <v>24</v>
      </c>
      <c r="C1605" s="9">
        <v>1000</v>
      </c>
      <c r="D1605" s="9" t="s">
        <v>11</v>
      </c>
      <c r="E1605" s="10">
        <v>365</v>
      </c>
      <c r="F1605" s="10">
        <v>367</v>
      </c>
      <c r="G1605" s="11">
        <v>368</v>
      </c>
      <c r="H1605" s="17">
        <f t="shared" si="1999"/>
        <v>2000</v>
      </c>
      <c r="I1605" s="18">
        <f t="shared" ref="I1605:I1606" si="2001">(G1605-F1605)*C1605</f>
        <v>1000</v>
      </c>
      <c r="J1605" s="17">
        <f t="shared" si="2000"/>
        <v>3000</v>
      </c>
    </row>
    <row r="1606" spans="1:10" x14ac:dyDescent="0.25">
      <c r="A1606" s="8">
        <v>42900</v>
      </c>
      <c r="B1606" s="9" t="s">
        <v>14</v>
      </c>
      <c r="C1606" s="9">
        <v>100</v>
      </c>
      <c r="D1606" s="9" t="s">
        <v>11</v>
      </c>
      <c r="E1606" s="10">
        <v>28935</v>
      </c>
      <c r="F1606" s="10">
        <v>29005</v>
      </c>
      <c r="G1606" s="11">
        <v>29085</v>
      </c>
      <c r="H1606" s="17">
        <f t="shared" si="1999"/>
        <v>7000</v>
      </c>
      <c r="I1606" s="18">
        <f t="shared" si="2001"/>
        <v>8000</v>
      </c>
      <c r="J1606" s="17">
        <f t="shared" si="2000"/>
        <v>15000</v>
      </c>
    </row>
    <row r="1607" spans="1:10" x14ac:dyDescent="0.25">
      <c r="A1607" s="8">
        <v>42900</v>
      </c>
      <c r="B1607" s="9" t="s">
        <v>19</v>
      </c>
      <c r="C1607" s="9">
        <v>5000</v>
      </c>
      <c r="D1607" s="9" t="s">
        <v>11</v>
      </c>
      <c r="E1607" s="10">
        <v>132.4</v>
      </c>
      <c r="F1607" s="10">
        <v>133</v>
      </c>
      <c r="G1607" s="11">
        <v>0</v>
      </c>
      <c r="H1607" s="17">
        <f t="shared" si="1999"/>
        <v>2999.9999999999718</v>
      </c>
      <c r="I1607" s="18">
        <v>0</v>
      </c>
      <c r="J1607" s="17">
        <f t="shared" si="2000"/>
        <v>2999.9999999999718</v>
      </c>
    </row>
    <row r="1608" spans="1:10" x14ac:dyDescent="0.25">
      <c r="A1608" s="8">
        <v>42900</v>
      </c>
      <c r="B1608" s="9" t="s">
        <v>10</v>
      </c>
      <c r="C1608" s="9">
        <v>100</v>
      </c>
      <c r="D1608" s="9" t="s">
        <v>11</v>
      </c>
      <c r="E1608" s="10">
        <v>2960</v>
      </c>
      <c r="F1608" s="10">
        <v>2935</v>
      </c>
      <c r="G1608" s="11">
        <v>0</v>
      </c>
      <c r="H1608" s="17">
        <f t="shared" si="1999"/>
        <v>-2500</v>
      </c>
      <c r="I1608" s="18">
        <v>0</v>
      </c>
      <c r="J1608" s="17">
        <f t="shared" si="2000"/>
        <v>-2500</v>
      </c>
    </row>
    <row r="1609" spans="1:10" x14ac:dyDescent="0.25">
      <c r="A1609" s="8">
        <v>42900</v>
      </c>
      <c r="B1609" s="9" t="s">
        <v>24</v>
      </c>
      <c r="C1609" s="9">
        <v>1000</v>
      </c>
      <c r="D1609" s="9" t="s">
        <v>11</v>
      </c>
      <c r="E1609" s="10">
        <v>370</v>
      </c>
      <c r="F1609" s="10">
        <v>367</v>
      </c>
      <c r="G1609" s="11">
        <v>0</v>
      </c>
      <c r="H1609" s="17">
        <f t="shared" si="1999"/>
        <v>-3000</v>
      </c>
      <c r="I1609" s="18">
        <v>0</v>
      </c>
      <c r="J1609" s="17">
        <f t="shared" si="2000"/>
        <v>-3000</v>
      </c>
    </row>
    <row r="1610" spans="1:10" x14ac:dyDescent="0.25">
      <c r="A1610" s="8">
        <v>42899</v>
      </c>
      <c r="B1610" s="9" t="s">
        <v>13</v>
      </c>
      <c r="C1610" s="9">
        <v>1000</v>
      </c>
      <c r="D1610" s="9" t="s">
        <v>15</v>
      </c>
      <c r="E1610" s="10">
        <v>372.9</v>
      </c>
      <c r="F1610" s="10">
        <v>370.9</v>
      </c>
      <c r="G1610" s="11">
        <v>367.9</v>
      </c>
      <c r="H1610" s="12">
        <f t="shared" ref="H1610:H1613" si="2002">(E1610-F1610)*C1610</f>
        <v>2000</v>
      </c>
      <c r="I1610" s="18">
        <f t="shared" ref="I1610" si="2003">(F1610-G1610)*C1610</f>
        <v>3000</v>
      </c>
      <c r="J1610" s="12">
        <f t="shared" ref="J1610:J1613" si="2004">+I1610+H1610</f>
        <v>5000</v>
      </c>
    </row>
    <row r="1611" spans="1:10" x14ac:dyDescent="0.25">
      <c r="A1611" s="8">
        <v>42899</v>
      </c>
      <c r="B1611" s="9" t="s">
        <v>10</v>
      </c>
      <c r="C1611" s="9">
        <v>100</v>
      </c>
      <c r="D1611" s="9" t="s">
        <v>15</v>
      </c>
      <c r="E1611" s="10">
        <v>2980</v>
      </c>
      <c r="F1611" s="10">
        <v>2960</v>
      </c>
      <c r="G1611" s="11">
        <v>0</v>
      </c>
      <c r="H1611" s="12">
        <f t="shared" si="2002"/>
        <v>2000</v>
      </c>
      <c r="I1611" s="18">
        <v>0</v>
      </c>
      <c r="J1611" s="12">
        <f t="shared" si="2004"/>
        <v>2000</v>
      </c>
    </row>
    <row r="1612" spans="1:10" x14ac:dyDescent="0.25">
      <c r="A1612" s="8">
        <v>42899</v>
      </c>
      <c r="B1612" s="9" t="s">
        <v>19</v>
      </c>
      <c r="C1612" s="9">
        <v>5000</v>
      </c>
      <c r="D1612" s="9" t="s">
        <v>15</v>
      </c>
      <c r="E1612" s="10">
        <v>132.25</v>
      </c>
      <c r="F1612" s="10">
        <v>131.65</v>
      </c>
      <c r="G1612" s="11">
        <v>0</v>
      </c>
      <c r="H1612" s="12">
        <f t="shared" si="2002"/>
        <v>2999.9999999999718</v>
      </c>
      <c r="I1612" s="18">
        <v>0</v>
      </c>
      <c r="J1612" s="12">
        <f t="shared" si="2004"/>
        <v>2999.9999999999718</v>
      </c>
    </row>
    <row r="1613" spans="1:10" x14ac:dyDescent="0.25">
      <c r="A1613" s="8">
        <v>42895</v>
      </c>
      <c r="B1613" s="9" t="s">
        <v>14</v>
      </c>
      <c r="C1613" s="9">
        <v>100</v>
      </c>
      <c r="D1613" s="9" t="s">
        <v>15</v>
      </c>
      <c r="E1613" s="10">
        <v>29050</v>
      </c>
      <c r="F1613" s="10">
        <v>28970</v>
      </c>
      <c r="G1613" s="11">
        <v>0</v>
      </c>
      <c r="H1613" s="12">
        <f t="shared" si="2002"/>
        <v>8000</v>
      </c>
      <c r="I1613" s="18">
        <v>0</v>
      </c>
      <c r="J1613" s="12">
        <f t="shared" si="2004"/>
        <v>8000</v>
      </c>
    </row>
    <row r="1614" spans="1:10" x14ac:dyDescent="0.25">
      <c r="A1614" s="8">
        <v>42895</v>
      </c>
      <c r="B1614" s="9" t="s">
        <v>19</v>
      </c>
      <c r="C1614" s="9">
        <v>5000</v>
      </c>
      <c r="D1614" s="9" t="s">
        <v>11</v>
      </c>
      <c r="E1614" s="10">
        <v>134</v>
      </c>
      <c r="F1614" s="10">
        <v>134.6</v>
      </c>
      <c r="G1614" s="11">
        <v>135.30000000000001</v>
      </c>
      <c r="H1614" s="17">
        <f t="shared" ref="H1614:H1623" si="2005">IF(D1614="LONG",(F1614-E1614)*C1614,(E1614-F1614)*C1614)</f>
        <v>2999.9999999999718</v>
      </c>
      <c r="I1614" s="18">
        <f t="shared" ref="I1614:I1616" si="2006">(G1614-F1614)*C1614</f>
        <v>3500.0000000000855</v>
      </c>
      <c r="J1614" s="17">
        <f t="shared" ref="J1614:J1623" si="2007">(H1614+I1614)</f>
        <v>6500.0000000000573</v>
      </c>
    </row>
    <row r="1615" spans="1:10" x14ac:dyDescent="0.25">
      <c r="A1615" s="8">
        <v>42895</v>
      </c>
      <c r="B1615" s="9" t="s">
        <v>10</v>
      </c>
      <c r="C1615" s="9">
        <v>100</v>
      </c>
      <c r="D1615" s="9" t="s">
        <v>11</v>
      </c>
      <c r="E1615" s="10">
        <v>2935</v>
      </c>
      <c r="F1615" s="10">
        <v>2960</v>
      </c>
      <c r="G1615" s="11">
        <v>0</v>
      </c>
      <c r="H1615" s="17">
        <f t="shared" si="2005"/>
        <v>2500</v>
      </c>
      <c r="I1615" s="18">
        <v>0</v>
      </c>
      <c r="J1615" s="17">
        <f t="shared" si="2007"/>
        <v>2500</v>
      </c>
    </row>
    <row r="1616" spans="1:10" x14ac:dyDescent="0.25">
      <c r="A1616" s="8">
        <v>42895</v>
      </c>
      <c r="B1616" s="9" t="s">
        <v>24</v>
      </c>
      <c r="C1616" s="9">
        <v>1000</v>
      </c>
      <c r="D1616" s="9" t="s">
        <v>11</v>
      </c>
      <c r="E1616" s="10">
        <v>370</v>
      </c>
      <c r="F1616" s="10">
        <v>372</v>
      </c>
      <c r="G1616" s="11">
        <v>375</v>
      </c>
      <c r="H1616" s="17">
        <f t="shared" si="2005"/>
        <v>2000</v>
      </c>
      <c r="I1616" s="18">
        <f t="shared" si="2006"/>
        <v>3000</v>
      </c>
      <c r="J1616" s="17">
        <f t="shared" si="2007"/>
        <v>5000</v>
      </c>
    </row>
    <row r="1617" spans="1:10" x14ac:dyDescent="0.25">
      <c r="A1617" s="8">
        <v>42894</v>
      </c>
      <c r="B1617" s="9" t="s">
        <v>23</v>
      </c>
      <c r="C1617" s="9">
        <v>30</v>
      </c>
      <c r="D1617" s="9" t="s">
        <v>11</v>
      </c>
      <c r="E1617" s="10">
        <v>40500</v>
      </c>
      <c r="F1617" s="10">
        <v>40200</v>
      </c>
      <c r="G1617" s="11">
        <v>0</v>
      </c>
      <c r="H1617" s="17">
        <f t="shared" si="2005"/>
        <v>-9000</v>
      </c>
      <c r="I1617" s="18">
        <v>0</v>
      </c>
      <c r="J1617" s="17">
        <f t="shared" si="2007"/>
        <v>-9000</v>
      </c>
    </row>
    <row r="1618" spans="1:10" x14ac:dyDescent="0.25">
      <c r="A1618" s="8">
        <v>42894</v>
      </c>
      <c r="B1618" s="9" t="s">
        <v>12</v>
      </c>
      <c r="C1618" s="9">
        <v>5000</v>
      </c>
      <c r="D1618" s="9" t="s">
        <v>11</v>
      </c>
      <c r="E1618" s="10">
        <v>158.35</v>
      </c>
      <c r="F1618" s="10">
        <v>158.94999999999999</v>
      </c>
      <c r="G1618" s="11">
        <v>159.65</v>
      </c>
      <c r="H1618" s="17">
        <f>IF(D1618="LONG",(F1618-E1618)*C1618,(E1618-F1618)*C1618)</f>
        <v>2999.9999999999718</v>
      </c>
      <c r="I1618" s="18">
        <f t="shared" ref="I1618" si="2008">(G1618-F1618)*C1618</f>
        <v>3500.0000000000855</v>
      </c>
      <c r="J1618" s="17">
        <f>(H1618+I1618)</f>
        <v>6500.0000000000573</v>
      </c>
    </row>
    <row r="1619" spans="1:10" x14ac:dyDescent="0.25">
      <c r="A1619" s="8">
        <v>42894</v>
      </c>
      <c r="B1619" s="9" t="s">
        <v>10</v>
      </c>
      <c r="C1619" s="9">
        <v>100</v>
      </c>
      <c r="D1619" s="9" t="s">
        <v>11</v>
      </c>
      <c r="E1619" s="10">
        <v>2970</v>
      </c>
      <c r="F1619" s="10">
        <v>2940</v>
      </c>
      <c r="G1619" s="11">
        <v>0</v>
      </c>
      <c r="H1619" s="17">
        <f t="shared" si="2005"/>
        <v>-3000</v>
      </c>
      <c r="I1619" s="18">
        <v>0</v>
      </c>
      <c r="J1619" s="17">
        <f t="shared" si="2007"/>
        <v>-3000</v>
      </c>
    </row>
    <row r="1620" spans="1:10" x14ac:dyDescent="0.25">
      <c r="A1620" s="8">
        <v>42894</v>
      </c>
      <c r="B1620" s="9" t="s">
        <v>12</v>
      </c>
      <c r="C1620" s="9">
        <v>5000</v>
      </c>
      <c r="D1620" s="9" t="s">
        <v>11</v>
      </c>
      <c r="E1620" s="10">
        <v>159</v>
      </c>
      <c r="F1620" s="10">
        <v>159.6</v>
      </c>
      <c r="G1620" s="11">
        <v>0</v>
      </c>
      <c r="H1620" s="17">
        <f t="shared" si="2005"/>
        <v>2999.9999999999718</v>
      </c>
      <c r="I1620" s="18">
        <v>0</v>
      </c>
      <c r="J1620" s="17">
        <f t="shared" si="2007"/>
        <v>2999.9999999999718</v>
      </c>
    </row>
    <row r="1621" spans="1:10" x14ac:dyDescent="0.25">
      <c r="A1621" s="8">
        <v>42893</v>
      </c>
      <c r="B1621" s="9" t="s">
        <v>14</v>
      </c>
      <c r="C1621" s="9">
        <v>100</v>
      </c>
      <c r="D1621" s="9" t="s">
        <v>11</v>
      </c>
      <c r="E1621" s="10">
        <v>29525</v>
      </c>
      <c r="F1621" s="10">
        <v>29455</v>
      </c>
      <c r="G1621" s="11">
        <v>0</v>
      </c>
      <c r="H1621" s="17">
        <f t="shared" si="2005"/>
        <v>-7000</v>
      </c>
      <c r="I1621" s="18">
        <v>0</v>
      </c>
      <c r="J1621" s="17">
        <f t="shared" si="2007"/>
        <v>-7000</v>
      </c>
    </row>
    <row r="1622" spans="1:10" x14ac:dyDescent="0.25">
      <c r="A1622" s="8">
        <v>42893</v>
      </c>
      <c r="B1622" s="9" t="s">
        <v>19</v>
      </c>
      <c r="C1622" s="9">
        <v>5000</v>
      </c>
      <c r="D1622" s="9" t="s">
        <v>11</v>
      </c>
      <c r="E1622" s="10">
        <v>133.5</v>
      </c>
      <c r="F1622" s="10">
        <v>134.1</v>
      </c>
      <c r="G1622" s="11">
        <v>0</v>
      </c>
      <c r="H1622" s="17">
        <f t="shared" si="2005"/>
        <v>2999.9999999999718</v>
      </c>
      <c r="I1622" s="18">
        <v>0</v>
      </c>
      <c r="J1622" s="17">
        <f t="shared" si="2007"/>
        <v>2999.9999999999718</v>
      </c>
    </row>
    <row r="1623" spans="1:10" x14ac:dyDescent="0.25">
      <c r="A1623" s="8">
        <v>42893</v>
      </c>
      <c r="B1623" s="9" t="s">
        <v>13</v>
      </c>
      <c r="C1623" s="9">
        <v>1000</v>
      </c>
      <c r="D1623" s="9" t="s">
        <v>11</v>
      </c>
      <c r="E1623" s="10">
        <v>362.5</v>
      </c>
      <c r="F1623" s="10">
        <v>364.5</v>
      </c>
      <c r="G1623" s="11">
        <v>367.5</v>
      </c>
      <c r="H1623" s="17">
        <f t="shared" si="2005"/>
        <v>2000</v>
      </c>
      <c r="I1623" s="18">
        <v>0</v>
      </c>
      <c r="J1623" s="17">
        <f t="shared" si="2007"/>
        <v>2000</v>
      </c>
    </row>
    <row r="1624" spans="1:10" x14ac:dyDescent="0.25">
      <c r="A1624" s="8">
        <v>42893</v>
      </c>
      <c r="B1624" s="9" t="s">
        <v>10</v>
      </c>
      <c r="C1624" s="9">
        <v>100</v>
      </c>
      <c r="D1624" s="9" t="s">
        <v>15</v>
      </c>
      <c r="E1624" s="10">
        <v>3099</v>
      </c>
      <c r="F1624" s="10">
        <v>3079</v>
      </c>
      <c r="G1624" s="11">
        <v>3049</v>
      </c>
      <c r="H1624" s="12">
        <f t="shared" ref="H1624" si="2009">(E1624-F1624)*C1624</f>
        <v>2000</v>
      </c>
      <c r="I1624" s="18">
        <f t="shared" ref="I1624" si="2010">(F1624-G1624)*C1624</f>
        <v>3000</v>
      </c>
      <c r="J1624" s="12">
        <f t="shared" ref="J1624" si="2011">+I1624+H1624</f>
        <v>5000</v>
      </c>
    </row>
    <row r="1625" spans="1:10" x14ac:dyDescent="0.25">
      <c r="A1625" s="8">
        <v>42892</v>
      </c>
      <c r="B1625" s="9" t="s">
        <v>13</v>
      </c>
      <c r="C1625" s="9">
        <v>1000</v>
      </c>
      <c r="D1625" s="9" t="s">
        <v>11</v>
      </c>
      <c r="E1625" s="10">
        <v>365</v>
      </c>
      <c r="F1625" s="10">
        <v>362</v>
      </c>
      <c r="G1625" s="11">
        <v>0</v>
      </c>
      <c r="H1625" s="17">
        <f t="shared" ref="H1625:H1626" si="2012">IF(D1625="LONG",(F1625-E1625)*C1625,(E1625-F1625)*C1625)</f>
        <v>-3000</v>
      </c>
      <c r="I1625" s="18">
        <v>0</v>
      </c>
      <c r="J1625" s="17">
        <f t="shared" ref="J1625:J1626" si="2013">(H1625+I1625)</f>
        <v>-3000</v>
      </c>
    </row>
    <row r="1626" spans="1:10" x14ac:dyDescent="0.25">
      <c r="A1626" s="8">
        <v>42892</v>
      </c>
      <c r="B1626" s="9" t="s">
        <v>19</v>
      </c>
      <c r="C1626" s="9">
        <v>5000</v>
      </c>
      <c r="D1626" s="9" t="s">
        <v>11</v>
      </c>
      <c r="E1626" s="10">
        <v>135.6</v>
      </c>
      <c r="F1626" s="10">
        <v>134.9</v>
      </c>
      <c r="G1626" s="11">
        <v>0</v>
      </c>
      <c r="H1626" s="17">
        <f t="shared" si="2012"/>
        <v>-3499.9999999999432</v>
      </c>
      <c r="I1626" s="18">
        <v>0</v>
      </c>
      <c r="J1626" s="17">
        <f t="shared" si="2013"/>
        <v>-3499.9999999999432</v>
      </c>
    </row>
    <row r="1627" spans="1:10" x14ac:dyDescent="0.25">
      <c r="A1627" s="8">
        <v>42892</v>
      </c>
      <c r="B1627" s="9" t="s">
        <v>12</v>
      </c>
      <c r="C1627" s="9">
        <v>5000</v>
      </c>
      <c r="D1627" s="9" t="s">
        <v>15</v>
      </c>
      <c r="E1627" s="10">
        <v>159.6</v>
      </c>
      <c r="F1627" s="10">
        <v>159</v>
      </c>
      <c r="G1627" s="11">
        <v>158.30000000000001</v>
      </c>
      <c r="H1627" s="12">
        <f t="shared" ref="H1627:H1628" si="2014">(E1627-F1627)*C1627</f>
        <v>2999.9999999999718</v>
      </c>
      <c r="I1627" s="18">
        <f t="shared" ref="I1627" si="2015">(F1627-G1627)*C1627</f>
        <v>3499.9999999999432</v>
      </c>
      <c r="J1627" s="12">
        <f t="shared" ref="J1627:J1628" si="2016">+I1627+H1627</f>
        <v>6499.9999999999145</v>
      </c>
    </row>
    <row r="1628" spans="1:10" x14ac:dyDescent="0.25">
      <c r="A1628" s="8">
        <v>42892</v>
      </c>
      <c r="B1628" s="9" t="s">
        <v>18</v>
      </c>
      <c r="C1628" s="9">
        <v>100</v>
      </c>
      <c r="D1628" s="9" t="s">
        <v>15</v>
      </c>
      <c r="E1628" s="10">
        <v>29420</v>
      </c>
      <c r="F1628" s="10">
        <v>29500</v>
      </c>
      <c r="G1628" s="11">
        <v>29290</v>
      </c>
      <c r="H1628" s="12">
        <f t="shared" si="2014"/>
        <v>-8000</v>
      </c>
      <c r="I1628" s="18">
        <v>0</v>
      </c>
      <c r="J1628" s="12">
        <f t="shared" si="2016"/>
        <v>-8000</v>
      </c>
    </row>
    <row r="1629" spans="1:10" x14ac:dyDescent="0.25">
      <c r="A1629" s="8">
        <v>42892</v>
      </c>
      <c r="B1629" s="9" t="s">
        <v>10</v>
      </c>
      <c r="C1629" s="9">
        <v>100</v>
      </c>
      <c r="D1629" s="9" t="s">
        <v>11</v>
      </c>
      <c r="E1629" s="10">
        <v>3050</v>
      </c>
      <c r="F1629" s="10">
        <v>3080</v>
      </c>
      <c r="G1629" s="11">
        <v>3090</v>
      </c>
      <c r="H1629" s="17">
        <f>IF(D1629="LONG",(F1629-E1629)*C1629,(E1629-F1629)*C1629)</f>
        <v>3000</v>
      </c>
      <c r="I1629" s="18">
        <f t="shared" ref="I1629" si="2017">(G1629-F1629)*C1629</f>
        <v>1000</v>
      </c>
      <c r="J1629" s="17">
        <f>(H1629+I1629)</f>
        <v>4000</v>
      </c>
    </row>
    <row r="1630" spans="1:10" x14ac:dyDescent="0.25">
      <c r="A1630" s="8">
        <v>42891</v>
      </c>
      <c r="B1630" s="9" t="s">
        <v>14</v>
      </c>
      <c r="C1630" s="9">
        <v>100</v>
      </c>
      <c r="D1630" s="9" t="s">
        <v>11</v>
      </c>
      <c r="E1630" s="10">
        <v>29240</v>
      </c>
      <c r="F1630" s="10">
        <v>29299</v>
      </c>
      <c r="G1630" s="11">
        <v>0</v>
      </c>
      <c r="H1630" s="17">
        <f t="shared" ref="H1630:H1638" si="2018">IF(D1630="LONG",(F1630-E1630)*C1630,(E1630-F1630)*C1630)</f>
        <v>5900</v>
      </c>
      <c r="I1630" s="18">
        <v>0</v>
      </c>
      <c r="J1630" s="17">
        <f t="shared" ref="J1630:J1638" si="2019">(H1630+I1630)</f>
        <v>5900</v>
      </c>
    </row>
    <row r="1631" spans="1:10" x14ac:dyDescent="0.25">
      <c r="A1631" s="8">
        <v>42891</v>
      </c>
      <c r="B1631" s="9" t="s">
        <v>23</v>
      </c>
      <c r="C1631" s="9">
        <v>30</v>
      </c>
      <c r="D1631" s="9" t="s">
        <v>11</v>
      </c>
      <c r="E1631" s="10">
        <v>40440</v>
      </c>
      <c r="F1631" s="10">
        <v>40590</v>
      </c>
      <c r="G1631" s="11">
        <v>0</v>
      </c>
      <c r="H1631" s="17">
        <f t="shared" si="2018"/>
        <v>4500</v>
      </c>
      <c r="I1631" s="18">
        <v>0</v>
      </c>
      <c r="J1631" s="17">
        <f t="shared" si="2019"/>
        <v>4500</v>
      </c>
    </row>
    <row r="1632" spans="1:10" x14ac:dyDescent="0.25">
      <c r="A1632" s="8">
        <v>42891</v>
      </c>
      <c r="B1632" s="9" t="s">
        <v>10</v>
      </c>
      <c r="C1632" s="9">
        <v>100</v>
      </c>
      <c r="D1632" s="9" t="s">
        <v>11</v>
      </c>
      <c r="E1632" s="10">
        <v>3050</v>
      </c>
      <c r="F1632" s="10">
        <v>3075</v>
      </c>
      <c r="G1632" s="11">
        <v>0</v>
      </c>
      <c r="H1632" s="17">
        <f t="shared" si="2018"/>
        <v>2500</v>
      </c>
      <c r="I1632" s="18">
        <v>0</v>
      </c>
      <c r="J1632" s="17">
        <f t="shared" si="2019"/>
        <v>2500</v>
      </c>
    </row>
    <row r="1633" spans="1:10" x14ac:dyDescent="0.25">
      <c r="A1633" s="8">
        <v>42891</v>
      </c>
      <c r="B1633" s="9" t="s">
        <v>24</v>
      </c>
      <c r="C1633" s="9">
        <v>1000</v>
      </c>
      <c r="D1633" s="9" t="s">
        <v>11</v>
      </c>
      <c r="E1633" s="10">
        <v>365.25</v>
      </c>
      <c r="F1633" s="10">
        <v>367.25</v>
      </c>
      <c r="G1633" s="11">
        <v>370.25</v>
      </c>
      <c r="H1633" s="17">
        <f t="shared" si="2018"/>
        <v>2000</v>
      </c>
      <c r="I1633" s="18">
        <f t="shared" ref="I1633:I1634" si="2020">(G1633-F1633)*C1633</f>
        <v>3000</v>
      </c>
      <c r="J1633" s="17">
        <f t="shared" si="2019"/>
        <v>5000</v>
      </c>
    </row>
    <row r="1634" spans="1:10" x14ac:dyDescent="0.25">
      <c r="A1634" s="8">
        <v>42891</v>
      </c>
      <c r="B1634" s="9" t="s">
        <v>12</v>
      </c>
      <c r="C1634" s="9">
        <v>5000</v>
      </c>
      <c r="D1634" s="9" t="s">
        <v>11</v>
      </c>
      <c r="E1634" s="10">
        <v>160.30000000000001</v>
      </c>
      <c r="F1634" s="10">
        <v>160.9</v>
      </c>
      <c r="G1634" s="11">
        <v>161.6</v>
      </c>
      <c r="H1634" s="17">
        <f t="shared" si="2018"/>
        <v>2999.9999999999718</v>
      </c>
      <c r="I1634" s="18">
        <f t="shared" si="2020"/>
        <v>3499.9999999999432</v>
      </c>
      <c r="J1634" s="17">
        <f t="shared" si="2019"/>
        <v>6499.9999999999145</v>
      </c>
    </row>
    <row r="1635" spans="1:10" x14ac:dyDescent="0.25">
      <c r="A1635" s="8">
        <v>42891</v>
      </c>
      <c r="B1635" s="9" t="s">
        <v>10</v>
      </c>
      <c r="C1635" s="9">
        <v>100</v>
      </c>
      <c r="D1635" s="9" t="s">
        <v>11</v>
      </c>
      <c r="E1635" s="10">
        <v>3115</v>
      </c>
      <c r="F1635" s="10">
        <v>3090</v>
      </c>
      <c r="G1635" s="11">
        <v>0</v>
      </c>
      <c r="H1635" s="17">
        <f t="shared" si="2018"/>
        <v>-2500</v>
      </c>
      <c r="I1635" s="18">
        <v>0</v>
      </c>
      <c r="J1635" s="17">
        <f t="shared" si="2019"/>
        <v>-2500</v>
      </c>
    </row>
    <row r="1636" spans="1:10" x14ac:dyDescent="0.25">
      <c r="A1636" s="8">
        <v>42888</v>
      </c>
      <c r="B1636" s="9" t="s">
        <v>14</v>
      </c>
      <c r="C1636" s="9">
        <v>100</v>
      </c>
      <c r="D1636" s="9" t="s">
        <v>11</v>
      </c>
      <c r="E1636" s="10">
        <v>28850</v>
      </c>
      <c r="F1636" s="10">
        <v>28910</v>
      </c>
      <c r="G1636" s="11">
        <v>28980</v>
      </c>
      <c r="H1636" s="17">
        <f t="shared" si="2018"/>
        <v>6000</v>
      </c>
      <c r="I1636" s="18">
        <f t="shared" ref="I1636:I1637" si="2021">(G1636-F1636)*C1636</f>
        <v>7000</v>
      </c>
      <c r="J1636" s="17">
        <f t="shared" si="2019"/>
        <v>13000</v>
      </c>
    </row>
    <row r="1637" spans="1:10" x14ac:dyDescent="0.25">
      <c r="A1637" s="8">
        <v>42888</v>
      </c>
      <c r="B1637" s="9" t="s">
        <v>22</v>
      </c>
      <c r="C1637" s="9">
        <v>30</v>
      </c>
      <c r="D1637" s="9" t="s">
        <v>11</v>
      </c>
      <c r="E1637" s="10">
        <v>39700</v>
      </c>
      <c r="F1637" s="10">
        <v>39850</v>
      </c>
      <c r="G1637" s="11">
        <v>40050</v>
      </c>
      <c r="H1637" s="17">
        <f t="shared" si="2018"/>
        <v>4500</v>
      </c>
      <c r="I1637" s="18">
        <f t="shared" si="2021"/>
        <v>6000</v>
      </c>
      <c r="J1637" s="17">
        <f t="shared" si="2019"/>
        <v>10500</v>
      </c>
    </row>
    <row r="1638" spans="1:10" x14ac:dyDescent="0.25">
      <c r="A1638" s="8">
        <v>42888</v>
      </c>
      <c r="B1638" s="9" t="s">
        <v>10</v>
      </c>
      <c r="C1638" s="9">
        <v>100</v>
      </c>
      <c r="D1638" s="9" t="s">
        <v>11</v>
      </c>
      <c r="E1638" s="10">
        <v>3070</v>
      </c>
      <c r="F1638" s="10">
        <v>3045</v>
      </c>
      <c r="G1638" s="11">
        <v>0</v>
      </c>
      <c r="H1638" s="17">
        <f t="shared" si="2018"/>
        <v>-2500</v>
      </c>
      <c r="I1638" s="18">
        <v>0</v>
      </c>
      <c r="J1638" s="17">
        <f t="shared" si="2019"/>
        <v>-2500</v>
      </c>
    </row>
    <row r="1639" spans="1:10" x14ac:dyDescent="0.25">
      <c r="A1639" s="8">
        <v>42888</v>
      </c>
      <c r="B1639" s="9" t="s">
        <v>24</v>
      </c>
      <c r="C1639" s="9">
        <v>1000</v>
      </c>
      <c r="D1639" s="9" t="s">
        <v>15</v>
      </c>
      <c r="E1639" s="10">
        <v>367</v>
      </c>
      <c r="F1639" s="10">
        <v>365</v>
      </c>
      <c r="G1639" s="11">
        <v>362</v>
      </c>
      <c r="H1639" s="12">
        <f t="shared" ref="H1639:H1640" si="2022">(E1639-F1639)*C1639</f>
        <v>2000</v>
      </c>
      <c r="I1639" s="18">
        <f t="shared" ref="I1639:I1640" si="2023">(F1639-G1639)*C1639</f>
        <v>3000</v>
      </c>
      <c r="J1639" s="12">
        <f t="shared" ref="J1639:J1640" si="2024">+I1639+H1639</f>
        <v>5000</v>
      </c>
    </row>
    <row r="1640" spans="1:10" x14ac:dyDescent="0.25">
      <c r="A1640" s="8">
        <v>42888</v>
      </c>
      <c r="B1640" s="9" t="s">
        <v>17</v>
      </c>
      <c r="C1640" s="9">
        <v>5000</v>
      </c>
      <c r="D1640" s="9" t="s">
        <v>15</v>
      </c>
      <c r="E1640" s="10">
        <v>135.75</v>
      </c>
      <c r="F1640" s="10">
        <v>135.15</v>
      </c>
      <c r="G1640" s="11">
        <v>134.44999999999999</v>
      </c>
      <c r="H1640" s="12">
        <f t="shared" si="2022"/>
        <v>2999.9999999999718</v>
      </c>
      <c r="I1640" s="18">
        <f t="shared" si="2023"/>
        <v>3500.0000000000855</v>
      </c>
      <c r="J1640" s="12">
        <f t="shared" si="2024"/>
        <v>6500.0000000000573</v>
      </c>
    </row>
    <row r="1641" spans="1:10" x14ac:dyDescent="0.25">
      <c r="A1641" s="8">
        <v>42887</v>
      </c>
      <c r="B1641" s="9" t="s">
        <v>14</v>
      </c>
      <c r="C1641" s="9">
        <v>100</v>
      </c>
      <c r="D1641" s="9" t="s">
        <v>11</v>
      </c>
      <c r="E1641" s="10">
        <v>28960</v>
      </c>
      <c r="F1641" s="10">
        <v>28880</v>
      </c>
      <c r="G1641" s="11">
        <v>0</v>
      </c>
      <c r="H1641" s="17">
        <f t="shared" ref="H1641:H1644" si="2025">IF(D1641="LONG",(F1641-E1641)*C1641,(E1641-F1641)*C1641)</f>
        <v>-8000</v>
      </c>
      <c r="I1641" s="18">
        <v>0</v>
      </c>
      <c r="J1641" s="17">
        <f t="shared" ref="J1641:J1644" si="2026">(H1641+I1641)</f>
        <v>-8000</v>
      </c>
    </row>
    <row r="1642" spans="1:10" x14ac:dyDescent="0.25">
      <c r="A1642" s="8">
        <v>42887</v>
      </c>
      <c r="B1642" s="9" t="s">
        <v>12</v>
      </c>
      <c r="C1642" s="9">
        <v>5000</v>
      </c>
      <c r="D1642" s="9" t="s">
        <v>11</v>
      </c>
      <c r="E1642" s="10">
        <v>167</v>
      </c>
      <c r="F1642" s="10">
        <v>166</v>
      </c>
      <c r="G1642" s="11">
        <v>0</v>
      </c>
      <c r="H1642" s="17">
        <f t="shared" si="2025"/>
        <v>-5000</v>
      </c>
      <c r="I1642" s="18">
        <v>0</v>
      </c>
      <c r="J1642" s="17">
        <f t="shared" si="2026"/>
        <v>-5000</v>
      </c>
    </row>
    <row r="1643" spans="1:10" x14ac:dyDescent="0.25">
      <c r="A1643" s="8">
        <v>42887</v>
      </c>
      <c r="B1643" s="9" t="s">
        <v>10</v>
      </c>
      <c r="C1643" s="9">
        <v>100</v>
      </c>
      <c r="D1643" s="9" t="s">
        <v>15</v>
      </c>
      <c r="E1643" s="10">
        <v>3160</v>
      </c>
      <c r="F1643" s="10">
        <v>3135</v>
      </c>
      <c r="G1643" s="11">
        <v>3115</v>
      </c>
      <c r="H1643" s="12">
        <f t="shared" ref="H1643" si="2027">(E1643-F1643)*C1643</f>
        <v>2500</v>
      </c>
      <c r="I1643" s="18">
        <f t="shared" ref="I1643" si="2028">(F1643-G1643)*C1643</f>
        <v>2000</v>
      </c>
      <c r="J1643" s="12">
        <f t="shared" ref="J1643" si="2029">+I1643+H1643</f>
        <v>4500</v>
      </c>
    </row>
    <row r="1644" spans="1:10" x14ac:dyDescent="0.25">
      <c r="A1644" s="8">
        <v>42887</v>
      </c>
      <c r="B1644" s="9" t="s">
        <v>24</v>
      </c>
      <c r="C1644" s="9">
        <v>1000</v>
      </c>
      <c r="D1644" s="9" t="s">
        <v>11</v>
      </c>
      <c r="E1644" s="10">
        <v>368.5</v>
      </c>
      <c r="F1644" s="10">
        <v>370.5</v>
      </c>
      <c r="G1644" s="11">
        <v>373.5</v>
      </c>
      <c r="H1644" s="17">
        <f t="shared" si="2025"/>
        <v>2000</v>
      </c>
      <c r="I1644" s="18">
        <f t="shared" ref="I1644" si="2030">(G1644-F1644)*C1644</f>
        <v>3000</v>
      </c>
      <c r="J1644" s="17">
        <f t="shared" si="2026"/>
        <v>5000</v>
      </c>
    </row>
    <row r="1645" spans="1:10" x14ac:dyDescent="0.25">
      <c r="A1645" s="19"/>
      <c r="B1645" s="20"/>
      <c r="C1645" s="20"/>
      <c r="D1645" s="20"/>
      <c r="E1645" s="21"/>
      <c r="F1645" s="21"/>
      <c r="G1645" s="22"/>
      <c r="H1645" s="23"/>
      <c r="I1645" s="23"/>
      <c r="J1645" s="23"/>
    </row>
    <row r="1646" spans="1:10" x14ac:dyDescent="0.25">
      <c r="A1646" s="8">
        <v>42886</v>
      </c>
      <c r="B1646" s="9" t="s">
        <v>12</v>
      </c>
      <c r="C1646" s="9">
        <v>5000</v>
      </c>
      <c r="D1646" s="9" t="s">
        <v>15</v>
      </c>
      <c r="E1646" s="10">
        <v>168.75</v>
      </c>
      <c r="F1646" s="10">
        <v>168.25</v>
      </c>
      <c r="G1646" s="11">
        <v>167.65</v>
      </c>
      <c r="H1646" s="12">
        <f t="shared" ref="H1646:H1647" si="2031">(E1646-F1646)*C1646</f>
        <v>2500</v>
      </c>
      <c r="I1646" s="18">
        <f t="shared" ref="I1646:I1647" si="2032">(F1646-G1646)*C1646</f>
        <v>2999.9999999999718</v>
      </c>
      <c r="J1646" s="12">
        <f t="shared" ref="J1646:J1647" si="2033">+I1646+H1646</f>
        <v>5499.9999999999718</v>
      </c>
    </row>
    <row r="1647" spans="1:10" x14ac:dyDescent="0.25">
      <c r="A1647" s="8">
        <v>42886</v>
      </c>
      <c r="B1647" s="9" t="s">
        <v>20</v>
      </c>
      <c r="C1647" s="9">
        <v>1250</v>
      </c>
      <c r="D1647" s="9" t="s">
        <v>15</v>
      </c>
      <c r="E1647" s="10">
        <v>203</v>
      </c>
      <c r="F1647" s="10">
        <v>201</v>
      </c>
      <c r="G1647" s="11">
        <v>198.5</v>
      </c>
      <c r="H1647" s="12">
        <f t="shared" si="2031"/>
        <v>2500</v>
      </c>
      <c r="I1647" s="18">
        <f t="shared" si="2032"/>
        <v>3125</v>
      </c>
      <c r="J1647" s="12">
        <f t="shared" si="2033"/>
        <v>5625</v>
      </c>
    </row>
    <row r="1648" spans="1:10" x14ac:dyDescent="0.25">
      <c r="A1648" s="8">
        <v>42886</v>
      </c>
      <c r="B1648" s="9" t="s">
        <v>17</v>
      </c>
      <c r="C1648" s="9">
        <v>5000</v>
      </c>
      <c r="D1648" s="9" t="s">
        <v>11</v>
      </c>
      <c r="E1648" s="10">
        <v>133</v>
      </c>
      <c r="F1648" s="10">
        <v>133.5</v>
      </c>
      <c r="G1648" s="11">
        <v>134</v>
      </c>
      <c r="H1648" s="17">
        <f t="shared" ref="H1648:H1649" si="2034">IF(D1648="LONG",(F1648-E1648)*C1648,(E1648-F1648)*C1648)</f>
        <v>2500</v>
      </c>
      <c r="I1648" s="18">
        <f t="shared" ref="I1648:I1649" si="2035">(G1648-F1648)*C1648</f>
        <v>2500</v>
      </c>
      <c r="J1648" s="17">
        <f t="shared" ref="J1648:J1649" si="2036">(H1648+I1648)</f>
        <v>5000</v>
      </c>
    </row>
    <row r="1649" spans="1:10" x14ac:dyDescent="0.25">
      <c r="A1649" s="8">
        <v>42886</v>
      </c>
      <c r="B1649" s="9" t="s">
        <v>24</v>
      </c>
      <c r="C1649" s="9">
        <v>1000</v>
      </c>
      <c r="D1649" s="9" t="s">
        <v>11</v>
      </c>
      <c r="E1649" s="10">
        <v>366</v>
      </c>
      <c r="F1649" s="10">
        <v>368</v>
      </c>
      <c r="G1649" s="11">
        <v>369</v>
      </c>
      <c r="H1649" s="17">
        <f t="shared" si="2034"/>
        <v>2000</v>
      </c>
      <c r="I1649" s="18">
        <f t="shared" si="2035"/>
        <v>1000</v>
      </c>
      <c r="J1649" s="17">
        <f t="shared" si="2036"/>
        <v>3000</v>
      </c>
    </row>
    <row r="1650" spans="1:10" x14ac:dyDescent="0.25">
      <c r="A1650" s="8">
        <v>42886</v>
      </c>
      <c r="B1650" s="9" t="s">
        <v>18</v>
      </c>
      <c r="C1650" s="9">
        <v>100</v>
      </c>
      <c r="D1650" s="9" t="s">
        <v>15</v>
      </c>
      <c r="E1650" s="10">
        <v>28700</v>
      </c>
      <c r="F1650" s="10">
        <v>28770</v>
      </c>
      <c r="G1650" s="11">
        <v>0</v>
      </c>
      <c r="H1650" s="12">
        <f t="shared" ref="H1650:H1651" si="2037">(E1650-F1650)*C1650</f>
        <v>-7000</v>
      </c>
      <c r="I1650" s="18">
        <v>0</v>
      </c>
      <c r="J1650" s="12">
        <f t="shared" ref="J1650:J1651" si="2038">+I1650+H1650</f>
        <v>-7000</v>
      </c>
    </row>
    <row r="1651" spans="1:10" x14ac:dyDescent="0.25">
      <c r="A1651" s="8">
        <v>42885</v>
      </c>
      <c r="B1651" s="9" t="s">
        <v>12</v>
      </c>
      <c r="C1651" s="9">
        <v>5000</v>
      </c>
      <c r="D1651" s="9" t="s">
        <v>15</v>
      </c>
      <c r="E1651" s="10">
        <v>170.3</v>
      </c>
      <c r="F1651" s="10">
        <v>169.65</v>
      </c>
      <c r="G1651" s="11">
        <v>169</v>
      </c>
      <c r="H1651" s="12">
        <f t="shared" si="2037"/>
        <v>3250.0000000000282</v>
      </c>
      <c r="I1651" s="18">
        <f t="shared" ref="I1651" si="2039">(F1651-G1651)*C1651</f>
        <v>3250.0000000000282</v>
      </c>
      <c r="J1651" s="12">
        <f t="shared" si="2038"/>
        <v>6500.0000000000564</v>
      </c>
    </row>
    <row r="1652" spans="1:10" x14ac:dyDescent="0.25">
      <c r="A1652" s="8">
        <v>42885</v>
      </c>
      <c r="B1652" s="9" t="s">
        <v>10</v>
      </c>
      <c r="C1652" s="9">
        <v>100</v>
      </c>
      <c r="D1652" s="9" t="s">
        <v>11</v>
      </c>
      <c r="E1652" s="10">
        <v>3210</v>
      </c>
      <c r="F1652" s="10">
        <v>3185</v>
      </c>
      <c r="G1652" s="11">
        <v>0</v>
      </c>
      <c r="H1652" s="17">
        <f t="shared" ref="H1652:H1658" si="2040">IF(D1652="LONG",(F1652-E1652)*C1652,(E1652-F1652)*C1652)</f>
        <v>-2500</v>
      </c>
      <c r="I1652" s="18">
        <v>0</v>
      </c>
      <c r="J1652" s="17">
        <f t="shared" ref="J1652:J1658" si="2041">(H1652+I1652)</f>
        <v>-2500</v>
      </c>
    </row>
    <row r="1653" spans="1:10" x14ac:dyDescent="0.25">
      <c r="A1653" s="8">
        <v>42885</v>
      </c>
      <c r="B1653" s="9" t="s">
        <v>24</v>
      </c>
      <c r="C1653" s="9">
        <v>1000</v>
      </c>
      <c r="D1653" s="9" t="s">
        <v>11</v>
      </c>
      <c r="E1653" s="10">
        <v>365.25</v>
      </c>
      <c r="F1653" s="10">
        <v>367.25</v>
      </c>
      <c r="G1653" s="11">
        <v>0</v>
      </c>
      <c r="H1653" s="17">
        <f t="shared" si="2040"/>
        <v>2000</v>
      </c>
      <c r="I1653" s="18">
        <v>0</v>
      </c>
      <c r="J1653" s="17">
        <f t="shared" si="2041"/>
        <v>2000</v>
      </c>
    </row>
    <row r="1654" spans="1:10" x14ac:dyDescent="0.25">
      <c r="A1654" s="8">
        <v>42884</v>
      </c>
      <c r="B1654" s="9" t="s">
        <v>19</v>
      </c>
      <c r="C1654" s="9">
        <v>5000</v>
      </c>
      <c r="D1654" s="9" t="s">
        <v>11</v>
      </c>
      <c r="E1654" s="10">
        <v>136</v>
      </c>
      <c r="F1654" s="10">
        <v>136.25</v>
      </c>
      <c r="G1654" s="11">
        <v>0</v>
      </c>
      <c r="H1654" s="17">
        <f t="shared" si="2040"/>
        <v>1250</v>
      </c>
      <c r="I1654" s="18">
        <v>0</v>
      </c>
      <c r="J1654" s="17">
        <f t="shared" si="2041"/>
        <v>1250</v>
      </c>
    </row>
    <row r="1655" spans="1:10" x14ac:dyDescent="0.25">
      <c r="A1655" s="8">
        <v>42884</v>
      </c>
      <c r="B1655" s="9" t="s">
        <v>10</v>
      </c>
      <c r="C1655" s="9">
        <v>100</v>
      </c>
      <c r="D1655" s="9" t="s">
        <v>11</v>
      </c>
      <c r="E1655" s="10">
        <v>3215</v>
      </c>
      <c r="F1655" s="10">
        <v>3235</v>
      </c>
      <c r="G1655" s="11">
        <v>3250</v>
      </c>
      <c r="H1655" s="17">
        <f t="shared" si="2040"/>
        <v>2000</v>
      </c>
      <c r="I1655" s="18">
        <f t="shared" ref="I1655:I1656" si="2042">(G1655-F1655)*C1655</f>
        <v>1500</v>
      </c>
      <c r="J1655" s="17">
        <f t="shared" si="2041"/>
        <v>3500</v>
      </c>
    </row>
    <row r="1656" spans="1:10" x14ac:dyDescent="0.25">
      <c r="A1656" s="8">
        <v>42884</v>
      </c>
      <c r="B1656" s="9" t="s">
        <v>13</v>
      </c>
      <c r="C1656" s="9">
        <v>1000</v>
      </c>
      <c r="D1656" s="9" t="s">
        <v>11</v>
      </c>
      <c r="E1656" s="10">
        <v>366</v>
      </c>
      <c r="F1656" s="10">
        <v>368</v>
      </c>
      <c r="G1656" s="11">
        <v>370.75</v>
      </c>
      <c r="H1656" s="17">
        <f t="shared" si="2040"/>
        <v>2000</v>
      </c>
      <c r="I1656" s="18">
        <f t="shared" si="2042"/>
        <v>2750</v>
      </c>
      <c r="J1656" s="17">
        <f t="shared" si="2041"/>
        <v>4750</v>
      </c>
    </row>
    <row r="1657" spans="1:10" x14ac:dyDescent="0.25">
      <c r="A1657" s="8">
        <v>42881</v>
      </c>
      <c r="B1657" s="9" t="s">
        <v>12</v>
      </c>
      <c r="C1657" s="9">
        <v>5000</v>
      </c>
      <c r="D1657" s="9" t="s">
        <v>11</v>
      </c>
      <c r="E1657" s="10">
        <v>170</v>
      </c>
      <c r="F1657" s="10">
        <v>169.3</v>
      </c>
      <c r="G1657" s="11">
        <v>0</v>
      </c>
      <c r="H1657" s="17">
        <f t="shared" si="2040"/>
        <v>-3499.9999999999432</v>
      </c>
      <c r="I1657" s="18">
        <v>0</v>
      </c>
      <c r="J1657" s="17">
        <f t="shared" si="2041"/>
        <v>-3499.9999999999432</v>
      </c>
    </row>
    <row r="1658" spans="1:10" x14ac:dyDescent="0.25">
      <c r="A1658" s="8">
        <v>42881</v>
      </c>
      <c r="B1658" s="9" t="s">
        <v>16</v>
      </c>
      <c r="C1658" s="9">
        <v>1250</v>
      </c>
      <c r="D1658" s="9" t="s">
        <v>11</v>
      </c>
      <c r="E1658" s="10">
        <v>212.5</v>
      </c>
      <c r="F1658" s="10">
        <v>214.5</v>
      </c>
      <c r="G1658" s="11">
        <v>0</v>
      </c>
      <c r="H1658" s="17">
        <f t="shared" si="2040"/>
        <v>2500</v>
      </c>
      <c r="I1658" s="18">
        <v>0</v>
      </c>
      <c r="J1658" s="17">
        <f t="shared" si="2041"/>
        <v>2500</v>
      </c>
    </row>
    <row r="1659" spans="1:10" x14ac:dyDescent="0.25">
      <c r="A1659" s="8">
        <v>42881</v>
      </c>
      <c r="B1659" s="9" t="s">
        <v>10</v>
      </c>
      <c r="C1659" s="9">
        <v>100</v>
      </c>
      <c r="D1659" s="9" t="s">
        <v>15</v>
      </c>
      <c r="E1659" s="10">
        <v>3174</v>
      </c>
      <c r="F1659" s="10">
        <v>3154</v>
      </c>
      <c r="G1659" s="11">
        <v>3124</v>
      </c>
      <c r="H1659" s="12">
        <f t="shared" ref="H1659:H1662" si="2043">(E1659-F1659)*C1659</f>
        <v>2000</v>
      </c>
      <c r="I1659" s="18">
        <f t="shared" ref="I1659" si="2044">(F1659-G1659)*C1659</f>
        <v>3000</v>
      </c>
      <c r="J1659" s="12">
        <f t="shared" ref="J1659:J1662" si="2045">+I1659+H1659</f>
        <v>5000</v>
      </c>
    </row>
    <row r="1660" spans="1:10" x14ac:dyDescent="0.25">
      <c r="A1660" s="8">
        <v>42881</v>
      </c>
      <c r="B1660" s="9" t="s">
        <v>18</v>
      </c>
      <c r="C1660" s="9">
        <v>100</v>
      </c>
      <c r="D1660" s="9" t="s">
        <v>15</v>
      </c>
      <c r="E1660" s="10">
        <v>28825</v>
      </c>
      <c r="F1660" s="10">
        <v>28900</v>
      </c>
      <c r="G1660" s="11">
        <v>0</v>
      </c>
      <c r="H1660" s="12">
        <f t="shared" si="2043"/>
        <v>-7500</v>
      </c>
      <c r="I1660" s="18">
        <v>0</v>
      </c>
      <c r="J1660" s="12">
        <f t="shared" si="2045"/>
        <v>-7500</v>
      </c>
    </row>
    <row r="1661" spans="1:10" x14ac:dyDescent="0.25">
      <c r="A1661" s="8">
        <v>42881</v>
      </c>
      <c r="B1661" s="9" t="s">
        <v>12</v>
      </c>
      <c r="C1661" s="9">
        <v>5000</v>
      </c>
      <c r="D1661" s="9" t="s">
        <v>15</v>
      </c>
      <c r="E1661" s="10">
        <v>169.4</v>
      </c>
      <c r="F1661" s="10">
        <v>168.8</v>
      </c>
      <c r="G1661" s="11">
        <v>0</v>
      </c>
      <c r="H1661" s="12">
        <f t="shared" si="2043"/>
        <v>2999.9999999999718</v>
      </c>
      <c r="I1661" s="18">
        <v>0</v>
      </c>
      <c r="J1661" s="12">
        <f t="shared" si="2045"/>
        <v>2999.9999999999718</v>
      </c>
    </row>
    <row r="1662" spans="1:10" x14ac:dyDescent="0.25">
      <c r="A1662" s="8">
        <v>42880</v>
      </c>
      <c r="B1662" s="9" t="s">
        <v>17</v>
      </c>
      <c r="C1662" s="9">
        <v>5000</v>
      </c>
      <c r="D1662" s="9" t="s">
        <v>15</v>
      </c>
      <c r="E1662" s="10">
        <v>133.5</v>
      </c>
      <c r="F1662" s="10">
        <v>132.9</v>
      </c>
      <c r="G1662" s="11">
        <v>132.6</v>
      </c>
      <c r="H1662" s="12">
        <f t="shared" si="2043"/>
        <v>2999.9999999999718</v>
      </c>
      <c r="I1662" s="18">
        <v>0</v>
      </c>
      <c r="J1662" s="12">
        <f t="shared" si="2045"/>
        <v>2999.9999999999718</v>
      </c>
    </row>
    <row r="1663" spans="1:10" x14ac:dyDescent="0.25">
      <c r="A1663" s="8">
        <v>42880</v>
      </c>
      <c r="B1663" s="9" t="s">
        <v>10</v>
      </c>
      <c r="C1663" s="9">
        <v>100</v>
      </c>
      <c r="D1663" s="9" t="s">
        <v>11</v>
      </c>
      <c r="E1663" s="10">
        <v>3352</v>
      </c>
      <c r="F1663" s="10">
        <v>3322</v>
      </c>
      <c r="G1663" s="11">
        <v>0</v>
      </c>
      <c r="H1663" s="17">
        <f t="shared" ref="H1663" si="2046">IF(D1663="LONG",(F1663-E1663)*C1663,(E1663-F1663)*C1663)</f>
        <v>-3000</v>
      </c>
      <c r="I1663" s="18">
        <v>0</v>
      </c>
      <c r="J1663" s="17">
        <f t="shared" ref="J1663" si="2047">(H1663+I1663)</f>
        <v>-3000</v>
      </c>
    </row>
    <row r="1664" spans="1:10" x14ac:dyDescent="0.25">
      <c r="A1664" s="8">
        <v>42880</v>
      </c>
      <c r="B1664" s="9" t="s">
        <v>10</v>
      </c>
      <c r="C1664" s="9">
        <v>100</v>
      </c>
      <c r="D1664" s="9" t="s">
        <v>15</v>
      </c>
      <c r="E1664" s="10">
        <v>3280</v>
      </c>
      <c r="F1664" s="10">
        <v>3310</v>
      </c>
      <c r="G1664" s="11">
        <v>0</v>
      </c>
      <c r="H1664" s="12">
        <f t="shared" ref="H1664" si="2048">(E1664-F1664)*C1664</f>
        <v>-3000</v>
      </c>
      <c r="I1664" s="18">
        <v>0</v>
      </c>
      <c r="J1664" s="12">
        <f t="shared" ref="J1664" si="2049">+I1664+H1664</f>
        <v>-3000</v>
      </c>
    </row>
    <row r="1665" spans="1:10" x14ac:dyDescent="0.25">
      <c r="A1665" s="8">
        <v>42880</v>
      </c>
      <c r="B1665" s="9" t="s">
        <v>14</v>
      </c>
      <c r="C1665" s="9">
        <v>100</v>
      </c>
      <c r="D1665" s="9" t="s">
        <v>11</v>
      </c>
      <c r="E1665" s="10">
        <v>28715</v>
      </c>
      <c r="F1665" s="10">
        <v>28645</v>
      </c>
      <c r="G1665" s="11">
        <v>0</v>
      </c>
      <c r="H1665" s="17">
        <f t="shared" ref="H1665:H1668" si="2050">IF(D1665="LONG",(F1665-E1665)*C1665,(E1665-F1665)*C1665)</f>
        <v>-7000</v>
      </c>
      <c r="I1665" s="18">
        <v>0</v>
      </c>
      <c r="J1665" s="17">
        <f t="shared" ref="J1665:J1668" si="2051">(H1665+I1665)</f>
        <v>-7000</v>
      </c>
    </row>
    <row r="1666" spans="1:10" x14ac:dyDescent="0.25">
      <c r="A1666" s="8">
        <v>42880</v>
      </c>
      <c r="B1666" s="9" t="s">
        <v>17</v>
      </c>
      <c r="C1666" s="9">
        <v>5000</v>
      </c>
      <c r="D1666" s="9" t="s">
        <v>11</v>
      </c>
      <c r="E1666" s="10">
        <v>133</v>
      </c>
      <c r="F1666" s="10">
        <v>133.6</v>
      </c>
      <c r="G1666" s="11">
        <v>134.6</v>
      </c>
      <c r="H1666" s="17">
        <f t="shared" si="2050"/>
        <v>2999.9999999999718</v>
      </c>
      <c r="I1666" s="18">
        <f t="shared" ref="I1666:I1668" si="2052">(G1666-F1666)*C1666</f>
        <v>5000</v>
      </c>
      <c r="J1666" s="17">
        <f t="shared" si="2051"/>
        <v>7999.9999999999718</v>
      </c>
    </row>
    <row r="1667" spans="1:10" x14ac:dyDescent="0.25">
      <c r="A1667" s="8">
        <v>42880</v>
      </c>
      <c r="B1667" s="9" t="s">
        <v>13</v>
      </c>
      <c r="C1667" s="9">
        <v>1000</v>
      </c>
      <c r="D1667" s="9" t="s">
        <v>11</v>
      </c>
      <c r="E1667" s="10">
        <v>370</v>
      </c>
      <c r="F1667" s="10">
        <v>372</v>
      </c>
      <c r="G1667" s="11">
        <v>374</v>
      </c>
      <c r="H1667" s="17">
        <f t="shared" si="2050"/>
        <v>2000</v>
      </c>
      <c r="I1667" s="18">
        <f t="shared" si="2052"/>
        <v>2000</v>
      </c>
      <c r="J1667" s="17">
        <f t="shared" si="2051"/>
        <v>4000</v>
      </c>
    </row>
    <row r="1668" spans="1:10" x14ac:dyDescent="0.25">
      <c r="A1668" s="8">
        <v>42880</v>
      </c>
      <c r="B1668" s="9" t="s">
        <v>12</v>
      </c>
      <c r="C1668" s="9">
        <v>5000</v>
      </c>
      <c r="D1668" s="9" t="s">
        <v>11</v>
      </c>
      <c r="E1668" s="10">
        <v>169</v>
      </c>
      <c r="F1668" s="10">
        <v>169.6</v>
      </c>
      <c r="G1668" s="11">
        <v>170.6</v>
      </c>
      <c r="H1668" s="17">
        <f t="shared" si="2050"/>
        <v>2999.9999999999718</v>
      </c>
      <c r="I1668" s="18">
        <f t="shared" si="2052"/>
        <v>5000</v>
      </c>
      <c r="J1668" s="17">
        <f t="shared" si="2051"/>
        <v>7999.9999999999718</v>
      </c>
    </row>
    <row r="1669" spans="1:10" x14ac:dyDescent="0.25">
      <c r="A1669" s="8">
        <v>42879</v>
      </c>
      <c r="B1669" s="9" t="s">
        <v>14</v>
      </c>
      <c r="C1669" s="9">
        <v>100</v>
      </c>
      <c r="D1669" s="9" t="s">
        <v>15</v>
      </c>
      <c r="E1669" s="10">
        <v>28690</v>
      </c>
      <c r="F1669" s="10">
        <v>28655</v>
      </c>
      <c r="G1669" s="11">
        <v>0</v>
      </c>
      <c r="H1669" s="12">
        <f t="shared" ref="H1669:H1671" si="2053">(E1669-F1669)*C1669</f>
        <v>3500</v>
      </c>
      <c r="I1669" s="18">
        <v>0</v>
      </c>
      <c r="J1669" s="12">
        <f t="shared" ref="J1669:J1671" si="2054">+I1669+H1669</f>
        <v>3500</v>
      </c>
    </row>
    <row r="1670" spans="1:10" x14ac:dyDescent="0.25">
      <c r="A1670" s="8">
        <v>42879</v>
      </c>
      <c r="B1670" s="9" t="s">
        <v>24</v>
      </c>
      <c r="C1670" s="9">
        <v>1000</v>
      </c>
      <c r="D1670" s="9" t="s">
        <v>15</v>
      </c>
      <c r="E1670" s="10">
        <v>369</v>
      </c>
      <c r="F1670" s="10">
        <v>367.75</v>
      </c>
      <c r="G1670" s="11">
        <v>0</v>
      </c>
      <c r="H1670" s="12">
        <f t="shared" si="2053"/>
        <v>1250</v>
      </c>
      <c r="I1670" s="18">
        <v>0</v>
      </c>
      <c r="J1670" s="12">
        <f t="shared" si="2054"/>
        <v>1250</v>
      </c>
    </row>
    <row r="1671" spans="1:10" x14ac:dyDescent="0.25">
      <c r="A1671" s="8">
        <v>42879</v>
      </c>
      <c r="B1671" s="9" t="s">
        <v>10</v>
      </c>
      <c r="C1671" s="9">
        <v>100</v>
      </c>
      <c r="D1671" s="9" t="s">
        <v>15</v>
      </c>
      <c r="E1671" s="10">
        <v>3358</v>
      </c>
      <c r="F1671" s="10">
        <v>3333</v>
      </c>
      <c r="G1671" s="11">
        <v>0</v>
      </c>
      <c r="H1671" s="12">
        <f t="shared" si="2053"/>
        <v>2500</v>
      </c>
      <c r="I1671" s="18">
        <v>0</v>
      </c>
      <c r="J1671" s="12">
        <f t="shared" si="2054"/>
        <v>2500</v>
      </c>
    </row>
    <row r="1672" spans="1:10" x14ac:dyDescent="0.25">
      <c r="A1672" s="8">
        <v>42879</v>
      </c>
      <c r="B1672" s="9" t="s">
        <v>12</v>
      </c>
      <c r="C1672" s="9">
        <v>5000</v>
      </c>
      <c r="D1672" s="9" t="s">
        <v>11</v>
      </c>
      <c r="E1672" s="10">
        <v>170</v>
      </c>
      <c r="F1672" s="10">
        <v>170.6</v>
      </c>
      <c r="G1672" s="11">
        <v>171.5</v>
      </c>
      <c r="H1672" s="17">
        <f t="shared" ref="H1672:H1673" si="2055">IF(D1672="LONG",(F1672-E1672)*C1672,(E1672-F1672)*C1672)</f>
        <v>2999.9999999999718</v>
      </c>
      <c r="I1672" s="18">
        <f t="shared" ref="I1672" si="2056">(G1672-F1672)*C1672</f>
        <v>4500.0000000000282</v>
      </c>
      <c r="J1672" s="17">
        <f t="shared" ref="J1672:J1673" si="2057">(H1672+I1672)</f>
        <v>7500</v>
      </c>
    </row>
    <row r="1673" spans="1:10" x14ac:dyDescent="0.25">
      <c r="A1673" s="8">
        <v>42879</v>
      </c>
      <c r="B1673" s="9" t="s">
        <v>19</v>
      </c>
      <c r="C1673" s="9">
        <v>5000</v>
      </c>
      <c r="D1673" s="9" t="s">
        <v>11</v>
      </c>
      <c r="E1673" s="10">
        <v>134.75</v>
      </c>
      <c r="F1673" s="10">
        <v>135</v>
      </c>
      <c r="G1673" s="11">
        <v>136.35</v>
      </c>
      <c r="H1673" s="17">
        <f t="shared" si="2055"/>
        <v>1250</v>
      </c>
      <c r="I1673" s="18">
        <v>0</v>
      </c>
      <c r="J1673" s="17">
        <f t="shared" si="2057"/>
        <v>1250</v>
      </c>
    </row>
    <row r="1674" spans="1:10" x14ac:dyDescent="0.25">
      <c r="A1674" s="8">
        <v>42878</v>
      </c>
      <c r="B1674" s="9" t="s">
        <v>23</v>
      </c>
      <c r="C1674" s="9">
        <v>30</v>
      </c>
      <c r="D1674" s="9" t="s">
        <v>15</v>
      </c>
      <c r="E1674" s="10">
        <v>39890</v>
      </c>
      <c r="F1674" s="10">
        <v>39740</v>
      </c>
      <c r="G1674" s="11">
        <v>0</v>
      </c>
      <c r="H1674" s="12">
        <f t="shared" ref="H1674:H1675" si="2058">(E1674-F1674)*C1674</f>
        <v>4500</v>
      </c>
      <c r="I1674" s="18">
        <v>0</v>
      </c>
      <c r="J1674" s="12">
        <f t="shared" ref="J1674:J1675" si="2059">+I1674+H1674</f>
        <v>4500</v>
      </c>
    </row>
    <row r="1675" spans="1:10" x14ac:dyDescent="0.25">
      <c r="A1675" s="8">
        <v>42878</v>
      </c>
      <c r="B1675" s="9" t="s">
        <v>17</v>
      </c>
      <c r="C1675" s="9">
        <v>5000</v>
      </c>
      <c r="D1675" s="9" t="s">
        <v>15</v>
      </c>
      <c r="E1675" s="10">
        <v>135.25</v>
      </c>
      <c r="F1675" s="10">
        <v>134.65</v>
      </c>
      <c r="G1675" s="11">
        <v>133.94999999999999</v>
      </c>
      <c r="H1675" s="12">
        <f t="shared" si="2058"/>
        <v>2999.9999999999718</v>
      </c>
      <c r="I1675" s="18">
        <f t="shared" ref="I1675" si="2060">(F1675-G1675)*C1675</f>
        <v>3500.0000000000855</v>
      </c>
      <c r="J1675" s="12">
        <f t="shared" si="2059"/>
        <v>6500.0000000000573</v>
      </c>
    </row>
    <row r="1676" spans="1:10" x14ac:dyDescent="0.25">
      <c r="A1676" s="8">
        <v>42878</v>
      </c>
      <c r="B1676" s="9" t="s">
        <v>10</v>
      </c>
      <c r="C1676" s="9">
        <v>100</v>
      </c>
      <c r="D1676" s="9" t="s">
        <v>11</v>
      </c>
      <c r="E1676" s="10">
        <v>3310</v>
      </c>
      <c r="F1676" s="10">
        <v>3335</v>
      </c>
      <c r="G1676" s="11">
        <v>3345</v>
      </c>
      <c r="H1676" s="17">
        <f t="shared" ref="H1676:H1682" si="2061">IF(D1676="LONG",(F1676-E1676)*C1676,(E1676-F1676)*C1676)</f>
        <v>2500</v>
      </c>
      <c r="I1676" s="18">
        <f t="shared" ref="I1676" si="2062">(G1676-F1676)*C1676</f>
        <v>1000</v>
      </c>
      <c r="J1676" s="17">
        <f t="shared" ref="J1676:J1682" si="2063">(H1676+I1676)</f>
        <v>3500</v>
      </c>
    </row>
    <row r="1677" spans="1:10" x14ac:dyDescent="0.25">
      <c r="A1677" s="8">
        <v>42878</v>
      </c>
      <c r="B1677" s="9" t="s">
        <v>18</v>
      </c>
      <c r="C1677" s="9">
        <v>100</v>
      </c>
      <c r="D1677" s="9" t="s">
        <v>11</v>
      </c>
      <c r="E1677" s="10">
        <v>28900</v>
      </c>
      <c r="F1677" s="10">
        <v>28830</v>
      </c>
      <c r="G1677" s="11">
        <v>0</v>
      </c>
      <c r="H1677" s="17">
        <f t="shared" si="2061"/>
        <v>-7000</v>
      </c>
      <c r="I1677" s="18">
        <v>0</v>
      </c>
      <c r="J1677" s="17">
        <f t="shared" si="2063"/>
        <v>-7000</v>
      </c>
    </row>
    <row r="1678" spans="1:10" x14ac:dyDescent="0.25">
      <c r="A1678" s="8">
        <v>42878</v>
      </c>
      <c r="B1678" s="9" t="s">
        <v>17</v>
      </c>
      <c r="C1678" s="9">
        <v>5000</v>
      </c>
      <c r="D1678" s="9" t="s">
        <v>11</v>
      </c>
      <c r="E1678" s="10">
        <v>136</v>
      </c>
      <c r="F1678" s="10">
        <v>135.30000000000001</v>
      </c>
      <c r="G1678" s="11">
        <v>0</v>
      </c>
      <c r="H1678" s="17">
        <f t="shared" si="2061"/>
        <v>-3499.9999999999432</v>
      </c>
      <c r="I1678" s="18">
        <v>0</v>
      </c>
      <c r="J1678" s="17">
        <f t="shared" si="2063"/>
        <v>-3499.9999999999432</v>
      </c>
    </row>
    <row r="1679" spans="1:10" x14ac:dyDescent="0.25">
      <c r="A1679" s="8">
        <v>42877</v>
      </c>
      <c r="B1679" s="9" t="s">
        <v>18</v>
      </c>
      <c r="C1679" s="9">
        <v>100</v>
      </c>
      <c r="D1679" s="9" t="s">
        <v>11</v>
      </c>
      <c r="E1679" s="10">
        <v>28665</v>
      </c>
      <c r="F1679" s="10">
        <v>28725</v>
      </c>
      <c r="G1679" s="11">
        <v>28760</v>
      </c>
      <c r="H1679" s="17">
        <f t="shared" si="2061"/>
        <v>6000</v>
      </c>
      <c r="I1679" s="18">
        <f t="shared" ref="I1679:I1680" si="2064">(G1679-F1679)*C1679</f>
        <v>3500</v>
      </c>
      <c r="J1679" s="17">
        <f t="shared" si="2063"/>
        <v>9500</v>
      </c>
    </row>
    <row r="1680" spans="1:10" x14ac:dyDescent="0.25">
      <c r="A1680" s="8">
        <v>42877</v>
      </c>
      <c r="B1680" s="9" t="s">
        <v>23</v>
      </c>
      <c r="C1680" s="9">
        <v>30</v>
      </c>
      <c r="D1680" s="9" t="s">
        <v>11</v>
      </c>
      <c r="E1680" s="10">
        <v>39375</v>
      </c>
      <c r="F1680" s="10">
        <v>39525</v>
      </c>
      <c r="G1680" s="11">
        <v>39725</v>
      </c>
      <c r="H1680" s="17">
        <f t="shared" si="2061"/>
        <v>4500</v>
      </c>
      <c r="I1680" s="18">
        <f t="shared" si="2064"/>
        <v>6000</v>
      </c>
      <c r="J1680" s="17">
        <f t="shared" si="2063"/>
        <v>10500</v>
      </c>
    </row>
    <row r="1681" spans="1:11" x14ac:dyDescent="0.25">
      <c r="A1681" s="8">
        <v>42877</v>
      </c>
      <c r="B1681" s="9" t="s">
        <v>13</v>
      </c>
      <c r="C1681" s="9">
        <v>1000</v>
      </c>
      <c r="D1681" s="9" t="s">
        <v>11</v>
      </c>
      <c r="E1681" s="10">
        <v>369.25</v>
      </c>
      <c r="F1681" s="10">
        <v>371.25</v>
      </c>
      <c r="G1681" s="11">
        <v>0</v>
      </c>
      <c r="H1681" s="17">
        <f t="shared" si="2061"/>
        <v>2000</v>
      </c>
      <c r="I1681" s="18">
        <v>0</v>
      </c>
      <c r="J1681" s="17">
        <f t="shared" si="2063"/>
        <v>2000</v>
      </c>
    </row>
    <row r="1682" spans="1:11" x14ac:dyDescent="0.25">
      <c r="A1682" s="8">
        <v>42877</v>
      </c>
      <c r="B1682" s="9" t="s">
        <v>10</v>
      </c>
      <c r="C1682" s="9">
        <v>100</v>
      </c>
      <c r="D1682" s="9" t="s">
        <v>11</v>
      </c>
      <c r="E1682" s="10">
        <v>3310</v>
      </c>
      <c r="F1682" s="10">
        <v>3330</v>
      </c>
      <c r="G1682" s="11">
        <v>0</v>
      </c>
      <c r="H1682" s="17">
        <f t="shared" si="2061"/>
        <v>2000</v>
      </c>
      <c r="I1682" s="18">
        <v>0</v>
      </c>
      <c r="J1682" s="17">
        <f t="shared" si="2063"/>
        <v>2000</v>
      </c>
    </row>
    <row r="1683" spans="1:11" x14ac:dyDescent="0.25">
      <c r="A1683" s="8">
        <v>42877</v>
      </c>
      <c r="B1683" s="9" t="s">
        <v>17</v>
      </c>
      <c r="C1683" s="9">
        <v>5000</v>
      </c>
      <c r="D1683" s="9" t="s">
        <v>15</v>
      </c>
      <c r="E1683" s="10">
        <v>135.69999999999999</v>
      </c>
      <c r="F1683" s="10">
        <v>135.1</v>
      </c>
      <c r="G1683" s="11">
        <v>0</v>
      </c>
      <c r="H1683" s="12">
        <f t="shared" ref="H1683" si="2065">(E1683-F1683)*C1683</f>
        <v>2999.9999999999718</v>
      </c>
      <c r="I1683" s="18">
        <v>0</v>
      </c>
      <c r="J1683" s="12">
        <f t="shared" ref="J1683" si="2066">+I1683+H1683</f>
        <v>2999.9999999999718</v>
      </c>
    </row>
    <row r="1684" spans="1:11" x14ac:dyDescent="0.25">
      <c r="A1684" s="8">
        <v>42874</v>
      </c>
      <c r="B1684" s="9" t="s">
        <v>23</v>
      </c>
      <c r="C1684" s="9">
        <v>30</v>
      </c>
      <c r="D1684" s="9" t="s">
        <v>11</v>
      </c>
      <c r="E1684" s="10">
        <v>38900</v>
      </c>
      <c r="F1684" s="10">
        <v>39050</v>
      </c>
      <c r="G1684" s="11">
        <v>39250</v>
      </c>
      <c r="H1684" s="17">
        <f t="shared" ref="H1684" si="2067">IF(D1684="LONG",(F1684-E1684)*C1684,(E1684-F1684)*C1684)</f>
        <v>4500</v>
      </c>
      <c r="I1684" s="18">
        <v>0</v>
      </c>
      <c r="J1684" s="17">
        <f t="shared" ref="J1684" si="2068">(H1684+I1684)</f>
        <v>4500</v>
      </c>
    </row>
    <row r="1685" spans="1:11" x14ac:dyDescent="0.25">
      <c r="A1685" s="8">
        <v>42874</v>
      </c>
      <c r="B1685" s="9" t="s">
        <v>10</v>
      </c>
      <c r="C1685" s="9">
        <v>100</v>
      </c>
      <c r="D1685" s="9" t="s">
        <v>15</v>
      </c>
      <c r="E1685" s="10">
        <v>3224</v>
      </c>
      <c r="F1685" s="10">
        <v>3254</v>
      </c>
      <c r="G1685" s="11">
        <v>0</v>
      </c>
      <c r="H1685" s="12">
        <f t="shared" ref="H1685:H1688" si="2069">(E1685-F1685)*C1685</f>
        <v>-3000</v>
      </c>
      <c r="I1685" s="18">
        <v>0</v>
      </c>
      <c r="J1685" s="12">
        <f t="shared" ref="J1685:J1688" si="2070">+I1685+H1685</f>
        <v>-3000</v>
      </c>
    </row>
    <row r="1686" spans="1:11" x14ac:dyDescent="0.25">
      <c r="A1686" s="8">
        <v>42874</v>
      </c>
      <c r="B1686" s="9" t="s">
        <v>13</v>
      </c>
      <c r="C1686" s="9">
        <v>1000</v>
      </c>
      <c r="D1686" s="9" t="s">
        <v>15</v>
      </c>
      <c r="E1686" s="10">
        <v>366</v>
      </c>
      <c r="F1686" s="10">
        <v>369</v>
      </c>
      <c r="G1686" s="11">
        <v>0</v>
      </c>
      <c r="H1686" s="12">
        <f t="shared" si="2069"/>
        <v>-3000</v>
      </c>
      <c r="I1686" s="18">
        <v>0</v>
      </c>
      <c r="J1686" s="12">
        <f t="shared" si="2070"/>
        <v>-3000</v>
      </c>
    </row>
    <row r="1687" spans="1:11" x14ac:dyDescent="0.25">
      <c r="A1687" s="8">
        <v>42874</v>
      </c>
      <c r="B1687" s="9" t="s">
        <v>12</v>
      </c>
      <c r="C1687" s="9">
        <v>5000</v>
      </c>
      <c r="D1687" s="9" t="s">
        <v>15</v>
      </c>
      <c r="E1687" s="10">
        <v>165.75</v>
      </c>
      <c r="F1687" s="10">
        <v>166.5</v>
      </c>
      <c r="G1687" s="11">
        <v>0</v>
      </c>
      <c r="H1687" s="12">
        <f t="shared" si="2069"/>
        <v>-3750</v>
      </c>
      <c r="I1687" s="18">
        <v>0</v>
      </c>
      <c r="J1687" s="12">
        <f t="shared" si="2070"/>
        <v>-3750</v>
      </c>
    </row>
    <row r="1688" spans="1:11" x14ac:dyDescent="0.25">
      <c r="A1688" s="8">
        <v>42874</v>
      </c>
      <c r="B1688" s="9" t="s">
        <v>17</v>
      </c>
      <c r="C1688" s="9">
        <v>5000</v>
      </c>
      <c r="D1688" s="9" t="s">
        <v>15</v>
      </c>
      <c r="E1688" s="10">
        <v>134.25</v>
      </c>
      <c r="F1688" s="10">
        <v>135</v>
      </c>
      <c r="G1688" s="11">
        <v>0</v>
      </c>
      <c r="H1688" s="12">
        <f t="shared" si="2069"/>
        <v>-3750</v>
      </c>
      <c r="I1688" s="18">
        <v>0</v>
      </c>
      <c r="J1688" s="12">
        <f t="shared" si="2070"/>
        <v>-3750</v>
      </c>
    </row>
    <row r="1689" spans="1:11" x14ac:dyDescent="0.25">
      <c r="A1689" s="8">
        <v>42873</v>
      </c>
      <c r="B1689" s="9" t="s">
        <v>14</v>
      </c>
      <c r="C1689" s="9">
        <v>100</v>
      </c>
      <c r="D1689" s="9" t="s">
        <v>11</v>
      </c>
      <c r="E1689" s="10">
        <v>28895</v>
      </c>
      <c r="F1689" s="10">
        <v>28955</v>
      </c>
      <c r="G1689" s="11">
        <v>29025</v>
      </c>
      <c r="H1689" s="17">
        <f t="shared" ref="H1689" si="2071">IF(D1689="LONG",(F1689-E1689)*C1689,(E1689-F1689)*C1689)</f>
        <v>6000</v>
      </c>
      <c r="I1689" s="18">
        <v>0</v>
      </c>
      <c r="J1689" s="17">
        <f t="shared" ref="J1689" si="2072">(H1689+I1689)</f>
        <v>6000</v>
      </c>
      <c r="K1689">
        <v>66</v>
      </c>
    </row>
    <row r="1690" spans="1:11" x14ac:dyDescent="0.25">
      <c r="A1690" s="8">
        <v>42873</v>
      </c>
      <c r="B1690" s="9" t="s">
        <v>22</v>
      </c>
      <c r="C1690" s="9">
        <v>30</v>
      </c>
      <c r="D1690" s="9" t="s">
        <v>15</v>
      </c>
      <c r="E1690" s="10">
        <v>39220</v>
      </c>
      <c r="F1690" s="10">
        <v>39045</v>
      </c>
      <c r="G1690" s="11">
        <v>38845</v>
      </c>
      <c r="H1690" s="12">
        <f t="shared" ref="H1690" si="2073">(E1690-F1690)*C1690</f>
        <v>5250</v>
      </c>
      <c r="I1690" s="18">
        <f t="shared" ref="I1690" si="2074">(F1690-G1690)*C1690</f>
        <v>6000</v>
      </c>
      <c r="J1690" s="12">
        <f t="shared" ref="J1690" si="2075">+I1690+H1690</f>
        <v>11250</v>
      </c>
    </row>
    <row r="1691" spans="1:11" x14ac:dyDescent="0.25">
      <c r="A1691" s="8">
        <v>42873</v>
      </c>
      <c r="B1691" s="9" t="s">
        <v>13</v>
      </c>
      <c r="C1691" s="9">
        <v>1000</v>
      </c>
      <c r="D1691" s="9" t="s">
        <v>11</v>
      </c>
      <c r="E1691" s="10">
        <v>359.75</v>
      </c>
      <c r="F1691" s="10">
        <v>361.75</v>
      </c>
      <c r="G1691" s="11">
        <v>364.75</v>
      </c>
      <c r="H1691" s="17">
        <f t="shared" ref="H1691" si="2076">IF(D1691="LONG",(F1691-E1691)*C1691,(E1691-F1691)*C1691)</f>
        <v>2000</v>
      </c>
      <c r="I1691" s="18">
        <v>0</v>
      </c>
      <c r="J1691" s="17">
        <f t="shared" ref="J1691" si="2077">(H1691+I1691)</f>
        <v>2000</v>
      </c>
    </row>
    <row r="1692" spans="1:11" x14ac:dyDescent="0.25">
      <c r="A1692" s="8">
        <v>42873</v>
      </c>
      <c r="B1692" s="9" t="s">
        <v>17</v>
      </c>
      <c r="C1692" s="9">
        <v>5000</v>
      </c>
      <c r="D1692" s="9" t="s">
        <v>15</v>
      </c>
      <c r="E1692" s="10">
        <v>133.19999999999999</v>
      </c>
      <c r="F1692" s="10">
        <v>134</v>
      </c>
      <c r="G1692" s="11">
        <v>0</v>
      </c>
      <c r="H1692" s="12">
        <f t="shared" ref="H1692" si="2078">(E1692-F1692)*C1692</f>
        <v>-4000.0000000000568</v>
      </c>
      <c r="I1692" s="18">
        <v>0</v>
      </c>
      <c r="J1692" s="12">
        <f t="shared" ref="J1692" si="2079">+I1692+H1692</f>
        <v>-4000.0000000000568</v>
      </c>
    </row>
    <row r="1693" spans="1:11" x14ac:dyDescent="0.25">
      <c r="A1693" s="8">
        <v>42873</v>
      </c>
      <c r="B1693" s="9" t="s">
        <v>10</v>
      </c>
      <c r="C1693" s="9">
        <v>100</v>
      </c>
      <c r="D1693" s="9" t="s">
        <v>11</v>
      </c>
      <c r="E1693" s="10">
        <v>3151</v>
      </c>
      <c r="F1693" s="10">
        <v>3120</v>
      </c>
      <c r="G1693" s="11">
        <v>0</v>
      </c>
      <c r="H1693" s="17">
        <f t="shared" ref="H1693:H1700" si="2080">IF(D1693="LONG",(F1693-E1693)*C1693,(E1693-F1693)*C1693)</f>
        <v>-3100</v>
      </c>
      <c r="I1693" s="18">
        <v>0</v>
      </c>
      <c r="J1693" s="17">
        <f t="shared" ref="J1693:J1700" si="2081">(H1693+I1693)</f>
        <v>-3100</v>
      </c>
    </row>
    <row r="1694" spans="1:11" x14ac:dyDescent="0.25">
      <c r="A1694" s="8">
        <v>42873</v>
      </c>
      <c r="B1694" s="9" t="s">
        <v>17</v>
      </c>
      <c r="C1694" s="9">
        <v>5000</v>
      </c>
      <c r="D1694" s="9" t="s">
        <v>11</v>
      </c>
      <c r="E1694" s="10">
        <v>134.15</v>
      </c>
      <c r="F1694" s="10">
        <v>133.30000000000001</v>
      </c>
      <c r="G1694" s="11">
        <v>0</v>
      </c>
      <c r="H1694" s="17">
        <f t="shared" si="2080"/>
        <v>-4249.9999999999718</v>
      </c>
      <c r="I1694" s="18">
        <v>0</v>
      </c>
      <c r="J1694" s="17">
        <f t="shared" si="2081"/>
        <v>-4249.9999999999718</v>
      </c>
    </row>
    <row r="1695" spans="1:11" x14ac:dyDescent="0.25">
      <c r="A1695" s="8">
        <v>42872</v>
      </c>
      <c r="B1695" s="9" t="s">
        <v>14</v>
      </c>
      <c r="C1695" s="9">
        <v>100</v>
      </c>
      <c r="D1695" s="9" t="s">
        <v>11</v>
      </c>
      <c r="E1695" s="10">
        <v>28265</v>
      </c>
      <c r="F1695" s="10">
        <v>28325</v>
      </c>
      <c r="G1695" s="11">
        <v>28395</v>
      </c>
      <c r="H1695" s="17">
        <f t="shared" si="2080"/>
        <v>6000</v>
      </c>
      <c r="I1695" s="18">
        <f t="shared" ref="I1695:I1697" si="2082">(G1695-F1695)*C1695</f>
        <v>7000</v>
      </c>
      <c r="J1695" s="17">
        <f t="shared" si="2081"/>
        <v>13000</v>
      </c>
    </row>
    <row r="1696" spans="1:11" x14ac:dyDescent="0.25">
      <c r="A1696" s="8">
        <v>42872</v>
      </c>
      <c r="B1696" s="9" t="s">
        <v>10</v>
      </c>
      <c r="C1696" s="9">
        <v>100</v>
      </c>
      <c r="D1696" s="9" t="s">
        <v>11</v>
      </c>
      <c r="E1696" s="10">
        <v>3100</v>
      </c>
      <c r="F1696" s="10">
        <v>3125</v>
      </c>
      <c r="G1696" s="11">
        <v>3154</v>
      </c>
      <c r="H1696" s="17">
        <f t="shared" si="2080"/>
        <v>2500</v>
      </c>
      <c r="I1696" s="18">
        <f t="shared" si="2082"/>
        <v>2900</v>
      </c>
      <c r="J1696" s="17">
        <f t="shared" si="2081"/>
        <v>5400</v>
      </c>
    </row>
    <row r="1697" spans="1:10" x14ac:dyDescent="0.25">
      <c r="A1697" s="8">
        <v>42872</v>
      </c>
      <c r="B1697" s="9" t="s">
        <v>12</v>
      </c>
      <c r="C1697" s="9">
        <v>5000</v>
      </c>
      <c r="D1697" s="9" t="s">
        <v>11</v>
      </c>
      <c r="E1697" s="10">
        <v>163.65</v>
      </c>
      <c r="F1697" s="10">
        <v>164.25</v>
      </c>
      <c r="G1697" s="11">
        <v>164.95</v>
      </c>
      <c r="H1697" s="17">
        <f t="shared" si="2080"/>
        <v>2999.9999999999718</v>
      </c>
      <c r="I1697" s="18">
        <f t="shared" si="2082"/>
        <v>3499.9999999999432</v>
      </c>
      <c r="J1697" s="17">
        <f t="shared" si="2081"/>
        <v>6499.9999999999145</v>
      </c>
    </row>
    <row r="1698" spans="1:10" x14ac:dyDescent="0.25">
      <c r="A1698" s="8">
        <v>42871</v>
      </c>
      <c r="B1698" s="9" t="s">
        <v>14</v>
      </c>
      <c r="C1698" s="9">
        <v>100</v>
      </c>
      <c r="D1698" s="9" t="s">
        <v>11</v>
      </c>
      <c r="E1698" s="10">
        <v>28080</v>
      </c>
      <c r="F1698" s="10">
        <v>28140</v>
      </c>
      <c r="G1698" s="11">
        <v>0</v>
      </c>
      <c r="H1698" s="17">
        <f t="shared" si="2080"/>
        <v>6000</v>
      </c>
      <c r="I1698" s="18">
        <v>0</v>
      </c>
      <c r="J1698" s="17">
        <f t="shared" si="2081"/>
        <v>6000</v>
      </c>
    </row>
    <row r="1699" spans="1:10" x14ac:dyDescent="0.25">
      <c r="A1699" s="8">
        <v>42871</v>
      </c>
      <c r="B1699" s="9" t="s">
        <v>22</v>
      </c>
      <c r="C1699" s="9">
        <v>30</v>
      </c>
      <c r="D1699" s="9" t="s">
        <v>11</v>
      </c>
      <c r="E1699" s="10">
        <v>38750</v>
      </c>
      <c r="F1699" s="10">
        <v>38900</v>
      </c>
      <c r="G1699" s="11">
        <v>39100</v>
      </c>
      <c r="H1699" s="17">
        <f t="shared" si="2080"/>
        <v>4500</v>
      </c>
      <c r="I1699" s="18">
        <f t="shared" ref="I1699" si="2083">(G1699-F1699)*C1699</f>
        <v>6000</v>
      </c>
      <c r="J1699" s="17">
        <f t="shared" si="2081"/>
        <v>10500</v>
      </c>
    </row>
    <row r="1700" spans="1:10" x14ac:dyDescent="0.25">
      <c r="A1700" s="8">
        <v>42871</v>
      </c>
      <c r="B1700" s="9" t="s">
        <v>17</v>
      </c>
      <c r="C1700" s="9">
        <v>5000</v>
      </c>
      <c r="D1700" s="9" t="s">
        <v>11</v>
      </c>
      <c r="E1700" s="10">
        <v>135</v>
      </c>
      <c r="F1700" s="10">
        <v>134.30000000000001</v>
      </c>
      <c r="G1700" s="11">
        <v>0</v>
      </c>
      <c r="H1700" s="17">
        <f t="shared" si="2080"/>
        <v>-3499.9999999999432</v>
      </c>
      <c r="I1700" s="18">
        <v>0</v>
      </c>
      <c r="J1700" s="17">
        <f t="shared" si="2081"/>
        <v>-3499.9999999999432</v>
      </c>
    </row>
    <row r="1701" spans="1:10" x14ac:dyDescent="0.25">
      <c r="A1701" s="8">
        <v>42871</v>
      </c>
      <c r="B1701" s="9" t="s">
        <v>10</v>
      </c>
      <c r="C1701" s="9">
        <v>100</v>
      </c>
      <c r="D1701" s="9" t="s">
        <v>15</v>
      </c>
      <c r="E1701" s="10">
        <v>3144</v>
      </c>
      <c r="F1701" s="10">
        <v>3119</v>
      </c>
      <c r="G1701" s="11">
        <v>0</v>
      </c>
      <c r="H1701" s="12">
        <f t="shared" ref="H1701" si="2084">(E1701-F1701)*C1701</f>
        <v>2500</v>
      </c>
      <c r="I1701" s="18">
        <v>0</v>
      </c>
      <c r="J1701" s="12">
        <f t="shared" ref="J1701" si="2085">+I1701+H1701</f>
        <v>2500</v>
      </c>
    </row>
    <row r="1702" spans="1:10" x14ac:dyDescent="0.25">
      <c r="A1702" s="8">
        <v>42870</v>
      </c>
      <c r="B1702" s="9" t="s">
        <v>14</v>
      </c>
      <c r="C1702" s="9">
        <v>100</v>
      </c>
      <c r="D1702" s="9" t="s">
        <v>11</v>
      </c>
      <c r="E1702" s="10">
        <v>28040</v>
      </c>
      <c r="F1702" s="10">
        <v>28120</v>
      </c>
      <c r="G1702" s="11">
        <v>0</v>
      </c>
      <c r="H1702" s="17">
        <f t="shared" ref="H1702:H1706" si="2086">IF(D1702="LONG",(F1702-E1702)*C1702,(E1702-F1702)*C1702)</f>
        <v>8000</v>
      </c>
      <c r="I1702" s="18">
        <v>0</v>
      </c>
      <c r="J1702" s="17">
        <f t="shared" ref="J1702:J1706" si="2087">(H1702+I1702)</f>
        <v>8000</v>
      </c>
    </row>
    <row r="1703" spans="1:10" x14ac:dyDescent="0.25">
      <c r="A1703" s="8">
        <v>42870</v>
      </c>
      <c r="B1703" s="9" t="s">
        <v>17</v>
      </c>
      <c r="C1703" s="9">
        <v>5000</v>
      </c>
      <c r="D1703" s="9" t="s">
        <v>11</v>
      </c>
      <c r="E1703" s="10">
        <v>136.9</v>
      </c>
      <c r="F1703" s="10">
        <v>137.5</v>
      </c>
      <c r="G1703" s="11">
        <v>138.5</v>
      </c>
      <c r="H1703" s="17">
        <f t="shared" si="2086"/>
        <v>2999.9999999999718</v>
      </c>
      <c r="I1703" s="18">
        <f t="shared" ref="I1703" si="2088">(G1703-F1703)*C1703</f>
        <v>5000</v>
      </c>
      <c r="J1703" s="17">
        <f t="shared" si="2087"/>
        <v>7999.9999999999718</v>
      </c>
    </row>
    <row r="1704" spans="1:10" x14ac:dyDescent="0.25">
      <c r="A1704" s="8">
        <v>42867</v>
      </c>
      <c r="B1704" s="9" t="s">
        <v>22</v>
      </c>
      <c r="C1704" s="9">
        <v>30</v>
      </c>
      <c r="D1704" s="9" t="s">
        <v>11</v>
      </c>
      <c r="E1704" s="10">
        <v>38200</v>
      </c>
      <c r="F1704" s="10">
        <v>38350</v>
      </c>
      <c r="G1704" s="11">
        <v>0</v>
      </c>
      <c r="H1704" s="17">
        <f t="shared" si="2086"/>
        <v>4500</v>
      </c>
      <c r="I1704" s="18">
        <v>0</v>
      </c>
      <c r="J1704" s="17">
        <f t="shared" si="2087"/>
        <v>4500</v>
      </c>
    </row>
    <row r="1705" spans="1:10" x14ac:dyDescent="0.25">
      <c r="A1705" s="8">
        <v>42867</v>
      </c>
      <c r="B1705" s="9" t="s">
        <v>17</v>
      </c>
      <c r="C1705" s="9">
        <v>5000</v>
      </c>
      <c r="D1705" s="9" t="s">
        <v>11</v>
      </c>
      <c r="E1705" s="10">
        <v>139.75</v>
      </c>
      <c r="F1705" s="10">
        <v>140.35</v>
      </c>
      <c r="G1705" s="11">
        <v>0</v>
      </c>
      <c r="H1705" s="17">
        <f t="shared" si="2086"/>
        <v>2999.9999999999718</v>
      </c>
      <c r="I1705" s="18">
        <v>0</v>
      </c>
      <c r="J1705" s="17">
        <f t="shared" si="2087"/>
        <v>2999.9999999999718</v>
      </c>
    </row>
    <row r="1706" spans="1:10" x14ac:dyDescent="0.25">
      <c r="A1706" s="8">
        <v>42867</v>
      </c>
      <c r="B1706" s="9" t="s">
        <v>10</v>
      </c>
      <c r="C1706" s="9">
        <v>100</v>
      </c>
      <c r="D1706" s="9" t="s">
        <v>11</v>
      </c>
      <c r="E1706" s="10">
        <v>3090</v>
      </c>
      <c r="F1706" s="10">
        <v>3065</v>
      </c>
      <c r="G1706" s="11">
        <v>0</v>
      </c>
      <c r="H1706" s="17">
        <f t="shared" si="2086"/>
        <v>-2500</v>
      </c>
      <c r="I1706" s="18">
        <v>0</v>
      </c>
      <c r="J1706" s="17">
        <f t="shared" si="2087"/>
        <v>-2500</v>
      </c>
    </row>
    <row r="1707" spans="1:10" x14ac:dyDescent="0.25">
      <c r="A1707" s="8">
        <v>42866</v>
      </c>
      <c r="B1707" s="9" t="s">
        <v>14</v>
      </c>
      <c r="C1707" s="9">
        <v>100</v>
      </c>
      <c r="D1707" s="9" t="s">
        <v>11</v>
      </c>
      <c r="E1707" s="10">
        <v>27990</v>
      </c>
      <c r="F1707" s="10">
        <v>28080</v>
      </c>
      <c r="G1707" s="11">
        <v>0</v>
      </c>
      <c r="H1707" s="17">
        <f>IF(D1707="LONG",(F1707-E1707)*C1707,(E1707-F1707)*C1707)</f>
        <v>9000</v>
      </c>
      <c r="I1707" s="18">
        <v>0</v>
      </c>
      <c r="J1707" s="17">
        <f>(H1707+I1707)</f>
        <v>9000</v>
      </c>
    </row>
    <row r="1708" spans="1:10" x14ac:dyDescent="0.25">
      <c r="A1708" s="8">
        <v>42866</v>
      </c>
      <c r="B1708" s="9" t="s">
        <v>17</v>
      </c>
      <c r="C1708" s="9">
        <v>5000</v>
      </c>
      <c r="D1708" s="9" t="s">
        <v>11</v>
      </c>
      <c r="E1708" s="10">
        <v>141.75</v>
      </c>
      <c r="F1708" s="10">
        <v>142.35</v>
      </c>
      <c r="G1708" s="11">
        <v>143.05000000000001</v>
      </c>
      <c r="H1708" s="17">
        <f t="shared" ref="H1708:H1709" si="2089">IF(D1708="LONG",(F1708-E1708)*C1708,(E1708-F1708)*C1708)</f>
        <v>2999.9999999999718</v>
      </c>
      <c r="I1708" s="18">
        <f t="shared" ref="I1708:I1710" si="2090">(G1708-F1708)*C1708</f>
        <v>3500.0000000000855</v>
      </c>
      <c r="J1708" s="17">
        <f t="shared" ref="J1708:J1709" si="2091">(H1708+I1708)</f>
        <v>6500.0000000000573</v>
      </c>
    </row>
    <row r="1709" spans="1:10" x14ac:dyDescent="0.25">
      <c r="A1709" s="8">
        <v>42866</v>
      </c>
      <c r="B1709" s="9" t="s">
        <v>10</v>
      </c>
      <c r="C1709" s="9">
        <v>100</v>
      </c>
      <c r="D1709" s="9" t="s">
        <v>11</v>
      </c>
      <c r="E1709" s="10">
        <v>3080</v>
      </c>
      <c r="F1709" s="10">
        <v>3100</v>
      </c>
      <c r="G1709" s="11">
        <v>3130</v>
      </c>
      <c r="H1709" s="17">
        <f t="shared" si="2089"/>
        <v>2000</v>
      </c>
      <c r="I1709" s="18">
        <f t="shared" si="2090"/>
        <v>3000</v>
      </c>
      <c r="J1709" s="17">
        <f t="shared" si="2091"/>
        <v>5000</v>
      </c>
    </row>
    <row r="1710" spans="1:10" x14ac:dyDescent="0.25">
      <c r="A1710" s="8">
        <v>42865</v>
      </c>
      <c r="B1710" s="9" t="s">
        <v>22</v>
      </c>
      <c r="C1710" s="9">
        <v>30</v>
      </c>
      <c r="D1710" s="9" t="s">
        <v>11</v>
      </c>
      <c r="E1710" s="10">
        <v>37980</v>
      </c>
      <c r="F1710" s="10">
        <v>38130</v>
      </c>
      <c r="G1710" s="11">
        <v>38290</v>
      </c>
      <c r="H1710" s="17">
        <f>IF(D1710="LONG",(F1710-E1710)*C1710,(E1710-F1710)*C1710)</f>
        <v>4500</v>
      </c>
      <c r="I1710" s="18">
        <f t="shared" si="2090"/>
        <v>4800</v>
      </c>
      <c r="J1710" s="17">
        <f>(H1710+I1710)</f>
        <v>9300</v>
      </c>
    </row>
    <row r="1711" spans="1:10" x14ac:dyDescent="0.25">
      <c r="A1711" s="8">
        <v>42865</v>
      </c>
      <c r="B1711" s="9" t="s">
        <v>18</v>
      </c>
      <c r="C1711" s="9">
        <v>100</v>
      </c>
      <c r="D1711" s="9" t="s">
        <v>11</v>
      </c>
      <c r="E1711" s="10">
        <v>28080</v>
      </c>
      <c r="F1711" s="10">
        <v>27980</v>
      </c>
      <c r="G1711" s="11">
        <v>0</v>
      </c>
      <c r="H1711" s="17">
        <f t="shared" ref="H1711" si="2092">IF(D1711="LONG",(F1711-E1711)*C1711,(E1711-F1711)*C1711)</f>
        <v>-10000</v>
      </c>
      <c r="I1711" s="18">
        <v>0</v>
      </c>
      <c r="J1711" s="17">
        <f t="shared" ref="J1711" si="2093">(H1711+I1711)</f>
        <v>-10000</v>
      </c>
    </row>
    <row r="1712" spans="1:10" x14ac:dyDescent="0.25">
      <c r="A1712" s="8">
        <v>42865</v>
      </c>
      <c r="B1712" s="9" t="s">
        <v>17</v>
      </c>
      <c r="C1712" s="9">
        <v>5000</v>
      </c>
      <c r="D1712" s="9" t="s">
        <v>15</v>
      </c>
      <c r="E1712" s="10">
        <v>141.19999999999999</v>
      </c>
      <c r="F1712" s="10">
        <v>140.6</v>
      </c>
      <c r="G1712" s="11">
        <v>139.9</v>
      </c>
      <c r="H1712" s="12">
        <f t="shared" ref="H1712:H1714" si="2094">(E1712-F1712)*C1712</f>
        <v>2999.9999999999718</v>
      </c>
      <c r="I1712" s="18">
        <f t="shared" ref="I1712" si="2095">(F1712-G1712)*C1712</f>
        <v>3499.9999999999432</v>
      </c>
      <c r="J1712" s="12">
        <f t="shared" ref="J1712:J1714" si="2096">+I1712+H1712</f>
        <v>6499.9999999999145</v>
      </c>
    </row>
    <row r="1713" spans="1:10" x14ac:dyDescent="0.25">
      <c r="A1713" s="8">
        <v>42865</v>
      </c>
      <c r="B1713" s="9" t="s">
        <v>12</v>
      </c>
      <c r="C1713" s="9">
        <v>5000</v>
      </c>
      <c r="D1713" s="9" t="s">
        <v>15</v>
      </c>
      <c r="E1713" s="10">
        <v>168.5</v>
      </c>
      <c r="F1713" s="10">
        <v>167.9</v>
      </c>
      <c r="G1713" s="11">
        <v>0</v>
      </c>
      <c r="H1713" s="12">
        <f t="shared" si="2094"/>
        <v>2999.9999999999718</v>
      </c>
      <c r="I1713" s="18">
        <v>0</v>
      </c>
      <c r="J1713" s="12">
        <f t="shared" si="2096"/>
        <v>2999.9999999999718</v>
      </c>
    </row>
    <row r="1714" spans="1:10" x14ac:dyDescent="0.25">
      <c r="A1714" s="8">
        <v>42865</v>
      </c>
      <c r="B1714" s="9" t="s">
        <v>10</v>
      </c>
      <c r="C1714" s="9">
        <v>100</v>
      </c>
      <c r="D1714" s="9" t="s">
        <v>15</v>
      </c>
      <c r="E1714" s="10">
        <v>2990</v>
      </c>
      <c r="F1714" s="10">
        <v>3015</v>
      </c>
      <c r="G1714" s="11">
        <v>0</v>
      </c>
      <c r="H1714" s="12">
        <f t="shared" si="2094"/>
        <v>-2500</v>
      </c>
      <c r="I1714" s="18">
        <v>0</v>
      </c>
      <c r="J1714" s="12">
        <f t="shared" si="2096"/>
        <v>-2500</v>
      </c>
    </row>
    <row r="1715" spans="1:10" x14ac:dyDescent="0.25">
      <c r="A1715" s="8">
        <v>42864</v>
      </c>
      <c r="B1715" s="9" t="s">
        <v>17</v>
      </c>
      <c r="C1715" s="9">
        <v>5000</v>
      </c>
      <c r="D1715" s="9" t="s">
        <v>11</v>
      </c>
      <c r="E1715" s="10">
        <v>139.5</v>
      </c>
      <c r="F1715" s="10">
        <v>140.1</v>
      </c>
      <c r="G1715" s="11">
        <v>140.80000000000001</v>
      </c>
      <c r="H1715" s="17">
        <f>IF(D1715="LONG",(F1715-E1715)*C1715,(E1715-F1715)*C1715)</f>
        <v>2999.9999999999718</v>
      </c>
      <c r="I1715" s="18">
        <f t="shared" ref="I1715" si="2097">(G1715-F1715)*C1715</f>
        <v>3500.0000000000855</v>
      </c>
      <c r="J1715" s="17">
        <f>(H1715+I1715)</f>
        <v>6500.0000000000573</v>
      </c>
    </row>
    <row r="1716" spans="1:10" x14ac:dyDescent="0.25">
      <c r="A1716" s="8">
        <v>42864</v>
      </c>
      <c r="B1716" s="9" t="s">
        <v>14</v>
      </c>
      <c r="C1716" s="9">
        <v>100</v>
      </c>
      <c r="D1716" s="9" t="s">
        <v>11</v>
      </c>
      <c r="E1716" s="10">
        <v>28150</v>
      </c>
      <c r="F1716" s="10">
        <v>28050</v>
      </c>
      <c r="G1716" s="11">
        <v>0</v>
      </c>
      <c r="H1716" s="17">
        <f t="shared" ref="H1716:H1722" si="2098">IF(D1716="LONG",(F1716-E1716)*C1716,(E1716-F1716)*C1716)</f>
        <v>-10000</v>
      </c>
      <c r="I1716" s="18">
        <v>0</v>
      </c>
      <c r="J1716" s="17">
        <f t="shared" ref="J1716:J1722" si="2099">(H1716+I1716)</f>
        <v>-10000</v>
      </c>
    </row>
    <row r="1717" spans="1:10" x14ac:dyDescent="0.25">
      <c r="A1717" s="8">
        <v>42864</v>
      </c>
      <c r="B1717" s="9" t="s">
        <v>10</v>
      </c>
      <c r="C1717" s="9">
        <v>100</v>
      </c>
      <c r="D1717" s="9" t="s">
        <v>11</v>
      </c>
      <c r="E1717" s="10">
        <v>3001</v>
      </c>
      <c r="F1717" s="10">
        <v>2970</v>
      </c>
      <c r="G1717" s="11">
        <v>0</v>
      </c>
      <c r="H1717" s="17">
        <f t="shared" si="2098"/>
        <v>-3100</v>
      </c>
      <c r="I1717" s="18">
        <v>0</v>
      </c>
      <c r="J1717" s="17">
        <f t="shared" si="2099"/>
        <v>-3100</v>
      </c>
    </row>
    <row r="1718" spans="1:10" x14ac:dyDescent="0.25">
      <c r="A1718" s="8">
        <v>42863</v>
      </c>
      <c r="B1718" s="9" t="s">
        <v>17</v>
      </c>
      <c r="C1718" s="9">
        <v>5000</v>
      </c>
      <c r="D1718" s="9" t="s">
        <v>11</v>
      </c>
      <c r="E1718" s="10">
        <v>139.15</v>
      </c>
      <c r="F1718" s="10">
        <v>139.75</v>
      </c>
      <c r="G1718" s="11">
        <v>0</v>
      </c>
      <c r="H1718" s="17">
        <f t="shared" si="2098"/>
        <v>2999.9999999999718</v>
      </c>
      <c r="I1718" s="18">
        <v>0</v>
      </c>
      <c r="J1718" s="17">
        <f t="shared" si="2099"/>
        <v>2999.9999999999718</v>
      </c>
    </row>
    <row r="1719" spans="1:10" x14ac:dyDescent="0.25">
      <c r="A1719" s="8">
        <v>42863</v>
      </c>
      <c r="B1719" s="9" t="s">
        <v>10</v>
      </c>
      <c r="C1719" s="9">
        <v>100</v>
      </c>
      <c r="D1719" s="9" t="s">
        <v>11</v>
      </c>
      <c r="E1719" s="10">
        <v>2975</v>
      </c>
      <c r="F1719" s="10">
        <v>3000</v>
      </c>
      <c r="G1719" s="11">
        <v>0</v>
      </c>
      <c r="H1719" s="17">
        <f t="shared" si="2098"/>
        <v>2500</v>
      </c>
      <c r="I1719" s="18">
        <v>0</v>
      </c>
      <c r="J1719" s="17">
        <f t="shared" si="2099"/>
        <v>2500</v>
      </c>
    </row>
    <row r="1720" spans="1:10" x14ac:dyDescent="0.25">
      <c r="A1720" s="8">
        <v>42863</v>
      </c>
      <c r="B1720" s="9" t="s">
        <v>23</v>
      </c>
      <c r="C1720" s="9">
        <v>30</v>
      </c>
      <c r="D1720" s="9" t="s">
        <v>11</v>
      </c>
      <c r="E1720" s="10">
        <v>38135</v>
      </c>
      <c r="F1720" s="10">
        <v>37960</v>
      </c>
      <c r="G1720" s="11">
        <v>0</v>
      </c>
      <c r="H1720" s="17">
        <f t="shared" si="2098"/>
        <v>-5250</v>
      </c>
      <c r="I1720" s="18">
        <v>0</v>
      </c>
      <c r="J1720" s="17">
        <f t="shared" si="2099"/>
        <v>-5250</v>
      </c>
    </row>
    <row r="1721" spans="1:10" x14ac:dyDescent="0.25">
      <c r="A1721" s="8">
        <v>42860</v>
      </c>
      <c r="B1721" s="9" t="s">
        <v>18</v>
      </c>
      <c r="C1721" s="9">
        <v>100</v>
      </c>
      <c r="D1721" s="9" t="s">
        <v>11</v>
      </c>
      <c r="E1721" s="10">
        <v>28200</v>
      </c>
      <c r="F1721" s="10">
        <v>28100</v>
      </c>
      <c r="G1721" s="11">
        <v>0</v>
      </c>
      <c r="H1721" s="17">
        <f t="shared" si="2098"/>
        <v>-10000</v>
      </c>
      <c r="I1721" s="18">
        <v>0</v>
      </c>
      <c r="J1721" s="17">
        <f t="shared" si="2099"/>
        <v>-10000</v>
      </c>
    </row>
    <row r="1722" spans="1:10" x14ac:dyDescent="0.25">
      <c r="A1722" s="8">
        <v>42860</v>
      </c>
      <c r="B1722" s="9" t="s">
        <v>17</v>
      </c>
      <c r="C1722" s="9">
        <v>5000</v>
      </c>
      <c r="D1722" s="9" t="s">
        <v>11</v>
      </c>
      <c r="E1722" s="10">
        <v>140.5</v>
      </c>
      <c r="F1722" s="10">
        <v>141.1</v>
      </c>
      <c r="G1722" s="11">
        <v>0</v>
      </c>
      <c r="H1722" s="17">
        <f t="shared" si="2098"/>
        <v>2999.9999999999718</v>
      </c>
      <c r="I1722" s="18">
        <v>0</v>
      </c>
      <c r="J1722" s="17">
        <f t="shared" si="2099"/>
        <v>2999.9999999999718</v>
      </c>
    </row>
    <row r="1723" spans="1:10" x14ac:dyDescent="0.25">
      <c r="A1723" s="8">
        <v>42860</v>
      </c>
      <c r="B1723" s="9" t="s">
        <v>10</v>
      </c>
      <c r="C1723" s="9">
        <v>100</v>
      </c>
      <c r="D1723" s="9" t="s">
        <v>15</v>
      </c>
      <c r="E1723" s="10">
        <v>2925</v>
      </c>
      <c r="F1723" s="10">
        <v>2905</v>
      </c>
      <c r="G1723" s="11">
        <v>2870</v>
      </c>
      <c r="H1723" s="12">
        <f t="shared" ref="H1723" si="2100">(E1723-F1723)*C1723</f>
        <v>2000</v>
      </c>
      <c r="I1723" s="18">
        <f t="shared" ref="I1723" si="2101">(F1723-G1723)*C1723</f>
        <v>3500</v>
      </c>
      <c r="J1723" s="12">
        <f t="shared" ref="J1723" si="2102">+I1723+H1723</f>
        <v>5500</v>
      </c>
    </row>
    <row r="1724" spans="1:10" x14ac:dyDescent="0.25">
      <c r="A1724" s="8">
        <v>42859</v>
      </c>
      <c r="B1724" s="9" t="s">
        <v>23</v>
      </c>
      <c r="C1724" s="9">
        <v>30</v>
      </c>
      <c r="D1724" s="9" t="s">
        <v>11</v>
      </c>
      <c r="E1724" s="10">
        <v>38450</v>
      </c>
      <c r="F1724" s="10">
        <v>38200</v>
      </c>
      <c r="G1724" s="11">
        <v>0</v>
      </c>
      <c r="H1724" s="17">
        <f t="shared" ref="H1724" si="2103">IF(D1724="LONG",(F1724-E1724)*C1724,(E1724-F1724)*C1724)</f>
        <v>-7500</v>
      </c>
      <c r="I1724" s="18">
        <v>0</v>
      </c>
      <c r="J1724" s="17">
        <f t="shared" ref="J1724" si="2104">(H1724+I1724)</f>
        <v>-7500</v>
      </c>
    </row>
    <row r="1725" spans="1:10" x14ac:dyDescent="0.25">
      <c r="A1725" s="8">
        <v>42859</v>
      </c>
      <c r="B1725" s="9" t="s">
        <v>12</v>
      </c>
      <c r="C1725" s="9">
        <v>5000</v>
      </c>
      <c r="D1725" s="9" t="s">
        <v>15</v>
      </c>
      <c r="E1725" s="10">
        <v>165.25</v>
      </c>
      <c r="F1725" s="10">
        <v>164.65</v>
      </c>
      <c r="G1725" s="11">
        <v>163.95</v>
      </c>
      <c r="H1725" s="12">
        <f t="shared" ref="H1725:H1726" si="2105">(E1725-F1725)*C1725</f>
        <v>2999.9999999999718</v>
      </c>
      <c r="I1725" s="18">
        <f t="shared" ref="I1725:I1726" si="2106">(F1725-G1725)*C1725</f>
        <v>3500.0000000000855</v>
      </c>
      <c r="J1725" s="12">
        <f t="shared" ref="J1725:J1726" si="2107">+I1725+H1725</f>
        <v>6500.0000000000573</v>
      </c>
    </row>
    <row r="1726" spans="1:10" x14ac:dyDescent="0.25">
      <c r="A1726" s="8">
        <v>42858</v>
      </c>
      <c r="B1726" s="9" t="s">
        <v>12</v>
      </c>
      <c r="C1726" s="9">
        <v>5000</v>
      </c>
      <c r="D1726" s="9" t="s">
        <v>15</v>
      </c>
      <c r="E1726" s="10">
        <v>168.25</v>
      </c>
      <c r="F1726" s="10">
        <v>167.65</v>
      </c>
      <c r="G1726" s="11">
        <v>166.75</v>
      </c>
      <c r="H1726" s="12">
        <f t="shared" si="2105"/>
        <v>2999.9999999999718</v>
      </c>
      <c r="I1726" s="18">
        <f t="shared" si="2106"/>
        <v>4500.0000000000282</v>
      </c>
      <c r="J1726" s="12">
        <f t="shared" si="2107"/>
        <v>7500</v>
      </c>
    </row>
    <row r="1727" spans="1:10" x14ac:dyDescent="0.25">
      <c r="A1727" s="8">
        <v>42858</v>
      </c>
      <c r="B1727" s="9" t="s">
        <v>10</v>
      </c>
      <c r="C1727" s="9">
        <v>100</v>
      </c>
      <c r="D1727" s="9" t="s">
        <v>11</v>
      </c>
      <c r="E1727" s="10">
        <v>3080</v>
      </c>
      <c r="F1727" s="10">
        <v>3100</v>
      </c>
      <c r="G1727" s="11">
        <v>3130</v>
      </c>
      <c r="H1727" s="17">
        <f t="shared" ref="H1727:H1730" si="2108">IF(D1727="LONG",(F1727-E1727)*C1727,(E1727-F1727)*C1727)</f>
        <v>2000</v>
      </c>
      <c r="I1727" s="18">
        <f t="shared" ref="I1727" si="2109">(G1727-F1727)*C1727</f>
        <v>3000</v>
      </c>
      <c r="J1727" s="17">
        <f t="shared" ref="J1727:J1730" si="2110">(H1727+I1727)</f>
        <v>5000</v>
      </c>
    </row>
    <row r="1728" spans="1:10" x14ac:dyDescent="0.25">
      <c r="A1728" s="8">
        <v>42857</v>
      </c>
      <c r="B1728" s="9" t="s">
        <v>18</v>
      </c>
      <c r="C1728" s="9">
        <v>100</v>
      </c>
      <c r="D1728" s="9" t="s">
        <v>11</v>
      </c>
      <c r="E1728" s="10">
        <v>28625</v>
      </c>
      <c r="F1728" s="10">
        <v>28535</v>
      </c>
      <c r="G1728" s="11">
        <v>0</v>
      </c>
      <c r="H1728" s="17">
        <f t="shared" si="2108"/>
        <v>-9000</v>
      </c>
      <c r="I1728" s="18">
        <v>0</v>
      </c>
      <c r="J1728" s="17">
        <f t="shared" si="2110"/>
        <v>-9000</v>
      </c>
    </row>
    <row r="1729" spans="1:10" x14ac:dyDescent="0.25">
      <c r="A1729" s="8">
        <v>42857</v>
      </c>
      <c r="B1729" s="9" t="s">
        <v>10</v>
      </c>
      <c r="C1729" s="9">
        <v>100</v>
      </c>
      <c r="D1729" s="9" t="s">
        <v>11</v>
      </c>
      <c r="E1729" s="10">
        <v>3135</v>
      </c>
      <c r="F1729" s="10">
        <v>3155</v>
      </c>
      <c r="G1729" s="11">
        <v>3170</v>
      </c>
      <c r="H1729" s="17">
        <f t="shared" si="2108"/>
        <v>2000</v>
      </c>
      <c r="I1729" s="18">
        <f t="shared" ref="I1729" si="2111">(G1729-F1729)*C1729</f>
        <v>1500</v>
      </c>
      <c r="J1729" s="17">
        <f t="shared" si="2110"/>
        <v>3500</v>
      </c>
    </row>
    <row r="1730" spans="1:10" x14ac:dyDescent="0.25">
      <c r="A1730" s="8">
        <v>42857</v>
      </c>
      <c r="B1730" s="9" t="s">
        <v>12</v>
      </c>
      <c r="C1730" s="9">
        <v>5000</v>
      </c>
      <c r="D1730" s="9" t="s">
        <v>11</v>
      </c>
      <c r="E1730" s="10">
        <v>171</v>
      </c>
      <c r="F1730" s="10">
        <v>171.6</v>
      </c>
      <c r="G1730" s="11">
        <v>0</v>
      </c>
      <c r="H1730" s="17">
        <f t="shared" si="2108"/>
        <v>2999.9999999999718</v>
      </c>
      <c r="I1730" s="18">
        <v>0</v>
      </c>
      <c r="J1730" s="17">
        <f t="shared" si="2110"/>
        <v>2999.9999999999718</v>
      </c>
    </row>
    <row r="1731" spans="1:10" x14ac:dyDescent="0.25">
      <c r="A1731" s="46"/>
      <c r="B1731" s="46"/>
      <c r="C1731" s="46"/>
      <c r="D1731" s="46"/>
      <c r="E1731" s="46"/>
      <c r="F1731" s="46"/>
      <c r="G1731" s="46"/>
      <c r="H1731" s="46"/>
      <c r="I1731" s="46"/>
      <c r="J1731" s="46"/>
    </row>
    <row r="1732" spans="1:10" x14ac:dyDescent="0.25">
      <c r="A1732" s="8">
        <v>42853</v>
      </c>
      <c r="B1732" s="9" t="s">
        <v>14</v>
      </c>
      <c r="C1732" s="9">
        <v>100</v>
      </c>
      <c r="D1732" s="9" t="s">
        <v>15</v>
      </c>
      <c r="E1732" s="10">
        <v>28870</v>
      </c>
      <c r="F1732" s="10">
        <v>28800</v>
      </c>
      <c r="G1732" s="11">
        <v>28720</v>
      </c>
      <c r="H1732" s="12">
        <f t="shared" ref="H1732" si="2112">(E1732-F1732)*C1732</f>
        <v>7000</v>
      </c>
      <c r="I1732" s="18">
        <v>0</v>
      </c>
      <c r="J1732" s="12">
        <f t="shared" ref="J1732" si="2113">+I1732+H1732</f>
        <v>7000</v>
      </c>
    </row>
    <row r="1733" spans="1:10" x14ac:dyDescent="0.25">
      <c r="A1733" s="8">
        <v>42853</v>
      </c>
      <c r="B1733" s="9" t="s">
        <v>10</v>
      </c>
      <c r="C1733" s="9">
        <v>100</v>
      </c>
      <c r="D1733" s="9" t="s">
        <v>11</v>
      </c>
      <c r="E1733" s="10">
        <v>3185</v>
      </c>
      <c r="F1733" s="10">
        <v>3205</v>
      </c>
      <c r="G1733" s="11">
        <v>3235</v>
      </c>
      <c r="H1733" s="17">
        <f t="shared" ref="H1733:H1737" si="2114">IF(D1733="LONG",(F1733-E1733)*C1733,(E1733-F1733)*C1733)</f>
        <v>2000</v>
      </c>
      <c r="I1733" s="18">
        <v>0</v>
      </c>
      <c r="J1733" s="17">
        <f t="shared" ref="J1733:J1737" si="2115">(H1733+I1733)</f>
        <v>2000</v>
      </c>
    </row>
    <row r="1734" spans="1:10" x14ac:dyDescent="0.25">
      <c r="A1734" s="8">
        <v>42853</v>
      </c>
      <c r="B1734" s="9" t="s">
        <v>17</v>
      </c>
      <c r="C1734" s="9">
        <v>5000</v>
      </c>
      <c r="D1734" s="9" t="s">
        <v>11</v>
      </c>
      <c r="E1734" s="10">
        <v>143.25</v>
      </c>
      <c r="F1734" s="10">
        <v>143.85</v>
      </c>
      <c r="G1734" s="11">
        <v>144.55000000000001</v>
      </c>
      <c r="H1734" s="17">
        <f t="shared" si="2114"/>
        <v>2999.9999999999718</v>
      </c>
      <c r="I1734" s="18">
        <f t="shared" ref="I1734" si="2116">(G1734-F1734)*C1734</f>
        <v>3500.0000000000855</v>
      </c>
      <c r="J1734" s="17">
        <f t="shared" si="2115"/>
        <v>6500.0000000000573</v>
      </c>
    </row>
    <row r="1735" spans="1:10" x14ac:dyDescent="0.25">
      <c r="A1735" s="8">
        <v>42853</v>
      </c>
      <c r="B1735" s="47" t="s">
        <v>12</v>
      </c>
      <c r="C1735" s="47">
        <v>5000</v>
      </c>
      <c r="D1735" s="47" t="s">
        <v>11</v>
      </c>
      <c r="E1735" s="48">
        <v>168.6</v>
      </c>
      <c r="F1735" s="48">
        <v>169.75</v>
      </c>
      <c r="G1735" s="48">
        <v>0</v>
      </c>
      <c r="H1735" s="17">
        <f t="shared" si="2114"/>
        <v>5750.0000000000282</v>
      </c>
      <c r="I1735" s="18">
        <v>0</v>
      </c>
      <c r="J1735" s="17">
        <f t="shared" si="2115"/>
        <v>5750.0000000000282</v>
      </c>
    </row>
    <row r="1736" spans="1:10" x14ac:dyDescent="0.25">
      <c r="A1736" s="8">
        <v>42852</v>
      </c>
      <c r="B1736" s="9" t="s">
        <v>17</v>
      </c>
      <c r="C1736" s="9">
        <v>5000</v>
      </c>
      <c r="D1736" s="9" t="s">
        <v>11</v>
      </c>
      <c r="E1736" s="10">
        <v>141.85</v>
      </c>
      <c r="F1736" s="10">
        <v>142.44999999999999</v>
      </c>
      <c r="G1736" s="11">
        <v>0</v>
      </c>
      <c r="H1736" s="17">
        <f t="shared" si="2114"/>
        <v>2999.9999999999718</v>
      </c>
      <c r="I1736" s="18">
        <v>0</v>
      </c>
      <c r="J1736" s="17">
        <f t="shared" si="2115"/>
        <v>2999.9999999999718</v>
      </c>
    </row>
    <row r="1737" spans="1:10" x14ac:dyDescent="0.25">
      <c r="A1737" s="8">
        <v>42851</v>
      </c>
      <c r="B1737" s="9" t="s">
        <v>18</v>
      </c>
      <c r="C1737" s="9">
        <v>100</v>
      </c>
      <c r="D1737" s="9" t="s">
        <v>11</v>
      </c>
      <c r="E1737" s="10">
        <v>28750</v>
      </c>
      <c r="F1737" s="10">
        <v>28820</v>
      </c>
      <c r="G1737" s="11">
        <v>0</v>
      </c>
      <c r="H1737" s="17">
        <f t="shared" si="2114"/>
        <v>7000</v>
      </c>
      <c r="I1737" s="18">
        <v>0</v>
      </c>
      <c r="J1737" s="17">
        <f t="shared" si="2115"/>
        <v>7000</v>
      </c>
    </row>
    <row r="1738" spans="1:10" x14ac:dyDescent="0.25">
      <c r="A1738" s="8">
        <v>42851</v>
      </c>
      <c r="B1738" s="9" t="s">
        <v>12</v>
      </c>
      <c r="C1738" s="9">
        <v>5000</v>
      </c>
      <c r="D1738" s="9" t="s">
        <v>15</v>
      </c>
      <c r="E1738" s="10">
        <v>166.75</v>
      </c>
      <c r="F1738" s="10">
        <v>167.65</v>
      </c>
      <c r="G1738" s="11">
        <v>0</v>
      </c>
      <c r="H1738" s="12">
        <f t="shared" ref="H1738:H1739" si="2117">(E1738-F1738)*C1738</f>
        <v>-4500.0000000000282</v>
      </c>
      <c r="I1738" s="18">
        <v>0</v>
      </c>
      <c r="J1738" s="12">
        <f t="shared" ref="J1738:J1739" si="2118">+I1738+H1738</f>
        <v>-4500.0000000000282</v>
      </c>
    </row>
    <row r="1739" spans="1:10" x14ac:dyDescent="0.25">
      <c r="A1739" s="8">
        <v>42851</v>
      </c>
      <c r="B1739" s="9" t="s">
        <v>10</v>
      </c>
      <c r="C1739" s="9">
        <v>100</v>
      </c>
      <c r="D1739" s="9" t="s">
        <v>15</v>
      </c>
      <c r="E1739" s="10">
        <v>3175</v>
      </c>
      <c r="F1739" s="10">
        <v>3150</v>
      </c>
      <c r="G1739" s="11">
        <v>3120</v>
      </c>
      <c r="H1739" s="12">
        <f t="shared" si="2117"/>
        <v>2500</v>
      </c>
      <c r="I1739" s="18">
        <v>0</v>
      </c>
      <c r="J1739" s="12">
        <f t="shared" si="2118"/>
        <v>2500</v>
      </c>
    </row>
    <row r="1740" spans="1:10" x14ac:dyDescent="0.25">
      <c r="A1740" s="8">
        <v>42850</v>
      </c>
      <c r="B1740" s="9" t="s">
        <v>10</v>
      </c>
      <c r="C1740" s="9">
        <v>100</v>
      </c>
      <c r="D1740" s="9" t="s">
        <v>11</v>
      </c>
      <c r="E1740" s="10">
        <v>3188</v>
      </c>
      <c r="F1740" s="10">
        <v>3158</v>
      </c>
      <c r="G1740" s="11">
        <v>0</v>
      </c>
      <c r="H1740" s="17">
        <f t="shared" ref="H1740:H1743" si="2119">IF(D1740="LONG",(F1740-E1740)*C1740,(E1740-F1740)*C1740)</f>
        <v>-3000</v>
      </c>
      <c r="I1740" s="18">
        <v>0</v>
      </c>
      <c r="J1740" s="17">
        <f t="shared" ref="J1740:J1743" si="2120">(H1740+I1740)</f>
        <v>-3000</v>
      </c>
    </row>
    <row r="1741" spans="1:10" x14ac:dyDescent="0.25">
      <c r="A1741" s="8">
        <v>42850</v>
      </c>
      <c r="B1741" s="9" t="s">
        <v>17</v>
      </c>
      <c r="C1741" s="9">
        <v>5000</v>
      </c>
      <c r="D1741" s="9" t="s">
        <v>11</v>
      </c>
      <c r="E1741" s="10">
        <v>139.15</v>
      </c>
      <c r="F1741" s="10">
        <v>139.94999999999999</v>
      </c>
      <c r="G1741" s="11">
        <v>140.69999999999999</v>
      </c>
      <c r="H1741" s="17">
        <f t="shared" si="2119"/>
        <v>3999.9999999999145</v>
      </c>
      <c r="I1741" s="18">
        <f t="shared" ref="I1741" si="2121">(G1741-F1741)*C1741</f>
        <v>3750</v>
      </c>
      <c r="J1741" s="17">
        <f t="shared" si="2120"/>
        <v>7749.9999999999145</v>
      </c>
    </row>
    <row r="1742" spans="1:10" x14ac:dyDescent="0.25">
      <c r="A1742" s="8">
        <v>42849</v>
      </c>
      <c r="B1742" s="9" t="s">
        <v>18</v>
      </c>
      <c r="C1742" s="9">
        <v>100</v>
      </c>
      <c r="D1742" s="9" t="s">
        <v>11</v>
      </c>
      <c r="E1742" s="10">
        <v>29055</v>
      </c>
      <c r="F1742" s="10">
        <v>28965</v>
      </c>
      <c r="G1742" s="11">
        <v>0</v>
      </c>
      <c r="H1742" s="17">
        <f t="shared" si="2119"/>
        <v>-9000</v>
      </c>
      <c r="I1742" s="18">
        <v>0</v>
      </c>
      <c r="J1742" s="17">
        <f t="shared" si="2120"/>
        <v>-9000</v>
      </c>
    </row>
    <row r="1743" spans="1:10" x14ac:dyDescent="0.25">
      <c r="A1743" s="8">
        <v>42849</v>
      </c>
      <c r="B1743" s="9" t="s">
        <v>12</v>
      </c>
      <c r="C1743" s="9">
        <v>5000</v>
      </c>
      <c r="D1743" s="9" t="s">
        <v>11</v>
      </c>
      <c r="E1743" s="10">
        <v>166.5</v>
      </c>
      <c r="F1743" s="10">
        <v>167.3</v>
      </c>
      <c r="G1743" s="11">
        <v>168</v>
      </c>
      <c r="H1743" s="17">
        <f t="shared" si="2119"/>
        <v>4000.0000000000568</v>
      </c>
      <c r="I1743" s="18">
        <f t="shared" ref="I1743" si="2122">(G1743-F1743)*C1743</f>
        <v>3499.9999999999432</v>
      </c>
      <c r="J1743" s="17">
        <f t="shared" si="2120"/>
        <v>7500</v>
      </c>
    </row>
    <row r="1744" spans="1:10" x14ac:dyDescent="0.25">
      <c r="A1744" s="8">
        <v>42849</v>
      </c>
      <c r="B1744" s="9" t="s">
        <v>10</v>
      </c>
      <c r="C1744" s="9">
        <v>100</v>
      </c>
      <c r="D1744" s="9" t="s">
        <v>15</v>
      </c>
      <c r="E1744" s="10">
        <v>3220</v>
      </c>
      <c r="F1744" s="10">
        <v>3195</v>
      </c>
      <c r="G1744" s="11">
        <v>3175</v>
      </c>
      <c r="H1744" s="12">
        <f t="shared" ref="H1744:H1747" si="2123">(E1744-F1744)*C1744</f>
        <v>2500</v>
      </c>
      <c r="I1744" s="18">
        <f t="shared" ref="I1744:I1747" si="2124">(F1744-G1744)*C1744</f>
        <v>2000</v>
      </c>
      <c r="J1744" s="12">
        <f t="shared" ref="J1744:J1747" si="2125">+I1744+H1744</f>
        <v>4500</v>
      </c>
    </row>
    <row r="1745" spans="1:10" x14ac:dyDescent="0.25">
      <c r="A1745" s="8">
        <v>42846</v>
      </c>
      <c r="B1745" s="9" t="s">
        <v>14</v>
      </c>
      <c r="C1745" s="9">
        <v>100</v>
      </c>
      <c r="D1745" s="9" t="s">
        <v>15</v>
      </c>
      <c r="E1745" s="10">
        <v>29345</v>
      </c>
      <c r="F1745" s="10">
        <v>29260</v>
      </c>
      <c r="G1745" s="11">
        <v>29160</v>
      </c>
      <c r="H1745" s="12">
        <f t="shared" si="2123"/>
        <v>8500</v>
      </c>
      <c r="I1745" s="18">
        <f t="shared" si="2124"/>
        <v>10000</v>
      </c>
      <c r="J1745" s="12">
        <f t="shared" si="2125"/>
        <v>18500</v>
      </c>
    </row>
    <row r="1746" spans="1:10" x14ac:dyDescent="0.25">
      <c r="A1746" s="8">
        <v>42846</v>
      </c>
      <c r="B1746" s="9" t="s">
        <v>22</v>
      </c>
      <c r="C1746" s="9">
        <v>30</v>
      </c>
      <c r="D1746" s="9" t="s">
        <v>15</v>
      </c>
      <c r="E1746" s="10">
        <v>41350</v>
      </c>
      <c r="F1746" s="10">
        <v>41200</v>
      </c>
      <c r="G1746" s="11">
        <v>41000</v>
      </c>
      <c r="H1746" s="12">
        <f t="shared" si="2123"/>
        <v>4500</v>
      </c>
      <c r="I1746" s="18">
        <f t="shared" si="2124"/>
        <v>6000</v>
      </c>
      <c r="J1746" s="12">
        <f t="shared" si="2125"/>
        <v>10500</v>
      </c>
    </row>
    <row r="1747" spans="1:10" x14ac:dyDescent="0.25">
      <c r="A1747" s="8">
        <v>42846</v>
      </c>
      <c r="B1747" s="9" t="s">
        <v>10</v>
      </c>
      <c r="C1747" s="9">
        <v>100</v>
      </c>
      <c r="D1747" s="9" t="s">
        <v>15</v>
      </c>
      <c r="E1747" s="10">
        <v>3287</v>
      </c>
      <c r="F1747" s="10">
        <v>3262</v>
      </c>
      <c r="G1747" s="11">
        <v>3232</v>
      </c>
      <c r="H1747" s="12">
        <f t="shared" si="2123"/>
        <v>2500</v>
      </c>
      <c r="I1747" s="18">
        <f t="shared" si="2124"/>
        <v>3000</v>
      </c>
      <c r="J1747" s="12">
        <f t="shared" si="2125"/>
        <v>5500</v>
      </c>
    </row>
    <row r="1748" spans="1:10" x14ac:dyDescent="0.25">
      <c r="A1748" s="8">
        <v>42846</v>
      </c>
      <c r="B1748" s="9" t="s">
        <v>12</v>
      </c>
      <c r="C1748" s="9">
        <v>5000</v>
      </c>
      <c r="D1748" s="9" t="s">
        <v>11</v>
      </c>
      <c r="E1748" s="10">
        <v>167.8</v>
      </c>
      <c r="F1748" s="10">
        <v>168.6</v>
      </c>
      <c r="G1748" s="11">
        <v>169.5</v>
      </c>
      <c r="H1748" s="17">
        <f t="shared" ref="H1748:H1755" si="2126">IF(D1748="LONG",(F1748-E1748)*C1748,(E1748-F1748)*C1748)</f>
        <v>3999.9999999999145</v>
      </c>
      <c r="I1748" s="18">
        <f t="shared" ref="I1748" si="2127">(G1748-F1748)*C1748</f>
        <v>4500.0000000000282</v>
      </c>
      <c r="J1748" s="17">
        <f t="shared" ref="J1748:J1755" si="2128">(H1748+I1748)</f>
        <v>8499.9999999999418</v>
      </c>
    </row>
    <row r="1749" spans="1:10" x14ac:dyDescent="0.25">
      <c r="A1749" s="8">
        <v>42846</v>
      </c>
      <c r="B1749" s="9" t="s">
        <v>12</v>
      </c>
      <c r="C1749" s="9">
        <v>5000</v>
      </c>
      <c r="D1749" s="9" t="s">
        <v>11</v>
      </c>
      <c r="E1749" s="10">
        <v>170.25</v>
      </c>
      <c r="F1749" s="10">
        <v>169.35</v>
      </c>
      <c r="G1749" s="11">
        <v>0</v>
      </c>
      <c r="H1749" s="17">
        <f t="shared" si="2126"/>
        <v>-4500.0000000000282</v>
      </c>
      <c r="I1749" s="18">
        <v>0</v>
      </c>
      <c r="J1749" s="17">
        <f t="shared" si="2128"/>
        <v>-4500.0000000000282</v>
      </c>
    </row>
    <row r="1750" spans="1:10" x14ac:dyDescent="0.25">
      <c r="A1750" s="8">
        <v>42845</v>
      </c>
      <c r="B1750" s="9" t="s">
        <v>18</v>
      </c>
      <c r="C1750" s="9">
        <v>100</v>
      </c>
      <c r="D1750" s="9" t="s">
        <v>11</v>
      </c>
      <c r="E1750" s="10">
        <v>29225</v>
      </c>
      <c r="F1750" s="10">
        <v>29305</v>
      </c>
      <c r="G1750" s="11">
        <v>0</v>
      </c>
      <c r="H1750" s="17">
        <f t="shared" si="2126"/>
        <v>8000</v>
      </c>
      <c r="I1750" s="18">
        <v>0</v>
      </c>
      <c r="J1750" s="17">
        <f t="shared" si="2128"/>
        <v>8000</v>
      </c>
    </row>
    <row r="1751" spans="1:10" x14ac:dyDescent="0.25">
      <c r="A1751" s="8">
        <v>42845</v>
      </c>
      <c r="B1751" s="9" t="s">
        <v>22</v>
      </c>
      <c r="C1751" s="9">
        <v>30</v>
      </c>
      <c r="D1751" s="9" t="s">
        <v>11</v>
      </c>
      <c r="E1751" s="10">
        <v>41860</v>
      </c>
      <c r="F1751" s="10">
        <v>41665</v>
      </c>
      <c r="G1751" s="11">
        <v>0</v>
      </c>
      <c r="H1751" s="17">
        <f t="shared" si="2126"/>
        <v>-5850</v>
      </c>
      <c r="I1751" s="18">
        <v>0</v>
      </c>
      <c r="J1751" s="17">
        <f t="shared" si="2128"/>
        <v>-5850</v>
      </c>
    </row>
    <row r="1752" spans="1:10" x14ac:dyDescent="0.25">
      <c r="A1752" s="8">
        <v>42845</v>
      </c>
      <c r="B1752" s="9" t="s">
        <v>10</v>
      </c>
      <c r="C1752" s="9">
        <v>100</v>
      </c>
      <c r="D1752" s="9" t="s">
        <v>11</v>
      </c>
      <c r="E1752" s="10">
        <v>3315</v>
      </c>
      <c r="F1752" s="10">
        <v>3285</v>
      </c>
      <c r="G1752" s="11">
        <v>0</v>
      </c>
      <c r="H1752" s="17">
        <f t="shared" si="2126"/>
        <v>-3000</v>
      </c>
      <c r="I1752" s="18">
        <v>0</v>
      </c>
      <c r="J1752" s="17">
        <f t="shared" si="2128"/>
        <v>-3000</v>
      </c>
    </row>
    <row r="1753" spans="1:10" x14ac:dyDescent="0.25">
      <c r="A1753" s="8">
        <v>42845</v>
      </c>
      <c r="B1753" s="9" t="s">
        <v>12</v>
      </c>
      <c r="C1753" s="9">
        <v>5000</v>
      </c>
      <c r="D1753" s="9" t="s">
        <v>11</v>
      </c>
      <c r="E1753" s="10">
        <v>163.6</v>
      </c>
      <c r="F1753" s="10">
        <v>164.4</v>
      </c>
      <c r="G1753" s="11">
        <v>165.3</v>
      </c>
      <c r="H1753" s="17">
        <f t="shared" si="2126"/>
        <v>4000.0000000000568</v>
      </c>
      <c r="I1753" s="18">
        <f t="shared" ref="I1753" si="2129">(G1753-F1753)*C1753</f>
        <v>4500.0000000000282</v>
      </c>
      <c r="J1753" s="17">
        <f t="shared" si="2128"/>
        <v>8500.0000000000855</v>
      </c>
    </row>
    <row r="1754" spans="1:10" x14ac:dyDescent="0.25">
      <c r="A1754" s="8">
        <v>42844</v>
      </c>
      <c r="B1754" s="9" t="s">
        <v>14</v>
      </c>
      <c r="C1754" s="9">
        <v>100</v>
      </c>
      <c r="D1754" s="9" t="s">
        <v>11</v>
      </c>
      <c r="E1754" s="10">
        <v>29350</v>
      </c>
      <c r="F1754" s="10">
        <v>29260</v>
      </c>
      <c r="G1754" s="11">
        <v>0</v>
      </c>
      <c r="H1754" s="17">
        <f t="shared" si="2126"/>
        <v>-9000</v>
      </c>
      <c r="I1754" s="18">
        <v>0</v>
      </c>
      <c r="J1754" s="17">
        <f t="shared" si="2128"/>
        <v>-9000</v>
      </c>
    </row>
    <row r="1755" spans="1:10" x14ac:dyDescent="0.25">
      <c r="A1755" s="8">
        <v>42844</v>
      </c>
      <c r="B1755" s="9" t="s">
        <v>23</v>
      </c>
      <c r="C1755" s="9">
        <v>30</v>
      </c>
      <c r="D1755" s="9" t="s">
        <v>11</v>
      </c>
      <c r="E1755" s="10">
        <v>41905</v>
      </c>
      <c r="F1755" s="10">
        <v>42040</v>
      </c>
      <c r="G1755" s="11">
        <v>0</v>
      </c>
      <c r="H1755" s="17">
        <f t="shared" si="2126"/>
        <v>4050</v>
      </c>
      <c r="I1755" s="18">
        <v>0</v>
      </c>
      <c r="J1755" s="17">
        <f t="shared" si="2128"/>
        <v>4050</v>
      </c>
    </row>
    <row r="1756" spans="1:10" x14ac:dyDescent="0.25">
      <c r="A1756" s="8">
        <v>42844</v>
      </c>
      <c r="B1756" s="9" t="s">
        <v>10</v>
      </c>
      <c r="C1756" s="9">
        <v>100</v>
      </c>
      <c r="D1756" s="9" t="s">
        <v>15</v>
      </c>
      <c r="E1756" s="10">
        <v>3390</v>
      </c>
      <c r="F1756" s="10">
        <v>3365</v>
      </c>
      <c r="G1756" s="11">
        <v>3335</v>
      </c>
      <c r="H1756" s="12">
        <f t="shared" ref="H1756:H1757" si="2130">(E1756-F1756)*C1756</f>
        <v>2500</v>
      </c>
      <c r="I1756" s="18">
        <f t="shared" ref="I1756:I1757" si="2131">(F1756-G1756)*C1756</f>
        <v>3000</v>
      </c>
      <c r="J1756" s="12">
        <f t="shared" ref="J1756:J1757" si="2132">+I1756+H1756</f>
        <v>5500</v>
      </c>
    </row>
    <row r="1757" spans="1:10" x14ac:dyDescent="0.25">
      <c r="A1757" s="8">
        <v>42844</v>
      </c>
      <c r="B1757" s="9" t="s">
        <v>25</v>
      </c>
      <c r="C1757" s="9">
        <v>5000</v>
      </c>
      <c r="D1757" s="9" t="s">
        <v>15</v>
      </c>
      <c r="E1757" s="10">
        <v>163.25</v>
      </c>
      <c r="F1757" s="10">
        <v>162.44999999999999</v>
      </c>
      <c r="G1757" s="11">
        <v>161.55000000000001</v>
      </c>
      <c r="H1757" s="12">
        <f t="shared" si="2130"/>
        <v>4000.0000000000568</v>
      </c>
      <c r="I1757" s="18">
        <f t="shared" si="2131"/>
        <v>4499.9999999998863</v>
      </c>
      <c r="J1757" s="12">
        <f t="shared" si="2132"/>
        <v>8499.9999999999436</v>
      </c>
    </row>
    <row r="1758" spans="1:10" x14ac:dyDescent="0.25">
      <c r="A1758" s="8">
        <v>42843</v>
      </c>
      <c r="B1758" s="9" t="s">
        <v>23</v>
      </c>
      <c r="C1758" s="9">
        <v>30</v>
      </c>
      <c r="D1758" s="9" t="s">
        <v>11</v>
      </c>
      <c r="E1758" s="10">
        <v>42275</v>
      </c>
      <c r="F1758" s="10">
        <v>42100</v>
      </c>
      <c r="G1758" s="11">
        <v>0</v>
      </c>
      <c r="H1758" s="17">
        <f t="shared" ref="H1758" si="2133">IF(D1758="LONG",(F1758-E1758)*C1758,(E1758-F1758)*C1758)</f>
        <v>-5250</v>
      </c>
      <c r="I1758" s="18">
        <v>0</v>
      </c>
      <c r="J1758" s="17">
        <f t="shared" ref="J1758" si="2134">(H1758+I1758)</f>
        <v>-5250</v>
      </c>
    </row>
    <row r="1759" spans="1:10" x14ac:dyDescent="0.25">
      <c r="A1759" s="8">
        <v>42843</v>
      </c>
      <c r="B1759" s="9" t="s">
        <v>10</v>
      </c>
      <c r="C1759" s="9">
        <v>100</v>
      </c>
      <c r="D1759" s="9" t="s">
        <v>15</v>
      </c>
      <c r="E1759" s="10">
        <v>3390</v>
      </c>
      <c r="F1759" s="10">
        <v>3370</v>
      </c>
      <c r="G1759" s="11">
        <v>0</v>
      </c>
      <c r="H1759" s="12">
        <f t="shared" ref="H1759" si="2135">(E1759-F1759)*C1759</f>
        <v>2000</v>
      </c>
      <c r="I1759" s="18">
        <v>0</v>
      </c>
      <c r="J1759" s="12">
        <f t="shared" ref="J1759" si="2136">+I1759+H1759</f>
        <v>2000</v>
      </c>
    </row>
    <row r="1760" spans="1:10" x14ac:dyDescent="0.25">
      <c r="A1760" s="8">
        <v>42843</v>
      </c>
      <c r="B1760" s="9" t="s">
        <v>12</v>
      </c>
      <c r="C1760" s="9">
        <v>5000</v>
      </c>
      <c r="D1760" s="9" t="s">
        <v>11</v>
      </c>
      <c r="E1760" s="10">
        <v>166.55</v>
      </c>
      <c r="F1760" s="10">
        <v>165.85</v>
      </c>
      <c r="G1760" s="11">
        <v>0</v>
      </c>
      <c r="H1760" s="17">
        <f t="shared" ref="H1760:H1761" si="2137">IF(D1760="LONG",(F1760-E1760)*C1760,(E1760-F1760)*C1760)</f>
        <v>-3500.0000000000855</v>
      </c>
      <c r="I1760" s="18">
        <v>0</v>
      </c>
      <c r="J1760" s="17">
        <f t="shared" ref="J1760:J1761" si="2138">(H1760+I1760)</f>
        <v>-3500.0000000000855</v>
      </c>
    </row>
    <row r="1761" spans="1:10" x14ac:dyDescent="0.25">
      <c r="A1761" s="8">
        <v>42842</v>
      </c>
      <c r="B1761" s="9" t="s">
        <v>12</v>
      </c>
      <c r="C1761" s="9">
        <v>5000</v>
      </c>
      <c r="D1761" s="9" t="s">
        <v>11</v>
      </c>
      <c r="E1761" s="10">
        <v>168.6</v>
      </c>
      <c r="F1761" s="10">
        <v>169.4</v>
      </c>
      <c r="G1761" s="11">
        <v>0</v>
      </c>
      <c r="H1761" s="17">
        <f t="shared" si="2137"/>
        <v>4000.0000000000568</v>
      </c>
      <c r="I1761" s="18">
        <v>0</v>
      </c>
      <c r="J1761" s="17">
        <f t="shared" si="2138"/>
        <v>4000.0000000000568</v>
      </c>
    </row>
    <row r="1762" spans="1:10" x14ac:dyDescent="0.25">
      <c r="A1762" s="8">
        <v>42838</v>
      </c>
      <c r="B1762" s="9" t="s">
        <v>22</v>
      </c>
      <c r="C1762" s="9">
        <v>30</v>
      </c>
      <c r="D1762" s="9" t="s">
        <v>15</v>
      </c>
      <c r="E1762" s="10">
        <v>42600</v>
      </c>
      <c r="F1762" s="10">
        <v>42450</v>
      </c>
      <c r="G1762" s="11">
        <v>42350</v>
      </c>
      <c r="H1762" s="12">
        <f t="shared" ref="H1762" si="2139">(E1762-F1762)*C1762</f>
        <v>4500</v>
      </c>
      <c r="I1762" s="18">
        <f>(F1762-G1762)*C1762</f>
        <v>3000</v>
      </c>
      <c r="J1762" s="12">
        <f t="shared" ref="J1762" si="2140">+I1762+H1762</f>
        <v>7500</v>
      </c>
    </row>
    <row r="1763" spans="1:10" x14ac:dyDescent="0.25">
      <c r="A1763" s="8">
        <v>42838</v>
      </c>
      <c r="B1763" s="9" t="s">
        <v>10</v>
      </c>
      <c r="C1763" s="9">
        <v>100</v>
      </c>
      <c r="D1763" s="9" t="s">
        <v>11</v>
      </c>
      <c r="E1763" s="10">
        <v>3421</v>
      </c>
      <c r="F1763" s="10">
        <v>3446</v>
      </c>
      <c r="G1763" s="11">
        <v>0</v>
      </c>
      <c r="H1763" s="17">
        <f t="shared" ref="H1763:H1765" si="2141">IF(D1763="LONG",(F1763-E1763)*C1763,(E1763-F1763)*C1763)</f>
        <v>2500</v>
      </c>
      <c r="I1763" s="18">
        <v>0</v>
      </c>
      <c r="J1763" s="17">
        <f t="shared" ref="J1763:J1765" si="2142">(H1763+I1763)</f>
        <v>2500</v>
      </c>
    </row>
    <row r="1764" spans="1:10" x14ac:dyDescent="0.25">
      <c r="A1764" s="8">
        <v>42838</v>
      </c>
      <c r="B1764" s="9" t="s">
        <v>17</v>
      </c>
      <c r="C1764" s="9">
        <v>5000</v>
      </c>
      <c r="D1764" s="9" t="s">
        <v>11</v>
      </c>
      <c r="E1764" s="10">
        <v>165.7</v>
      </c>
      <c r="F1764" s="10">
        <v>166.3</v>
      </c>
      <c r="G1764" s="11">
        <v>167.2</v>
      </c>
      <c r="H1764" s="17">
        <f t="shared" si="2141"/>
        <v>3000.0000000001137</v>
      </c>
      <c r="I1764" s="18">
        <f t="shared" ref="I1764" si="2143">(G1764-F1764)*C1764</f>
        <v>4499.9999999998863</v>
      </c>
      <c r="J1764" s="17">
        <f t="shared" si="2142"/>
        <v>7500</v>
      </c>
    </row>
    <row r="1765" spans="1:10" x14ac:dyDescent="0.25">
      <c r="A1765" s="8">
        <v>42837</v>
      </c>
      <c r="B1765" s="9" t="s">
        <v>14</v>
      </c>
      <c r="C1765" s="9">
        <v>100</v>
      </c>
      <c r="D1765" s="9" t="s">
        <v>11</v>
      </c>
      <c r="E1765" s="10">
        <v>29260</v>
      </c>
      <c r="F1765" s="10">
        <v>29325</v>
      </c>
      <c r="G1765" s="11">
        <v>0</v>
      </c>
      <c r="H1765" s="17">
        <f t="shared" si="2141"/>
        <v>6500</v>
      </c>
      <c r="I1765" s="18">
        <v>0</v>
      </c>
      <c r="J1765" s="17">
        <f t="shared" si="2142"/>
        <v>6500</v>
      </c>
    </row>
    <row r="1766" spans="1:10" x14ac:dyDescent="0.25">
      <c r="A1766" s="8">
        <v>42837</v>
      </c>
      <c r="B1766" s="9" t="s">
        <v>24</v>
      </c>
      <c r="C1766" s="9">
        <v>1000</v>
      </c>
      <c r="D1766" s="9" t="s">
        <v>15</v>
      </c>
      <c r="E1766" s="10">
        <v>372</v>
      </c>
      <c r="F1766" s="10">
        <v>370</v>
      </c>
      <c r="G1766" s="11">
        <v>367</v>
      </c>
      <c r="H1766" s="12">
        <f t="shared" ref="H1766" si="2144">(E1766-F1766)*C1766</f>
        <v>2000</v>
      </c>
      <c r="I1766" s="18">
        <f>(F1766-G1766)*C1766</f>
        <v>3000</v>
      </c>
      <c r="J1766" s="12">
        <f t="shared" ref="J1766" si="2145">+I1766+H1766</f>
        <v>5000</v>
      </c>
    </row>
    <row r="1767" spans="1:10" x14ac:dyDescent="0.25">
      <c r="A1767" s="8">
        <v>42837</v>
      </c>
      <c r="B1767" s="9" t="s">
        <v>12</v>
      </c>
      <c r="C1767" s="9">
        <v>5000</v>
      </c>
      <c r="D1767" s="9" t="s">
        <v>11</v>
      </c>
      <c r="E1767" s="10">
        <v>165.7</v>
      </c>
      <c r="F1767" s="10">
        <v>166.3</v>
      </c>
      <c r="G1767" s="11">
        <v>167.2</v>
      </c>
      <c r="H1767" s="17">
        <f t="shared" ref="H1767" si="2146">IF(D1767="LONG",(F1767-E1767)*C1767,(E1767-F1767)*C1767)</f>
        <v>3000.0000000001137</v>
      </c>
      <c r="I1767" s="18">
        <f t="shared" ref="I1767" si="2147">(G1767-F1767)*C1767</f>
        <v>4499.9999999998863</v>
      </c>
      <c r="J1767" s="17">
        <f t="shared" ref="J1767" si="2148">(H1767+I1767)</f>
        <v>7500</v>
      </c>
    </row>
    <row r="1768" spans="1:10" x14ac:dyDescent="0.25">
      <c r="A1768" s="8">
        <v>42837</v>
      </c>
      <c r="B1768" s="9" t="s">
        <v>17</v>
      </c>
      <c r="C1768" s="9">
        <v>5000</v>
      </c>
      <c r="D1768" s="9" t="s">
        <v>15</v>
      </c>
      <c r="E1768" s="10">
        <v>145.44999999999999</v>
      </c>
      <c r="F1768" s="10">
        <v>144.6</v>
      </c>
      <c r="G1768" s="11">
        <v>0</v>
      </c>
      <c r="H1768" s="12">
        <f t="shared" ref="H1768:H1769" si="2149">(E1768-F1768)*C1768</f>
        <v>4249.9999999999718</v>
      </c>
      <c r="I1768" s="12">
        <v>0</v>
      </c>
      <c r="J1768" s="12">
        <f t="shared" ref="J1768:J1769" si="2150">+I1768+H1768</f>
        <v>4249.9999999999718</v>
      </c>
    </row>
    <row r="1769" spans="1:10" x14ac:dyDescent="0.25">
      <c r="A1769" s="8">
        <v>42837</v>
      </c>
      <c r="B1769" s="9" t="s">
        <v>10</v>
      </c>
      <c r="C1769" s="9">
        <v>100</v>
      </c>
      <c r="D1769" s="9" t="s">
        <v>15</v>
      </c>
      <c r="E1769" s="10">
        <v>3465</v>
      </c>
      <c r="F1769" s="10">
        <v>3440</v>
      </c>
      <c r="G1769" s="11">
        <v>0</v>
      </c>
      <c r="H1769" s="12">
        <f t="shared" si="2149"/>
        <v>2500</v>
      </c>
      <c r="I1769" s="12">
        <v>0</v>
      </c>
      <c r="J1769" s="12">
        <f t="shared" si="2150"/>
        <v>2500</v>
      </c>
    </row>
    <row r="1770" spans="1:10" x14ac:dyDescent="0.25">
      <c r="A1770" s="8">
        <v>42836</v>
      </c>
      <c r="B1770" s="9" t="s">
        <v>18</v>
      </c>
      <c r="C1770" s="9">
        <v>100</v>
      </c>
      <c r="D1770" s="9" t="s">
        <v>11</v>
      </c>
      <c r="E1770" s="10">
        <v>28825</v>
      </c>
      <c r="F1770" s="10">
        <v>28905</v>
      </c>
      <c r="G1770" s="11">
        <v>28995</v>
      </c>
      <c r="H1770" s="17">
        <f t="shared" ref="H1770:H1772" si="2151">IF(D1770="LONG",(F1770-E1770)*C1770,(E1770-F1770)*C1770)</f>
        <v>8000</v>
      </c>
      <c r="I1770" s="18">
        <f t="shared" ref="I1770:I1772" si="2152">(G1770-F1770)*C1770</f>
        <v>9000</v>
      </c>
      <c r="J1770" s="17">
        <f t="shared" ref="J1770:J1772" si="2153">(H1770+I1770)</f>
        <v>17000</v>
      </c>
    </row>
    <row r="1771" spans="1:10" x14ac:dyDescent="0.25">
      <c r="A1771" s="8">
        <v>42836</v>
      </c>
      <c r="B1771" s="9" t="s">
        <v>23</v>
      </c>
      <c r="C1771" s="9">
        <v>30</v>
      </c>
      <c r="D1771" s="9" t="s">
        <v>11</v>
      </c>
      <c r="E1771" s="10">
        <v>41425</v>
      </c>
      <c r="F1771" s="10">
        <v>41575</v>
      </c>
      <c r="G1771" s="11">
        <v>41775</v>
      </c>
      <c r="H1771" s="17">
        <f t="shared" si="2151"/>
        <v>4500</v>
      </c>
      <c r="I1771" s="18">
        <f t="shared" si="2152"/>
        <v>6000</v>
      </c>
      <c r="J1771" s="17">
        <f t="shared" si="2153"/>
        <v>10500</v>
      </c>
    </row>
    <row r="1772" spans="1:10" x14ac:dyDescent="0.25">
      <c r="A1772" s="8">
        <v>42836</v>
      </c>
      <c r="B1772" s="9" t="s">
        <v>10</v>
      </c>
      <c r="C1772" s="9">
        <v>100</v>
      </c>
      <c r="D1772" s="9" t="s">
        <v>11</v>
      </c>
      <c r="E1772" s="10">
        <v>3420</v>
      </c>
      <c r="F1772" s="10">
        <v>3445</v>
      </c>
      <c r="G1772" s="11">
        <v>3454</v>
      </c>
      <c r="H1772" s="17">
        <f t="shared" si="2151"/>
        <v>2500</v>
      </c>
      <c r="I1772" s="18">
        <f t="shared" si="2152"/>
        <v>900</v>
      </c>
      <c r="J1772" s="17">
        <f t="shared" si="2153"/>
        <v>3400</v>
      </c>
    </row>
    <row r="1773" spans="1:10" x14ac:dyDescent="0.25">
      <c r="A1773" s="8">
        <v>42836</v>
      </c>
      <c r="B1773" s="9" t="s">
        <v>12</v>
      </c>
      <c r="C1773" s="9">
        <v>5000</v>
      </c>
      <c r="D1773" s="9" t="s">
        <v>15</v>
      </c>
      <c r="E1773" s="10">
        <v>168.1</v>
      </c>
      <c r="F1773" s="10">
        <v>167.3</v>
      </c>
      <c r="G1773" s="11">
        <v>166.4</v>
      </c>
      <c r="H1773" s="12">
        <f t="shared" ref="H1773" si="2154">(E1773-F1773)*C1773</f>
        <v>3999.9999999999145</v>
      </c>
      <c r="I1773" s="12">
        <v>0</v>
      </c>
      <c r="J1773" s="12">
        <f t="shared" ref="J1773" si="2155">+I1773+H1773</f>
        <v>3999.9999999999145</v>
      </c>
    </row>
    <row r="1774" spans="1:10" x14ac:dyDescent="0.25">
      <c r="A1774" s="8">
        <v>42836</v>
      </c>
      <c r="B1774" s="9" t="s">
        <v>12</v>
      </c>
      <c r="C1774" s="9">
        <v>5000</v>
      </c>
      <c r="D1774" s="9" t="s">
        <v>11</v>
      </c>
      <c r="E1774" s="10">
        <v>165.9</v>
      </c>
      <c r="F1774" s="10">
        <v>166.5</v>
      </c>
      <c r="G1774" s="11">
        <v>167.2</v>
      </c>
      <c r="H1774" s="17">
        <f t="shared" ref="H1774:H1775" si="2156">IF(D1774="LONG",(F1774-E1774)*C1774,(E1774-F1774)*C1774)</f>
        <v>2999.9999999999718</v>
      </c>
      <c r="I1774" s="18">
        <f t="shared" ref="I1774" si="2157">(G1774-F1774)*C1774</f>
        <v>3499.9999999999432</v>
      </c>
      <c r="J1774" s="17">
        <f t="shared" ref="J1774:J1775" si="2158">(H1774+I1774)</f>
        <v>6499.9999999999145</v>
      </c>
    </row>
    <row r="1775" spans="1:10" x14ac:dyDescent="0.25">
      <c r="A1775" s="8">
        <v>42836</v>
      </c>
      <c r="B1775" s="9" t="s">
        <v>24</v>
      </c>
      <c r="C1775" s="9">
        <v>1000</v>
      </c>
      <c r="D1775" s="9" t="s">
        <v>11</v>
      </c>
      <c r="E1775" s="10">
        <v>373.25</v>
      </c>
      <c r="F1775" s="10">
        <v>370.75</v>
      </c>
      <c r="G1775" s="11">
        <v>0</v>
      </c>
      <c r="H1775" s="17">
        <f t="shared" si="2156"/>
        <v>-2500</v>
      </c>
      <c r="I1775" s="18">
        <v>0</v>
      </c>
      <c r="J1775" s="17">
        <f t="shared" si="2158"/>
        <v>-2500</v>
      </c>
    </row>
    <row r="1776" spans="1:10" x14ac:dyDescent="0.25">
      <c r="A1776" s="8">
        <v>42835</v>
      </c>
      <c r="B1776" s="9" t="s">
        <v>23</v>
      </c>
      <c r="C1776" s="9">
        <v>30</v>
      </c>
      <c r="D1776" s="9" t="s">
        <v>15</v>
      </c>
      <c r="E1776" s="10">
        <v>41400</v>
      </c>
      <c r="F1776" s="10">
        <v>41250</v>
      </c>
      <c r="G1776" s="11">
        <v>41050</v>
      </c>
      <c r="H1776" s="12">
        <f t="shared" ref="H1776" si="2159">(E1776-F1776)*C1776</f>
        <v>4500</v>
      </c>
      <c r="I1776" s="12">
        <v>0</v>
      </c>
      <c r="J1776" s="12">
        <f t="shared" ref="J1776" si="2160">+I1776+H1776</f>
        <v>4500</v>
      </c>
    </row>
    <row r="1777" spans="1:12" x14ac:dyDescent="0.25">
      <c r="A1777" s="8">
        <v>42835</v>
      </c>
      <c r="B1777" s="9" t="s">
        <v>17</v>
      </c>
      <c r="C1777" s="9">
        <v>5000</v>
      </c>
      <c r="D1777" s="9" t="s">
        <v>11</v>
      </c>
      <c r="E1777" s="10">
        <v>144.9</v>
      </c>
      <c r="F1777" s="10">
        <v>145.69999999999999</v>
      </c>
      <c r="G1777" s="11">
        <v>146.6</v>
      </c>
      <c r="H1777" s="17">
        <f t="shared" ref="H1777:H1778" si="2161">IF(D1777="LONG",(F1777-E1777)*C1777,(E1777-F1777)*C1777)</f>
        <v>3999.9999999999145</v>
      </c>
      <c r="I1777" s="18">
        <f t="shared" ref="I1777:I1778" si="2162">(G1777-F1777)*C1777</f>
        <v>4500.0000000000282</v>
      </c>
      <c r="J1777" s="17">
        <f t="shared" ref="J1777:J1778" si="2163">(H1777+I1777)</f>
        <v>8499.9999999999418</v>
      </c>
    </row>
    <row r="1778" spans="1:12" x14ac:dyDescent="0.25">
      <c r="A1778" s="8">
        <v>42835</v>
      </c>
      <c r="B1778" s="9" t="s">
        <v>10</v>
      </c>
      <c r="C1778" s="9">
        <v>100</v>
      </c>
      <c r="D1778" s="9" t="s">
        <v>11</v>
      </c>
      <c r="E1778" s="10">
        <v>3385</v>
      </c>
      <c r="F1778" s="10">
        <v>3410</v>
      </c>
      <c r="G1778" s="11">
        <v>3430</v>
      </c>
      <c r="H1778" s="17">
        <f t="shared" si="2161"/>
        <v>2500</v>
      </c>
      <c r="I1778" s="18">
        <f t="shared" si="2162"/>
        <v>2000</v>
      </c>
      <c r="J1778" s="17">
        <f t="shared" si="2163"/>
        <v>4500</v>
      </c>
    </row>
    <row r="1779" spans="1:12" x14ac:dyDescent="0.25">
      <c r="A1779" s="8">
        <v>42832</v>
      </c>
      <c r="B1779" s="9" t="s">
        <v>23</v>
      </c>
      <c r="C1779" s="9">
        <v>30</v>
      </c>
      <c r="D1779" s="9" t="s">
        <v>15</v>
      </c>
      <c r="E1779" s="10">
        <v>42350</v>
      </c>
      <c r="F1779" s="10">
        <v>42200</v>
      </c>
      <c r="G1779" s="11">
        <v>0</v>
      </c>
      <c r="H1779" s="12">
        <f t="shared" ref="H1779:H1780" si="2164">(E1779-F1779)*C1779</f>
        <v>4500</v>
      </c>
      <c r="I1779" s="12">
        <v>0</v>
      </c>
      <c r="J1779" s="12">
        <f t="shared" ref="J1779:J1780" si="2165">+I1779+H1779</f>
        <v>4500</v>
      </c>
      <c r="K1779" s="1"/>
      <c r="L1779" s="1"/>
    </row>
    <row r="1780" spans="1:12" x14ac:dyDescent="0.25">
      <c r="A1780" s="8">
        <v>42832</v>
      </c>
      <c r="B1780" s="9" t="s">
        <v>25</v>
      </c>
      <c r="C1780" s="9">
        <v>5000</v>
      </c>
      <c r="D1780" s="9" t="s">
        <v>15</v>
      </c>
      <c r="E1780" s="10">
        <v>173.25</v>
      </c>
      <c r="F1780" s="10">
        <v>172.45</v>
      </c>
      <c r="G1780" s="11">
        <v>171.55</v>
      </c>
      <c r="H1780" s="12">
        <f t="shared" si="2164"/>
        <v>4000.0000000000568</v>
      </c>
      <c r="I1780" s="12">
        <v>0</v>
      </c>
      <c r="J1780" s="12">
        <f t="shared" si="2165"/>
        <v>4000.0000000000568</v>
      </c>
      <c r="K1780" s="1"/>
      <c r="L1780" s="1"/>
    </row>
    <row r="1781" spans="1:12" x14ac:dyDescent="0.25">
      <c r="A1781" s="8">
        <v>42832</v>
      </c>
      <c r="B1781" s="9" t="s">
        <v>10</v>
      </c>
      <c r="C1781" s="9">
        <v>100</v>
      </c>
      <c r="D1781" s="9" t="s">
        <v>11</v>
      </c>
      <c r="E1781" s="10">
        <v>3350</v>
      </c>
      <c r="F1781" s="10">
        <v>3375</v>
      </c>
      <c r="G1781" s="11">
        <v>0</v>
      </c>
      <c r="H1781" s="17">
        <f t="shared" ref="H1781:H1782" si="2166">IF(D1781="LONG",(F1781-E1781)*C1781,(E1781-F1781)*C1781)</f>
        <v>2500</v>
      </c>
      <c r="I1781" s="18">
        <v>0</v>
      </c>
      <c r="J1781" s="17">
        <f t="shared" ref="J1781:J1782" si="2167">(H1781+I1781)</f>
        <v>2500</v>
      </c>
      <c r="K1781" s="1"/>
      <c r="L1781" s="1"/>
    </row>
    <row r="1782" spans="1:12" x14ac:dyDescent="0.25">
      <c r="A1782" s="8">
        <v>42832</v>
      </c>
      <c r="B1782" s="9" t="s">
        <v>25</v>
      </c>
      <c r="C1782" s="9">
        <v>5000</v>
      </c>
      <c r="D1782" s="9" t="s">
        <v>11</v>
      </c>
      <c r="E1782" s="10">
        <v>175.75</v>
      </c>
      <c r="F1782" s="10">
        <v>174.75</v>
      </c>
      <c r="G1782" s="11">
        <v>0</v>
      </c>
      <c r="H1782" s="17">
        <f t="shared" si="2166"/>
        <v>-5000</v>
      </c>
      <c r="I1782" s="18">
        <v>0</v>
      </c>
      <c r="J1782" s="17">
        <f t="shared" si="2167"/>
        <v>-5000</v>
      </c>
      <c r="K1782" s="1"/>
      <c r="L1782" s="1"/>
    </row>
    <row r="1783" spans="1:12" x14ac:dyDescent="0.25">
      <c r="A1783" s="8">
        <v>42832</v>
      </c>
      <c r="B1783" s="9" t="s">
        <v>14</v>
      </c>
      <c r="C1783" s="9">
        <v>100</v>
      </c>
      <c r="D1783" s="9" t="s">
        <v>15</v>
      </c>
      <c r="E1783" s="10">
        <v>28860</v>
      </c>
      <c r="F1783" s="10">
        <v>28960</v>
      </c>
      <c r="G1783" s="11">
        <v>171.55</v>
      </c>
      <c r="H1783" s="12">
        <f t="shared" ref="H1783" si="2168">(E1783-F1783)*C1783</f>
        <v>-10000</v>
      </c>
      <c r="I1783" s="12">
        <v>0</v>
      </c>
      <c r="J1783" s="12">
        <f t="shared" ref="J1783" si="2169">+I1783+H1783</f>
        <v>-10000</v>
      </c>
      <c r="K1783" s="1"/>
      <c r="L1783" s="1"/>
    </row>
    <row r="1784" spans="1:12" x14ac:dyDescent="0.25">
      <c r="A1784" s="8">
        <v>42831</v>
      </c>
      <c r="B1784" s="9" t="s">
        <v>19</v>
      </c>
      <c r="C1784" s="9">
        <v>5000</v>
      </c>
      <c r="D1784" s="9" t="s">
        <v>11</v>
      </c>
      <c r="E1784" s="10">
        <v>149.9</v>
      </c>
      <c r="F1784" s="10">
        <v>150.69999999999999</v>
      </c>
      <c r="G1784" s="11">
        <v>151.6</v>
      </c>
      <c r="H1784" s="17">
        <f t="shared" ref="H1784:H1785" si="2170">IF(D1784="LONG",(F1784-E1784)*C1784,(E1784-F1784)*C1784)</f>
        <v>3999.9999999999145</v>
      </c>
      <c r="I1784" s="18">
        <f t="shared" ref="I1784:I1785" si="2171">(G1784-F1784)*C1784</f>
        <v>4500.0000000000282</v>
      </c>
      <c r="J1784" s="17">
        <f t="shared" ref="J1784:J1785" si="2172">(H1784+I1784)</f>
        <v>8499.9999999999418</v>
      </c>
      <c r="K1784" s="1"/>
      <c r="L1784" s="1"/>
    </row>
    <row r="1785" spans="1:12" x14ac:dyDescent="0.25">
      <c r="A1785" s="8">
        <v>42831</v>
      </c>
      <c r="B1785" s="9" t="s">
        <v>10</v>
      </c>
      <c r="C1785" s="9">
        <v>100</v>
      </c>
      <c r="D1785" s="9" t="s">
        <v>11</v>
      </c>
      <c r="E1785" s="10">
        <v>3315</v>
      </c>
      <c r="F1785" s="10">
        <v>3340</v>
      </c>
      <c r="G1785" s="11">
        <v>3370</v>
      </c>
      <c r="H1785" s="17">
        <f t="shared" si="2170"/>
        <v>2500</v>
      </c>
      <c r="I1785" s="18">
        <f t="shared" si="2171"/>
        <v>3000</v>
      </c>
      <c r="J1785" s="17">
        <f t="shared" si="2172"/>
        <v>5500</v>
      </c>
      <c r="K1785" s="1"/>
      <c r="L1785" s="1"/>
    </row>
    <row r="1786" spans="1:12" x14ac:dyDescent="0.25">
      <c r="A1786" s="8">
        <v>42830</v>
      </c>
      <c r="B1786" s="9" t="s">
        <v>23</v>
      </c>
      <c r="C1786" s="9">
        <v>30</v>
      </c>
      <c r="D1786" s="9" t="s">
        <v>15</v>
      </c>
      <c r="E1786" s="10">
        <v>42410</v>
      </c>
      <c r="F1786" s="10">
        <v>42260</v>
      </c>
      <c r="G1786" s="11">
        <v>0</v>
      </c>
      <c r="H1786" s="12">
        <f t="shared" ref="H1786:H1787" si="2173">(E1786-F1786)*C1786</f>
        <v>4500</v>
      </c>
      <c r="I1786" s="12">
        <v>0</v>
      </c>
      <c r="J1786" s="12">
        <f t="shared" ref="J1786:J1787" si="2174">+I1786+H1786</f>
        <v>4500</v>
      </c>
      <c r="K1786" s="1"/>
      <c r="L1786" s="1"/>
    </row>
    <row r="1787" spans="1:12" x14ac:dyDescent="0.25">
      <c r="A1787" s="8">
        <v>42830</v>
      </c>
      <c r="B1787" s="9" t="s">
        <v>10</v>
      </c>
      <c r="C1787" s="9">
        <v>100</v>
      </c>
      <c r="D1787" s="9" t="s">
        <v>15</v>
      </c>
      <c r="E1787" s="10">
        <v>3345</v>
      </c>
      <c r="F1787" s="10">
        <v>3320</v>
      </c>
      <c r="G1787" s="11">
        <v>0</v>
      </c>
      <c r="H1787" s="12">
        <f t="shared" si="2173"/>
        <v>2500</v>
      </c>
      <c r="I1787" s="12">
        <v>0</v>
      </c>
      <c r="J1787" s="12">
        <f t="shared" si="2174"/>
        <v>2500</v>
      </c>
      <c r="K1787" s="1"/>
      <c r="L1787" s="1"/>
    </row>
    <row r="1788" spans="1:12" x14ac:dyDescent="0.25">
      <c r="A1788" s="8">
        <v>42830</v>
      </c>
      <c r="B1788" s="9" t="s">
        <v>12</v>
      </c>
      <c r="C1788" s="9">
        <v>5000</v>
      </c>
      <c r="D1788" s="9" t="s">
        <v>11</v>
      </c>
      <c r="E1788" s="10">
        <v>180.8</v>
      </c>
      <c r="F1788" s="10">
        <v>181.6</v>
      </c>
      <c r="G1788" s="11">
        <v>182.6</v>
      </c>
      <c r="H1788" s="17">
        <f t="shared" ref="H1788:H1793" si="2175">IF(D1788="LONG",(F1788-E1788)*C1788,(E1788-F1788)*C1788)</f>
        <v>3999.9999999999145</v>
      </c>
      <c r="I1788" s="18">
        <f t="shared" ref="I1788" si="2176">(G1788-F1788)*C1788</f>
        <v>5000</v>
      </c>
      <c r="J1788" s="17">
        <f t="shared" ref="J1788:J1793" si="2177">(H1788+I1788)</f>
        <v>8999.9999999999145</v>
      </c>
      <c r="K1788" s="1"/>
      <c r="L1788" s="1"/>
    </row>
    <row r="1789" spans="1:12" x14ac:dyDescent="0.25">
      <c r="A1789" s="8">
        <v>42829</v>
      </c>
      <c r="B1789" s="9" t="s">
        <v>23</v>
      </c>
      <c r="C1789" s="9">
        <v>30</v>
      </c>
      <c r="D1789" s="9" t="s">
        <v>11</v>
      </c>
      <c r="E1789" s="10">
        <v>42700</v>
      </c>
      <c r="F1789" s="10">
        <v>42820</v>
      </c>
      <c r="G1789" s="11">
        <v>0</v>
      </c>
      <c r="H1789" s="17">
        <f t="shared" si="2175"/>
        <v>3600</v>
      </c>
      <c r="I1789" s="18">
        <v>0</v>
      </c>
      <c r="J1789" s="17">
        <f t="shared" si="2177"/>
        <v>3600</v>
      </c>
      <c r="K1789" s="1"/>
      <c r="L1789" s="1"/>
    </row>
    <row r="1790" spans="1:12" x14ac:dyDescent="0.25">
      <c r="A1790" s="8">
        <v>42829</v>
      </c>
      <c r="B1790" s="9" t="s">
        <v>10</v>
      </c>
      <c r="C1790" s="9">
        <v>100</v>
      </c>
      <c r="D1790" s="9" t="s">
        <v>15</v>
      </c>
      <c r="E1790" s="10">
        <v>3300</v>
      </c>
      <c r="F1790" s="10">
        <v>3325</v>
      </c>
      <c r="G1790" s="11">
        <v>0</v>
      </c>
      <c r="H1790" s="17">
        <f t="shared" si="2175"/>
        <v>-2500</v>
      </c>
      <c r="I1790" s="18">
        <v>0</v>
      </c>
      <c r="J1790" s="17">
        <f t="shared" si="2177"/>
        <v>-2500</v>
      </c>
    </row>
    <row r="1791" spans="1:12" x14ac:dyDescent="0.25">
      <c r="A1791" s="8">
        <v>42829</v>
      </c>
      <c r="B1791" s="9" t="s">
        <v>24</v>
      </c>
      <c r="C1791" s="9">
        <v>1000</v>
      </c>
      <c r="D1791" s="9" t="s">
        <v>11</v>
      </c>
      <c r="E1791" s="10">
        <v>375.75</v>
      </c>
      <c r="F1791" s="10">
        <v>377.75</v>
      </c>
      <c r="G1791" s="11">
        <v>380.75</v>
      </c>
      <c r="H1791" s="17">
        <f t="shared" si="2175"/>
        <v>2000</v>
      </c>
      <c r="I1791" s="18">
        <f t="shared" ref="I1791:I1793" si="2178">(G1791-F1791)*C1791</f>
        <v>3000</v>
      </c>
      <c r="J1791" s="17">
        <f t="shared" si="2177"/>
        <v>5000</v>
      </c>
    </row>
    <row r="1792" spans="1:12" x14ac:dyDescent="0.25">
      <c r="A1792" s="8">
        <v>42829</v>
      </c>
      <c r="B1792" s="9" t="s">
        <v>12</v>
      </c>
      <c r="C1792" s="9">
        <v>5000</v>
      </c>
      <c r="D1792" s="9" t="s">
        <v>11</v>
      </c>
      <c r="E1792" s="10">
        <v>176.5</v>
      </c>
      <c r="F1792" s="10">
        <v>177</v>
      </c>
      <c r="G1792" s="11">
        <v>178</v>
      </c>
      <c r="H1792" s="17">
        <f t="shared" si="2175"/>
        <v>2500</v>
      </c>
      <c r="I1792" s="18">
        <f t="shared" si="2178"/>
        <v>5000</v>
      </c>
      <c r="J1792" s="17">
        <f t="shared" si="2177"/>
        <v>7500</v>
      </c>
    </row>
    <row r="1793" spans="1:12" x14ac:dyDescent="0.25">
      <c r="A1793" s="8">
        <v>42828</v>
      </c>
      <c r="B1793" s="9" t="s">
        <v>23</v>
      </c>
      <c r="C1793" s="9">
        <v>30</v>
      </c>
      <c r="D1793" s="9" t="s">
        <v>11</v>
      </c>
      <c r="E1793" s="10">
        <v>42250</v>
      </c>
      <c r="F1793" s="10">
        <v>42450</v>
      </c>
      <c r="G1793" s="11">
        <v>42700</v>
      </c>
      <c r="H1793" s="17">
        <f t="shared" si="2175"/>
        <v>6000</v>
      </c>
      <c r="I1793" s="18">
        <f t="shared" si="2178"/>
        <v>7500</v>
      </c>
      <c r="J1793" s="17">
        <f t="shared" si="2177"/>
        <v>13500</v>
      </c>
    </row>
    <row r="1794" spans="1:12" x14ac:dyDescent="0.25">
      <c r="A1794" s="8">
        <v>42828</v>
      </c>
      <c r="B1794" s="9" t="s">
        <v>10</v>
      </c>
      <c r="C1794" s="9">
        <v>100</v>
      </c>
      <c r="D1794" s="9" t="s">
        <v>15</v>
      </c>
      <c r="E1794" s="10">
        <v>3300</v>
      </c>
      <c r="F1794" s="10">
        <v>3266</v>
      </c>
      <c r="G1794" s="11">
        <v>0</v>
      </c>
      <c r="H1794" s="12">
        <f t="shared" ref="H1794" si="2179">(E1794-F1794)*C1794</f>
        <v>3400</v>
      </c>
      <c r="I1794" s="12">
        <v>0</v>
      </c>
      <c r="J1794" s="12">
        <f t="shared" ref="J1794" si="2180">+I1794+H1794</f>
        <v>3400</v>
      </c>
    </row>
    <row r="1795" spans="1:12" x14ac:dyDescent="0.25">
      <c r="A1795" s="8">
        <v>42828</v>
      </c>
      <c r="B1795" s="9" t="s">
        <v>12</v>
      </c>
      <c r="C1795" s="9">
        <v>5000</v>
      </c>
      <c r="D1795" s="9" t="s">
        <v>11</v>
      </c>
      <c r="E1795" s="10">
        <v>178.75</v>
      </c>
      <c r="F1795" s="10">
        <v>179.55</v>
      </c>
      <c r="G1795" s="11">
        <v>180.45</v>
      </c>
      <c r="H1795" s="17">
        <f t="shared" ref="H1795" si="2181">IF(D1795="LONG",(F1795-E1795)*C1795,(E1795-F1795)*C1795)</f>
        <v>4000.0000000000568</v>
      </c>
      <c r="I1795" s="18">
        <f t="shared" ref="I1795" si="2182">(G1795-F1795)*C1795</f>
        <v>4499.9999999998863</v>
      </c>
      <c r="J1795" s="17">
        <f t="shared" ref="J1795" si="2183">(H1795+I1795)</f>
        <v>8499.9999999999436</v>
      </c>
    </row>
    <row r="1796" spans="1:12" x14ac:dyDescent="0.25">
      <c r="A1796" s="46"/>
      <c r="B1796" s="46"/>
      <c r="C1796" s="46"/>
      <c r="D1796" s="46"/>
      <c r="E1796" s="46"/>
      <c r="F1796" s="46"/>
      <c r="G1796" s="46"/>
      <c r="H1796" s="46"/>
      <c r="I1796" s="46"/>
      <c r="J1796" s="46"/>
    </row>
    <row r="1797" spans="1:12" s="1" customFormat="1" x14ac:dyDescent="0.25">
      <c r="A1797" s="8">
        <v>42825</v>
      </c>
      <c r="B1797" s="9" t="s">
        <v>23</v>
      </c>
      <c r="C1797" s="9">
        <v>30</v>
      </c>
      <c r="D1797" s="9" t="s">
        <v>11</v>
      </c>
      <c r="E1797" s="10">
        <v>42000</v>
      </c>
      <c r="F1797" s="10">
        <v>42200</v>
      </c>
      <c r="G1797" s="11">
        <v>42300</v>
      </c>
      <c r="H1797" s="17">
        <f t="shared" ref="H1797:H1799" si="2184">IF(D1797="LONG",(F1797-E1797)*C1797,(E1797-F1797)*C1797)</f>
        <v>6000</v>
      </c>
      <c r="I1797" s="18">
        <f t="shared" ref="I1797" si="2185">(G1797-F1797)*C1797</f>
        <v>3000</v>
      </c>
      <c r="J1797" s="17">
        <f t="shared" ref="J1797:J1799" si="2186">(H1797+I1797)</f>
        <v>9000</v>
      </c>
      <c r="K1797"/>
      <c r="L1797"/>
    </row>
    <row r="1798" spans="1:12" s="1" customFormat="1" x14ac:dyDescent="0.25">
      <c r="A1798" s="8">
        <v>42825</v>
      </c>
      <c r="B1798" s="9" t="s">
        <v>20</v>
      </c>
      <c r="C1798" s="9">
        <v>1250</v>
      </c>
      <c r="D1798" s="9" t="s">
        <v>11</v>
      </c>
      <c r="E1798" s="10">
        <v>209</v>
      </c>
      <c r="F1798" s="10">
        <v>206</v>
      </c>
      <c r="G1798" s="11">
        <v>0</v>
      </c>
      <c r="H1798" s="17">
        <f t="shared" si="2184"/>
        <v>-3750</v>
      </c>
      <c r="I1798" s="18">
        <v>0</v>
      </c>
      <c r="J1798" s="17">
        <f t="shared" si="2186"/>
        <v>-3750</v>
      </c>
      <c r="K1798"/>
      <c r="L1798"/>
    </row>
    <row r="1799" spans="1:12" s="1" customFormat="1" x14ac:dyDescent="0.25">
      <c r="A1799" s="8">
        <v>42825</v>
      </c>
      <c r="B1799" s="9" t="s">
        <v>12</v>
      </c>
      <c r="C1799" s="9">
        <v>5000</v>
      </c>
      <c r="D1799" s="9" t="s">
        <v>11</v>
      </c>
      <c r="E1799" s="10">
        <v>182</v>
      </c>
      <c r="F1799" s="10">
        <v>181.2</v>
      </c>
      <c r="G1799" s="11">
        <v>0</v>
      </c>
      <c r="H1799" s="17">
        <f t="shared" si="2184"/>
        <v>-4000.0000000000568</v>
      </c>
      <c r="I1799" s="18">
        <v>0</v>
      </c>
      <c r="J1799" s="17">
        <f t="shared" si="2186"/>
        <v>-4000.0000000000568</v>
      </c>
      <c r="K1799"/>
      <c r="L1799"/>
    </row>
    <row r="1800" spans="1:12" s="1" customFormat="1" x14ac:dyDescent="0.25">
      <c r="A1800" s="8">
        <v>42825</v>
      </c>
      <c r="B1800" s="9" t="s">
        <v>24</v>
      </c>
      <c r="C1800" s="9">
        <v>1000</v>
      </c>
      <c r="D1800" s="9" t="s">
        <v>15</v>
      </c>
      <c r="E1800" s="10">
        <v>383.25</v>
      </c>
      <c r="F1800" s="10">
        <v>381.25</v>
      </c>
      <c r="G1800" s="11">
        <v>0</v>
      </c>
      <c r="H1800" s="12">
        <f t="shared" ref="H1800:H1801" si="2187">(E1800-F1800)*C1800</f>
        <v>2000</v>
      </c>
      <c r="I1800" s="12">
        <v>0</v>
      </c>
      <c r="J1800" s="12">
        <f t="shared" ref="J1800:J1801" si="2188">+I1800+H1800</f>
        <v>2000</v>
      </c>
      <c r="K1800"/>
      <c r="L1800"/>
    </row>
    <row r="1801" spans="1:12" s="1" customFormat="1" x14ac:dyDescent="0.25">
      <c r="A1801" s="8">
        <v>42825</v>
      </c>
      <c r="B1801" s="9" t="s">
        <v>17</v>
      </c>
      <c r="C1801" s="9">
        <v>5000</v>
      </c>
      <c r="D1801" s="9" t="s">
        <v>15</v>
      </c>
      <c r="E1801" s="10">
        <v>150.1</v>
      </c>
      <c r="F1801" s="10">
        <v>150.9</v>
      </c>
      <c r="G1801" s="11">
        <v>0</v>
      </c>
      <c r="H1801" s="12">
        <f t="shared" si="2187"/>
        <v>-4000.0000000000568</v>
      </c>
      <c r="I1801" s="12">
        <v>0</v>
      </c>
      <c r="J1801" s="12">
        <f t="shared" si="2188"/>
        <v>-4000.0000000000568</v>
      </c>
      <c r="K1801"/>
      <c r="L1801"/>
    </row>
    <row r="1802" spans="1:12" s="1" customFormat="1" x14ac:dyDescent="0.25">
      <c r="A1802" s="8">
        <v>42825</v>
      </c>
      <c r="B1802" s="9" t="s">
        <v>10</v>
      </c>
      <c r="C1802" s="9">
        <v>100</v>
      </c>
      <c r="D1802" s="9" t="s">
        <v>15</v>
      </c>
      <c r="E1802" s="10">
        <v>3255</v>
      </c>
      <c r="F1802" s="10">
        <v>3285</v>
      </c>
      <c r="G1802" s="11">
        <v>0</v>
      </c>
      <c r="H1802" s="17">
        <f t="shared" ref="H1802:H1804" si="2189">IF(D1802="LONG",(F1802-E1802)*C1802,(E1802-F1802)*C1802)</f>
        <v>-3000</v>
      </c>
      <c r="I1802" s="18">
        <v>0</v>
      </c>
      <c r="J1802" s="17">
        <f t="shared" ref="J1802:J1804" si="2190">(H1802+I1802)</f>
        <v>-3000</v>
      </c>
      <c r="K1802"/>
      <c r="L1802"/>
    </row>
    <row r="1803" spans="1:12" s="1" customFormat="1" x14ac:dyDescent="0.25">
      <c r="A1803" s="8">
        <v>42824</v>
      </c>
      <c r="B1803" s="9" t="s">
        <v>23</v>
      </c>
      <c r="C1803" s="9">
        <v>30</v>
      </c>
      <c r="D1803" s="9" t="s">
        <v>11</v>
      </c>
      <c r="E1803" s="10">
        <v>42200</v>
      </c>
      <c r="F1803" s="10">
        <v>42000</v>
      </c>
      <c r="G1803" s="11">
        <v>0</v>
      </c>
      <c r="H1803" s="17">
        <f t="shared" si="2189"/>
        <v>-6000</v>
      </c>
      <c r="I1803" s="18">
        <v>0</v>
      </c>
      <c r="J1803" s="17">
        <f t="shared" si="2190"/>
        <v>-6000</v>
      </c>
      <c r="K1803"/>
      <c r="L1803"/>
    </row>
    <row r="1804" spans="1:12" s="1" customFormat="1" x14ac:dyDescent="0.25">
      <c r="A1804" s="8">
        <v>42824</v>
      </c>
      <c r="B1804" s="9" t="s">
        <v>10</v>
      </c>
      <c r="C1804" s="9">
        <v>100</v>
      </c>
      <c r="D1804" s="9" t="s">
        <v>11</v>
      </c>
      <c r="E1804" s="10">
        <v>3215</v>
      </c>
      <c r="F1804" s="10">
        <v>3245</v>
      </c>
      <c r="G1804" s="11">
        <v>0</v>
      </c>
      <c r="H1804" s="17">
        <f t="shared" si="2189"/>
        <v>3000</v>
      </c>
      <c r="I1804" s="18">
        <v>0</v>
      </c>
      <c r="J1804" s="17">
        <f t="shared" si="2190"/>
        <v>3000</v>
      </c>
      <c r="K1804"/>
      <c r="L1804"/>
    </row>
    <row r="1805" spans="1:12" s="1" customFormat="1" x14ac:dyDescent="0.25">
      <c r="A1805" s="8">
        <v>42824</v>
      </c>
      <c r="B1805" s="9" t="s">
        <v>12</v>
      </c>
      <c r="C1805" s="9">
        <v>5000</v>
      </c>
      <c r="D1805" s="9" t="s">
        <v>15</v>
      </c>
      <c r="E1805" s="10">
        <v>184.1</v>
      </c>
      <c r="F1805" s="10">
        <v>183.3</v>
      </c>
      <c r="G1805" s="11">
        <v>0</v>
      </c>
      <c r="H1805" s="12">
        <f t="shared" ref="H1805:H1806" si="2191">(E1805-F1805)*C1805</f>
        <v>3999.9999999999145</v>
      </c>
      <c r="I1805" s="12">
        <v>0</v>
      </c>
      <c r="J1805" s="12">
        <f t="shared" ref="J1805:J1806" si="2192">+I1805+H1805</f>
        <v>3999.9999999999145</v>
      </c>
      <c r="K1805"/>
      <c r="L1805"/>
    </row>
    <row r="1806" spans="1:12" s="1" customFormat="1" x14ac:dyDescent="0.25">
      <c r="A1806" s="8">
        <v>42824</v>
      </c>
      <c r="B1806" s="9" t="s">
        <v>28</v>
      </c>
      <c r="C1806" s="9">
        <v>5000</v>
      </c>
      <c r="D1806" s="9" t="s">
        <v>15</v>
      </c>
      <c r="E1806" s="10">
        <v>126.65</v>
      </c>
      <c r="F1806" s="10">
        <v>126.45</v>
      </c>
      <c r="G1806" s="11">
        <v>0</v>
      </c>
      <c r="H1806" s="12">
        <f t="shared" si="2191"/>
        <v>1000.0000000000142</v>
      </c>
      <c r="I1806" s="12">
        <v>0</v>
      </c>
      <c r="J1806" s="12">
        <f t="shared" si="2192"/>
        <v>1000.0000000000142</v>
      </c>
      <c r="K1806"/>
      <c r="L1806"/>
    </row>
    <row r="1807" spans="1:12" s="1" customFormat="1" x14ac:dyDescent="0.25">
      <c r="A1807" s="8">
        <v>42823</v>
      </c>
      <c r="B1807" s="9" t="s">
        <v>14</v>
      </c>
      <c r="C1807" s="9">
        <v>100</v>
      </c>
      <c r="D1807" s="9" t="s">
        <v>11</v>
      </c>
      <c r="E1807" s="10">
        <v>28690</v>
      </c>
      <c r="F1807" s="10">
        <v>28725</v>
      </c>
      <c r="G1807" s="11">
        <v>0</v>
      </c>
      <c r="H1807" s="17">
        <f t="shared" ref="H1807:H1809" si="2193">IF(D1807="LONG",(F1807-E1807)*C1807,(E1807-F1807)*C1807)</f>
        <v>3500</v>
      </c>
      <c r="I1807" s="18">
        <v>0</v>
      </c>
      <c r="J1807" s="17">
        <f t="shared" ref="J1807:J1809" si="2194">(H1807+I1807)</f>
        <v>3500</v>
      </c>
      <c r="K1807"/>
      <c r="L1807"/>
    </row>
    <row r="1808" spans="1:12" x14ac:dyDescent="0.25">
      <c r="A1808" s="8">
        <v>42823</v>
      </c>
      <c r="B1808" s="9" t="s">
        <v>13</v>
      </c>
      <c r="C1808" s="9">
        <v>1000</v>
      </c>
      <c r="D1808" s="9" t="s">
        <v>11</v>
      </c>
      <c r="E1808" s="10">
        <v>383</v>
      </c>
      <c r="F1808" s="10">
        <v>385</v>
      </c>
      <c r="G1808" s="11">
        <v>0</v>
      </c>
      <c r="H1808" s="17">
        <f t="shared" si="2193"/>
        <v>2000</v>
      </c>
      <c r="I1808" s="18">
        <v>0</v>
      </c>
      <c r="J1808" s="17">
        <f t="shared" si="2194"/>
        <v>2000</v>
      </c>
    </row>
    <row r="1809" spans="1:10" x14ac:dyDescent="0.25">
      <c r="A1809" s="8">
        <v>42823</v>
      </c>
      <c r="B1809" s="9" t="s">
        <v>12</v>
      </c>
      <c r="C1809" s="9">
        <v>5000</v>
      </c>
      <c r="D1809" s="9" t="s">
        <v>11</v>
      </c>
      <c r="E1809" s="10">
        <v>183.4</v>
      </c>
      <c r="F1809" s="10">
        <v>184.2</v>
      </c>
      <c r="G1809" s="11">
        <v>185.2</v>
      </c>
      <c r="H1809" s="17">
        <f t="shared" si="2193"/>
        <v>3999.9999999999145</v>
      </c>
      <c r="I1809" s="18">
        <f t="shared" ref="I1809" si="2195">(G1809-F1809)*C1809</f>
        <v>5000</v>
      </c>
      <c r="J1809" s="17">
        <f t="shared" si="2194"/>
        <v>8999.9999999999145</v>
      </c>
    </row>
    <row r="1810" spans="1:10" x14ac:dyDescent="0.25">
      <c r="A1810" s="8">
        <v>42823</v>
      </c>
      <c r="B1810" s="9" t="s">
        <v>17</v>
      </c>
      <c r="C1810" s="9">
        <v>5000</v>
      </c>
      <c r="D1810" s="9" t="s">
        <v>15</v>
      </c>
      <c r="E1810" s="10">
        <v>150.44999999999999</v>
      </c>
      <c r="F1810" s="10">
        <v>151.5</v>
      </c>
      <c r="G1810" s="11">
        <v>0</v>
      </c>
      <c r="H1810" s="12">
        <f t="shared" ref="H1810:H1811" si="2196">(E1810-F1810)*C1810</f>
        <v>-5250.0000000000564</v>
      </c>
      <c r="I1810" s="12">
        <v>0</v>
      </c>
      <c r="J1810" s="12">
        <f t="shared" ref="J1810:J1811" si="2197">+I1810+H1810</f>
        <v>-5250.0000000000564</v>
      </c>
    </row>
    <row r="1811" spans="1:10" x14ac:dyDescent="0.25">
      <c r="A1811" s="8">
        <v>42823</v>
      </c>
      <c r="B1811" s="9" t="s">
        <v>12</v>
      </c>
      <c r="C1811" s="9">
        <v>5000</v>
      </c>
      <c r="D1811" s="9" t="s">
        <v>15</v>
      </c>
      <c r="E1811" s="10">
        <v>181.9</v>
      </c>
      <c r="F1811" s="10">
        <v>183.5</v>
      </c>
      <c r="G1811" s="11">
        <v>0</v>
      </c>
      <c r="H1811" s="12">
        <f t="shared" si="2196"/>
        <v>-7999.9999999999718</v>
      </c>
      <c r="I1811" s="12">
        <v>0</v>
      </c>
      <c r="J1811" s="12">
        <f t="shared" si="2197"/>
        <v>-7999.9999999999718</v>
      </c>
    </row>
    <row r="1812" spans="1:10" x14ac:dyDescent="0.25">
      <c r="A1812" s="8">
        <v>42822</v>
      </c>
      <c r="B1812" s="9" t="s">
        <v>23</v>
      </c>
      <c r="C1812" s="9">
        <v>30</v>
      </c>
      <c r="D1812" s="9" t="s">
        <v>11</v>
      </c>
      <c r="E1812" s="10">
        <v>42090</v>
      </c>
      <c r="F1812" s="10">
        <v>42290</v>
      </c>
      <c r="G1812" s="11">
        <v>0</v>
      </c>
      <c r="H1812" s="17">
        <f t="shared" ref="H1812:H1813" si="2198">IF(D1812="LONG",(F1812-E1812)*C1812,(E1812-F1812)*C1812)</f>
        <v>6000</v>
      </c>
      <c r="I1812" s="18">
        <v>0</v>
      </c>
      <c r="J1812" s="17">
        <f t="shared" ref="J1812:J1813" si="2199">(H1812+I1812)</f>
        <v>6000</v>
      </c>
    </row>
    <row r="1813" spans="1:10" x14ac:dyDescent="0.25">
      <c r="A1813" s="8">
        <v>42822</v>
      </c>
      <c r="B1813" s="9" t="s">
        <v>10</v>
      </c>
      <c r="C1813" s="9">
        <v>100</v>
      </c>
      <c r="D1813" s="9" t="s">
        <v>11</v>
      </c>
      <c r="E1813" s="10">
        <v>3145</v>
      </c>
      <c r="F1813" s="10">
        <v>3175</v>
      </c>
      <c r="G1813" s="11">
        <v>0</v>
      </c>
      <c r="H1813" s="17">
        <f t="shared" si="2198"/>
        <v>3000</v>
      </c>
      <c r="I1813" s="18">
        <v>0</v>
      </c>
      <c r="J1813" s="17">
        <f t="shared" si="2199"/>
        <v>3000</v>
      </c>
    </row>
    <row r="1814" spans="1:10" x14ac:dyDescent="0.25">
      <c r="A1814" s="8">
        <v>42822</v>
      </c>
      <c r="B1814" s="9" t="s">
        <v>17</v>
      </c>
      <c r="C1814" s="9">
        <v>5000</v>
      </c>
      <c r="D1814" s="9" t="s">
        <v>15</v>
      </c>
      <c r="E1814" s="10">
        <v>148.69999999999999</v>
      </c>
      <c r="F1814" s="10">
        <v>147.9</v>
      </c>
      <c r="G1814" s="11">
        <v>0</v>
      </c>
      <c r="H1814" s="12">
        <f t="shared" ref="H1814:H1816" si="2200">(E1814-F1814)*C1814</f>
        <v>3999.9999999999145</v>
      </c>
      <c r="I1814" s="12">
        <v>0</v>
      </c>
      <c r="J1814" s="12">
        <f t="shared" ref="J1814:J1816" si="2201">+I1814+H1814</f>
        <v>3999.9999999999145</v>
      </c>
    </row>
    <row r="1815" spans="1:10" x14ac:dyDescent="0.25">
      <c r="A1815" s="8">
        <v>42822</v>
      </c>
      <c r="B1815" s="9" t="s">
        <v>16</v>
      </c>
      <c r="C1815" s="9">
        <v>1250</v>
      </c>
      <c r="D1815" s="9" t="s">
        <v>15</v>
      </c>
      <c r="E1815" s="10">
        <v>197</v>
      </c>
      <c r="F1815" s="10">
        <v>200</v>
      </c>
      <c r="G1815" s="11">
        <v>0</v>
      </c>
      <c r="H1815" s="12">
        <f t="shared" si="2200"/>
        <v>-3750</v>
      </c>
      <c r="I1815" s="12">
        <v>0</v>
      </c>
      <c r="J1815" s="12">
        <f t="shared" si="2201"/>
        <v>-3750</v>
      </c>
    </row>
    <row r="1816" spans="1:10" x14ac:dyDescent="0.25">
      <c r="A1816" s="8">
        <v>42822</v>
      </c>
      <c r="B1816" s="9" t="s">
        <v>25</v>
      </c>
      <c r="C1816" s="9">
        <v>5000</v>
      </c>
      <c r="D1816" s="9" t="s">
        <v>15</v>
      </c>
      <c r="E1816" s="10">
        <v>178.75</v>
      </c>
      <c r="F1816" s="10">
        <v>180</v>
      </c>
      <c r="G1816" s="11">
        <v>0</v>
      </c>
      <c r="H1816" s="12">
        <f t="shared" si="2200"/>
        <v>-6250</v>
      </c>
      <c r="I1816" s="12">
        <v>0</v>
      </c>
      <c r="J1816" s="12">
        <f t="shared" si="2201"/>
        <v>-6250</v>
      </c>
    </row>
    <row r="1817" spans="1:10" x14ac:dyDescent="0.25">
      <c r="A1817" s="8">
        <v>42821</v>
      </c>
      <c r="B1817" s="9" t="s">
        <v>18</v>
      </c>
      <c r="C1817" s="9">
        <v>100</v>
      </c>
      <c r="D1817" s="9" t="s">
        <v>11</v>
      </c>
      <c r="E1817" s="10">
        <v>28900</v>
      </c>
      <c r="F1817" s="10">
        <v>28980</v>
      </c>
      <c r="G1817" s="11">
        <v>0</v>
      </c>
      <c r="H1817" s="17">
        <f t="shared" ref="H1817:H1819" si="2202">IF(D1817="LONG",(F1817-E1817)*C1817,(E1817-F1817)*C1817)</f>
        <v>8000</v>
      </c>
      <c r="I1817" s="18">
        <v>0</v>
      </c>
      <c r="J1817" s="17">
        <f t="shared" ref="J1817:J1819" si="2203">(H1817+I1817)</f>
        <v>8000</v>
      </c>
    </row>
    <row r="1818" spans="1:10" x14ac:dyDescent="0.25">
      <c r="A1818" s="8">
        <v>42821</v>
      </c>
      <c r="B1818" s="9" t="s">
        <v>17</v>
      </c>
      <c r="C1818" s="9">
        <v>5000</v>
      </c>
      <c r="D1818" s="9" t="s">
        <v>11</v>
      </c>
      <c r="E1818" s="10">
        <v>150.30000000000001</v>
      </c>
      <c r="F1818" s="10">
        <v>151.1</v>
      </c>
      <c r="G1818" s="11">
        <v>0</v>
      </c>
      <c r="H1818" s="17">
        <f t="shared" si="2202"/>
        <v>3999.9999999999145</v>
      </c>
      <c r="I1818" s="18">
        <v>0</v>
      </c>
      <c r="J1818" s="17">
        <f t="shared" si="2203"/>
        <v>3999.9999999999145</v>
      </c>
    </row>
    <row r="1819" spans="1:10" x14ac:dyDescent="0.25">
      <c r="A1819" s="8">
        <v>42821</v>
      </c>
      <c r="B1819" s="9" t="s">
        <v>25</v>
      </c>
      <c r="C1819" s="9">
        <v>5000</v>
      </c>
      <c r="D1819" s="9" t="s">
        <v>11</v>
      </c>
      <c r="E1819" s="10">
        <v>180.75</v>
      </c>
      <c r="F1819" s="10">
        <v>181.55</v>
      </c>
      <c r="G1819" s="11">
        <v>0</v>
      </c>
      <c r="H1819" s="17">
        <f t="shared" si="2202"/>
        <v>4000.0000000000568</v>
      </c>
      <c r="I1819" s="18">
        <v>0</v>
      </c>
      <c r="J1819" s="17">
        <f t="shared" si="2203"/>
        <v>4000.0000000000568</v>
      </c>
    </row>
    <row r="1820" spans="1:10" x14ac:dyDescent="0.25">
      <c r="A1820" s="8">
        <v>42821</v>
      </c>
      <c r="B1820" s="9" t="s">
        <v>10</v>
      </c>
      <c r="C1820" s="9">
        <v>100</v>
      </c>
      <c r="D1820" s="9" t="s">
        <v>15</v>
      </c>
      <c r="E1820" s="10">
        <v>3105</v>
      </c>
      <c r="F1820" s="10">
        <v>3075</v>
      </c>
      <c r="G1820" s="11">
        <v>0</v>
      </c>
      <c r="H1820" s="12">
        <f t="shared" ref="H1820:H1821" si="2204">(E1820-F1820)*C1820</f>
        <v>3000</v>
      </c>
      <c r="I1820" s="12">
        <v>0</v>
      </c>
      <c r="J1820" s="12">
        <f t="shared" ref="J1820:J1821" si="2205">+I1820+H1820</f>
        <v>3000</v>
      </c>
    </row>
    <row r="1821" spans="1:10" x14ac:dyDescent="0.25">
      <c r="A1821" s="8">
        <v>42821</v>
      </c>
      <c r="B1821" s="9" t="s">
        <v>16</v>
      </c>
      <c r="C1821" s="9">
        <v>1250</v>
      </c>
      <c r="D1821" s="9" t="s">
        <v>15</v>
      </c>
      <c r="E1821" s="10">
        <v>201</v>
      </c>
      <c r="F1821" s="10">
        <v>199</v>
      </c>
      <c r="G1821" s="11">
        <v>0</v>
      </c>
      <c r="H1821" s="12">
        <f t="shared" si="2204"/>
        <v>2500</v>
      </c>
      <c r="I1821" s="12">
        <v>0</v>
      </c>
      <c r="J1821" s="12">
        <f t="shared" si="2205"/>
        <v>2500</v>
      </c>
    </row>
    <row r="1822" spans="1:10" x14ac:dyDescent="0.25">
      <c r="A1822" s="8">
        <v>42818</v>
      </c>
      <c r="B1822" s="9" t="s">
        <v>14</v>
      </c>
      <c r="C1822" s="9">
        <v>100</v>
      </c>
      <c r="D1822" s="9" t="s">
        <v>11</v>
      </c>
      <c r="E1822" s="10">
        <v>28725</v>
      </c>
      <c r="F1822" s="10">
        <v>28800</v>
      </c>
      <c r="G1822" s="11">
        <v>0</v>
      </c>
      <c r="H1822" s="17">
        <f t="shared" ref="H1822:H1823" si="2206">IF(D1822="LONG",(F1822-E1822)*C1822,(E1822-F1822)*C1822)</f>
        <v>7500</v>
      </c>
      <c r="I1822" s="18">
        <v>0</v>
      </c>
      <c r="J1822" s="17">
        <f t="shared" ref="J1822:J1823" si="2207">(H1822+I1822)</f>
        <v>7500</v>
      </c>
    </row>
    <row r="1823" spans="1:10" x14ac:dyDescent="0.25">
      <c r="A1823" s="8">
        <v>42818</v>
      </c>
      <c r="B1823" s="9" t="s">
        <v>17</v>
      </c>
      <c r="C1823" s="9">
        <v>5000</v>
      </c>
      <c r="D1823" s="9" t="s">
        <v>11</v>
      </c>
      <c r="E1823" s="10">
        <v>153.6</v>
      </c>
      <c r="F1823" s="10">
        <v>154.4</v>
      </c>
      <c r="G1823" s="11">
        <v>0</v>
      </c>
      <c r="H1823" s="17">
        <f t="shared" si="2206"/>
        <v>4000.0000000000568</v>
      </c>
      <c r="I1823" s="18">
        <v>0</v>
      </c>
      <c r="J1823" s="17">
        <f t="shared" si="2207"/>
        <v>4000.0000000000568</v>
      </c>
    </row>
    <row r="1824" spans="1:10" x14ac:dyDescent="0.25">
      <c r="A1824" s="8">
        <v>42818</v>
      </c>
      <c r="B1824" s="9" t="s">
        <v>12</v>
      </c>
      <c r="C1824" s="9">
        <v>5000</v>
      </c>
      <c r="D1824" s="9" t="s">
        <v>15</v>
      </c>
      <c r="E1824" s="10">
        <v>184.5</v>
      </c>
      <c r="F1824" s="10">
        <v>183.2</v>
      </c>
      <c r="G1824" s="11">
        <v>0</v>
      </c>
      <c r="H1824" s="12">
        <f t="shared" ref="H1824" si="2208">(E1824-F1824)*C1824</f>
        <v>6500.0000000000564</v>
      </c>
      <c r="I1824" s="12">
        <v>0</v>
      </c>
      <c r="J1824" s="12">
        <f t="shared" ref="J1824" si="2209">+I1824+H1824</f>
        <v>6500.0000000000564</v>
      </c>
    </row>
    <row r="1825" spans="1:10" x14ac:dyDescent="0.25">
      <c r="A1825" s="8">
        <v>42818</v>
      </c>
      <c r="B1825" s="9" t="s">
        <v>20</v>
      </c>
      <c r="C1825" s="9">
        <v>1250</v>
      </c>
      <c r="D1825" s="9" t="s">
        <v>11</v>
      </c>
      <c r="E1825" s="10">
        <v>199</v>
      </c>
      <c r="F1825" s="10">
        <v>201</v>
      </c>
      <c r="G1825" s="11">
        <v>0</v>
      </c>
      <c r="H1825" s="17">
        <f t="shared" ref="H1825:H1826" si="2210">IF(D1825="LONG",(F1825-E1825)*C1825,(E1825-F1825)*C1825)</f>
        <v>2500</v>
      </c>
      <c r="I1825" s="18">
        <v>0</v>
      </c>
      <c r="J1825" s="17">
        <f t="shared" ref="J1825:J1839" si="2211">(H1825+I1825)</f>
        <v>2500</v>
      </c>
    </row>
    <row r="1826" spans="1:10" x14ac:dyDescent="0.25">
      <c r="A1826" s="8">
        <v>42818</v>
      </c>
      <c r="B1826" s="9" t="s">
        <v>10</v>
      </c>
      <c r="C1826" s="9">
        <v>100</v>
      </c>
      <c r="D1826" s="9" t="s">
        <v>11</v>
      </c>
      <c r="E1826" s="10">
        <v>3145</v>
      </c>
      <c r="F1826" s="10">
        <v>3145</v>
      </c>
      <c r="G1826" s="11">
        <v>0</v>
      </c>
      <c r="H1826" s="17">
        <f t="shared" si="2210"/>
        <v>0</v>
      </c>
      <c r="I1826" s="18">
        <v>0</v>
      </c>
      <c r="J1826" s="17">
        <f t="shared" si="2211"/>
        <v>0</v>
      </c>
    </row>
    <row r="1827" spans="1:10" x14ac:dyDescent="0.25">
      <c r="A1827" s="8">
        <v>42817</v>
      </c>
      <c r="B1827" s="9" t="s">
        <v>18</v>
      </c>
      <c r="C1827" s="9">
        <v>100</v>
      </c>
      <c r="D1827" s="9" t="s">
        <v>15</v>
      </c>
      <c r="E1827" s="10">
        <v>28825</v>
      </c>
      <c r="F1827" s="10">
        <v>28750</v>
      </c>
      <c r="G1827" s="11">
        <v>0</v>
      </c>
      <c r="H1827" s="17">
        <f t="shared" ref="H1827:H1828" si="2212">(E1827-F1827)*C1827</f>
        <v>7500</v>
      </c>
      <c r="I1827" s="18">
        <v>0</v>
      </c>
      <c r="J1827" s="17">
        <f t="shared" si="2211"/>
        <v>7500</v>
      </c>
    </row>
    <row r="1828" spans="1:10" x14ac:dyDescent="0.25">
      <c r="A1828" s="8">
        <v>42817</v>
      </c>
      <c r="B1828" s="9" t="s">
        <v>23</v>
      </c>
      <c r="C1828" s="9">
        <v>30</v>
      </c>
      <c r="D1828" s="9" t="s">
        <v>15</v>
      </c>
      <c r="E1828" s="10">
        <v>41365</v>
      </c>
      <c r="F1828" s="10">
        <v>41200</v>
      </c>
      <c r="G1828" s="11">
        <v>0</v>
      </c>
      <c r="H1828" s="17">
        <f t="shared" si="2212"/>
        <v>4950</v>
      </c>
      <c r="I1828" s="18">
        <v>0</v>
      </c>
      <c r="J1828" s="17">
        <f t="shared" si="2211"/>
        <v>4950</v>
      </c>
    </row>
    <row r="1829" spans="1:10" x14ac:dyDescent="0.25">
      <c r="A1829" s="8">
        <v>42817</v>
      </c>
      <c r="B1829" s="9" t="s">
        <v>17</v>
      </c>
      <c r="C1829" s="9">
        <v>5000</v>
      </c>
      <c r="D1829" s="9" t="s">
        <v>11</v>
      </c>
      <c r="E1829" s="10">
        <v>154.4</v>
      </c>
      <c r="F1829" s="10">
        <v>155.19999999999999</v>
      </c>
      <c r="G1829" s="11">
        <v>156.1</v>
      </c>
      <c r="H1829" s="17">
        <f t="shared" ref="H1829:H1839" si="2213">IF(D1829="LONG",(F1829-E1829)*C1829,(E1829-F1829)*C1829)</f>
        <v>3999.9999999999145</v>
      </c>
      <c r="I1829" s="18">
        <f t="shared" ref="I1829" si="2214">(G1829-F1829)*C1829</f>
        <v>4500.0000000000282</v>
      </c>
      <c r="J1829" s="17">
        <f t="shared" si="2211"/>
        <v>8499.9999999999418</v>
      </c>
    </row>
    <row r="1830" spans="1:10" x14ac:dyDescent="0.25">
      <c r="A1830" s="8">
        <v>42817</v>
      </c>
      <c r="B1830" s="9" t="s">
        <v>12</v>
      </c>
      <c r="C1830" s="9">
        <v>5000</v>
      </c>
      <c r="D1830" s="9" t="s">
        <v>11</v>
      </c>
      <c r="E1830" s="10">
        <v>184.75</v>
      </c>
      <c r="F1830" s="10">
        <v>183.95</v>
      </c>
      <c r="G1830" s="11">
        <v>0</v>
      </c>
      <c r="H1830" s="17">
        <f t="shared" si="2213"/>
        <v>-4000.0000000000568</v>
      </c>
      <c r="I1830" s="18">
        <v>0</v>
      </c>
      <c r="J1830" s="17">
        <f t="shared" si="2211"/>
        <v>-4000.0000000000568</v>
      </c>
    </row>
    <row r="1831" spans="1:10" x14ac:dyDescent="0.25">
      <c r="A1831" s="8">
        <v>42817</v>
      </c>
      <c r="B1831" s="9" t="s">
        <v>10</v>
      </c>
      <c r="C1831" s="9">
        <v>100</v>
      </c>
      <c r="D1831" s="9" t="s">
        <v>11</v>
      </c>
      <c r="E1831" s="10">
        <v>3175</v>
      </c>
      <c r="F1831" s="10">
        <v>3145</v>
      </c>
      <c r="G1831" s="11">
        <v>0</v>
      </c>
      <c r="H1831" s="17">
        <f t="shared" si="2213"/>
        <v>-3000</v>
      </c>
      <c r="I1831" s="18">
        <v>0</v>
      </c>
      <c r="J1831" s="17">
        <f t="shared" si="2211"/>
        <v>-3000</v>
      </c>
    </row>
    <row r="1832" spans="1:10" x14ac:dyDescent="0.25">
      <c r="A1832" s="8">
        <v>42817</v>
      </c>
      <c r="B1832" s="9" t="s">
        <v>12</v>
      </c>
      <c r="C1832" s="9">
        <v>5000</v>
      </c>
      <c r="D1832" s="9" t="s">
        <v>11</v>
      </c>
      <c r="E1832" s="10">
        <v>186.25</v>
      </c>
      <c r="F1832" s="10">
        <v>185.45</v>
      </c>
      <c r="G1832" s="11">
        <v>0</v>
      </c>
      <c r="H1832" s="17">
        <f t="shared" si="2213"/>
        <v>-4000.0000000000568</v>
      </c>
      <c r="I1832" s="18">
        <v>0</v>
      </c>
      <c r="J1832" s="17">
        <f t="shared" si="2211"/>
        <v>-4000.0000000000568</v>
      </c>
    </row>
    <row r="1833" spans="1:10" x14ac:dyDescent="0.25">
      <c r="A1833" s="8">
        <v>42816</v>
      </c>
      <c r="B1833" s="9" t="s">
        <v>18</v>
      </c>
      <c r="C1833" s="9">
        <v>100</v>
      </c>
      <c r="D1833" s="9" t="s">
        <v>11</v>
      </c>
      <c r="E1833" s="10">
        <v>28820</v>
      </c>
      <c r="F1833" s="10">
        <v>28920</v>
      </c>
      <c r="G1833" s="11">
        <v>0</v>
      </c>
      <c r="H1833" s="17">
        <f t="shared" si="2213"/>
        <v>10000</v>
      </c>
      <c r="I1833" s="18">
        <v>0</v>
      </c>
      <c r="J1833" s="17">
        <f t="shared" si="2211"/>
        <v>10000</v>
      </c>
    </row>
    <row r="1834" spans="1:10" x14ac:dyDescent="0.25">
      <c r="A1834" s="8">
        <v>42816</v>
      </c>
      <c r="B1834" s="9" t="s">
        <v>22</v>
      </c>
      <c r="C1834" s="9">
        <v>30</v>
      </c>
      <c r="D1834" s="9" t="s">
        <v>11</v>
      </c>
      <c r="E1834" s="10">
        <v>41225</v>
      </c>
      <c r="F1834" s="10">
        <v>41375</v>
      </c>
      <c r="G1834" s="11">
        <v>0</v>
      </c>
      <c r="H1834" s="17">
        <f t="shared" si="2213"/>
        <v>4500</v>
      </c>
      <c r="I1834" s="18">
        <v>0</v>
      </c>
      <c r="J1834" s="17">
        <f t="shared" si="2211"/>
        <v>4500</v>
      </c>
    </row>
    <row r="1835" spans="1:10" x14ac:dyDescent="0.25">
      <c r="A1835" s="8">
        <v>42816</v>
      </c>
      <c r="B1835" s="9" t="s">
        <v>12</v>
      </c>
      <c r="C1835" s="9">
        <v>5000</v>
      </c>
      <c r="D1835" s="9" t="s">
        <v>11</v>
      </c>
      <c r="E1835" s="10">
        <v>183.5</v>
      </c>
      <c r="F1835" s="10">
        <v>184.2</v>
      </c>
      <c r="G1835" s="11">
        <v>185</v>
      </c>
      <c r="H1835" s="17">
        <f t="shared" si="2213"/>
        <v>3499.9999999999432</v>
      </c>
      <c r="I1835" s="18">
        <f t="shared" ref="I1835" si="2215">(G1835-F1835)*C1835</f>
        <v>4000.0000000000568</v>
      </c>
      <c r="J1835" s="17">
        <f t="shared" si="2211"/>
        <v>7500</v>
      </c>
    </row>
    <row r="1836" spans="1:10" x14ac:dyDescent="0.25">
      <c r="A1836" s="8">
        <v>42816</v>
      </c>
      <c r="B1836" s="9" t="s">
        <v>24</v>
      </c>
      <c r="C1836" s="9">
        <v>2000</v>
      </c>
      <c r="D1836" s="9" t="s">
        <v>11</v>
      </c>
      <c r="E1836" s="10">
        <v>378</v>
      </c>
      <c r="F1836" s="10">
        <v>380</v>
      </c>
      <c r="G1836" s="11">
        <v>0</v>
      </c>
      <c r="H1836" s="17">
        <f t="shared" si="2213"/>
        <v>4000</v>
      </c>
      <c r="I1836" s="18">
        <v>0</v>
      </c>
      <c r="J1836" s="17">
        <f t="shared" si="2211"/>
        <v>4000</v>
      </c>
    </row>
    <row r="1837" spans="1:10" x14ac:dyDescent="0.25">
      <c r="A1837" s="8">
        <v>42816</v>
      </c>
      <c r="B1837" s="9" t="s">
        <v>10</v>
      </c>
      <c r="C1837" s="9">
        <v>100</v>
      </c>
      <c r="D1837" s="9" t="s">
        <v>11</v>
      </c>
      <c r="E1837" s="10">
        <v>3153</v>
      </c>
      <c r="F1837" s="10">
        <v>3110</v>
      </c>
      <c r="G1837" s="11">
        <v>0</v>
      </c>
      <c r="H1837" s="17">
        <f t="shared" si="2213"/>
        <v>-4300</v>
      </c>
      <c r="I1837" s="18">
        <v>0</v>
      </c>
      <c r="J1837" s="17">
        <f t="shared" si="2211"/>
        <v>-4300</v>
      </c>
    </row>
    <row r="1838" spans="1:10" x14ac:dyDescent="0.25">
      <c r="A1838" s="8">
        <v>42815</v>
      </c>
      <c r="B1838" s="9" t="s">
        <v>22</v>
      </c>
      <c r="C1838" s="9">
        <v>30</v>
      </c>
      <c r="D1838" s="9" t="s">
        <v>11</v>
      </c>
      <c r="E1838" s="10">
        <v>40750</v>
      </c>
      <c r="F1838" s="10">
        <v>40900</v>
      </c>
      <c r="G1838" s="11">
        <v>41100</v>
      </c>
      <c r="H1838" s="17">
        <f t="shared" si="2213"/>
        <v>4500</v>
      </c>
      <c r="I1838" s="18">
        <f t="shared" ref="I1838" si="2216">(G1838-F1838)*C1838</f>
        <v>6000</v>
      </c>
      <c r="J1838" s="17">
        <f t="shared" si="2211"/>
        <v>10500</v>
      </c>
    </row>
    <row r="1839" spans="1:10" x14ac:dyDescent="0.25">
      <c r="A1839" s="8">
        <v>42815</v>
      </c>
      <c r="B1839" s="9" t="s">
        <v>12</v>
      </c>
      <c r="C1839" s="9">
        <v>5000</v>
      </c>
      <c r="D1839" s="9" t="s">
        <v>11</v>
      </c>
      <c r="E1839" s="10">
        <v>186.75</v>
      </c>
      <c r="F1839" s="10">
        <v>187.55</v>
      </c>
      <c r="G1839" s="11">
        <v>0</v>
      </c>
      <c r="H1839" s="17">
        <f t="shared" si="2213"/>
        <v>4000.0000000000568</v>
      </c>
      <c r="I1839" s="18">
        <v>0</v>
      </c>
      <c r="J1839" s="17">
        <f t="shared" si="2211"/>
        <v>4000.0000000000568</v>
      </c>
    </row>
    <row r="1840" spans="1:10" x14ac:dyDescent="0.25">
      <c r="A1840" s="8">
        <v>42815</v>
      </c>
      <c r="B1840" s="9" t="s">
        <v>17</v>
      </c>
      <c r="C1840" s="9">
        <v>5000</v>
      </c>
      <c r="D1840" s="9" t="s">
        <v>15</v>
      </c>
      <c r="E1840" s="10">
        <v>147.19999999999999</v>
      </c>
      <c r="F1840" s="10">
        <v>148</v>
      </c>
      <c r="G1840" s="11">
        <v>0</v>
      </c>
      <c r="H1840" s="17">
        <f>(E1840-F1840)*C1840</f>
        <v>-4000.0000000000568</v>
      </c>
      <c r="I1840" s="18">
        <v>0</v>
      </c>
      <c r="J1840" s="17">
        <f>(H1840+I1840)</f>
        <v>-4000.0000000000568</v>
      </c>
    </row>
    <row r="1841" spans="1:10" x14ac:dyDescent="0.25">
      <c r="A1841" s="8">
        <v>42815</v>
      </c>
      <c r="B1841" s="9" t="s">
        <v>10</v>
      </c>
      <c r="C1841" s="9">
        <v>100</v>
      </c>
      <c r="D1841" s="9" t="s">
        <v>11</v>
      </c>
      <c r="E1841" s="10">
        <v>3225</v>
      </c>
      <c r="F1841" s="10">
        <v>3195</v>
      </c>
      <c r="G1841" s="11">
        <v>0</v>
      </c>
      <c r="H1841" s="17">
        <f>IF(D1841="LONG",(F1841-E1841)*C1841,(E1841-F1841)*C1841)</f>
        <v>-3000</v>
      </c>
      <c r="I1841" s="18">
        <v>0</v>
      </c>
      <c r="J1841" s="17">
        <f>(H1841+I1841)</f>
        <v>-3000</v>
      </c>
    </row>
    <row r="1842" spans="1:10" x14ac:dyDescent="0.25">
      <c r="A1842" s="8">
        <v>42814</v>
      </c>
      <c r="B1842" s="9" t="s">
        <v>23</v>
      </c>
      <c r="C1842" s="9">
        <v>30</v>
      </c>
      <c r="D1842" s="9" t="s">
        <v>15</v>
      </c>
      <c r="E1842" s="10">
        <v>40860</v>
      </c>
      <c r="F1842" s="10">
        <v>40710</v>
      </c>
      <c r="G1842" s="11">
        <v>0</v>
      </c>
      <c r="H1842" s="17">
        <f>(E1842-F1842)*C1842</f>
        <v>4500</v>
      </c>
      <c r="I1842" s="18">
        <v>0</v>
      </c>
      <c r="J1842" s="17">
        <f>(H1842+I1842)</f>
        <v>4500</v>
      </c>
    </row>
    <row r="1843" spans="1:10" x14ac:dyDescent="0.25">
      <c r="A1843" s="8">
        <v>42814</v>
      </c>
      <c r="B1843" s="9" t="s">
        <v>12</v>
      </c>
      <c r="C1843" s="9">
        <v>5000</v>
      </c>
      <c r="D1843" s="9" t="s">
        <v>11</v>
      </c>
      <c r="E1843" s="10">
        <v>187</v>
      </c>
      <c r="F1843" s="10">
        <v>187.8</v>
      </c>
      <c r="G1843" s="11">
        <v>188.8</v>
      </c>
      <c r="H1843" s="17">
        <f t="shared" ref="H1843:H1852" si="2217">IF(D1843="LONG",(F1843-E1843)*C1843,(E1843-F1843)*C1843)</f>
        <v>4000.0000000000568</v>
      </c>
      <c r="I1843" s="18">
        <f t="shared" ref="I1843" si="2218">(G1843-F1843)*C1843</f>
        <v>5000</v>
      </c>
      <c r="J1843" s="17">
        <f t="shared" ref="J1843:J1852" si="2219">(H1843+I1843)</f>
        <v>9000.0000000000564</v>
      </c>
    </row>
    <row r="1844" spans="1:10" x14ac:dyDescent="0.25">
      <c r="A1844" s="8">
        <v>42814</v>
      </c>
      <c r="B1844" s="9" t="s">
        <v>10</v>
      </c>
      <c r="C1844" s="9">
        <v>100</v>
      </c>
      <c r="D1844" s="9" t="s">
        <v>11</v>
      </c>
      <c r="E1844" s="10">
        <v>3165</v>
      </c>
      <c r="F1844" s="10">
        <v>3135</v>
      </c>
      <c r="G1844" s="11">
        <v>0</v>
      </c>
      <c r="H1844" s="17">
        <f t="shared" si="2217"/>
        <v>-3000</v>
      </c>
      <c r="I1844" s="18">
        <v>0</v>
      </c>
      <c r="J1844" s="17">
        <f t="shared" si="2219"/>
        <v>-3000</v>
      </c>
    </row>
    <row r="1845" spans="1:10" x14ac:dyDescent="0.25">
      <c r="A1845" s="8">
        <v>42811</v>
      </c>
      <c r="B1845" s="9" t="s">
        <v>23</v>
      </c>
      <c r="C1845" s="9">
        <v>30</v>
      </c>
      <c r="D1845" s="9" t="s">
        <v>11</v>
      </c>
      <c r="E1845" s="10">
        <v>40730</v>
      </c>
      <c r="F1845" s="10">
        <v>40880</v>
      </c>
      <c r="G1845" s="11">
        <v>41080</v>
      </c>
      <c r="H1845" s="17">
        <f t="shared" si="2217"/>
        <v>4500</v>
      </c>
      <c r="I1845" s="18">
        <f t="shared" ref="I1845:I1847" si="2220">(G1845-F1845)*C1845</f>
        <v>6000</v>
      </c>
      <c r="J1845" s="17">
        <f t="shared" si="2219"/>
        <v>10500</v>
      </c>
    </row>
    <row r="1846" spans="1:10" x14ac:dyDescent="0.25">
      <c r="A1846" s="8">
        <v>42811</v>
      </c>
      <c r="B1846" s="9" t="s">
        <v>17</v>
      </c>
      <c r="C1846" s="9">
        <v>5000</v>
      </c>
      <c r="D1846" s="9" t="s">
        <v>11</v>
      </c>
      <c r="E1846" s="10">
        <v>147.65</v>
      </c>
      <c r="F1846" s="10">
        <v>148.44999999999999</v>
      </c>
      <c r="G1846" s="11">
        <v>149.35</v>
      </c>
      <c r="H1846" s="17">
        <f t="shared" si="2217"/>
        <v>3999.9999999999145</v>
      </c>
      <c r="I1846" s="18">
        <f t="shared" si="2220"/>
        <v>4500.0000000000282</v>
      </c>
      <c r="J1846" s="17">
        <f t="shared" si="2219"/>
        <v>8499.9999999999418</v>
      </c>
    </row>
    <row r="1847" spans="1:10" x14ac:dyDescent="0.25">
      <c r="A1847" s="8">
        <v>42811</v>
      </c>
      <c r="B1847" s="9" t="s">
        <v>12</v>
      </c>
      <c r="C1847" s="9">
        <v>5000</v>
      </c>
      <c r="D1847" s="9" t="s">
        <v>11</v>
      </c>
      <c r="E1847" s="10">
        <v>185.75</v>
      </c>
      <c r="F1847" s="10">
        <v>186.55</v>
      </c>
      <c r="G1847" s="11">
        <v>187.45</v>
      </c>
      <c r="H1847" s="17">
        <f t="shared" si="2217"/>
        <v>4000.0000000000568</v>
      </c>
      <c r="I1847" s="18">
        <f t="shared" si="2220"/>
        <v>4499.9999999998863</v>
      </c>
      <c r="J1847" s="17">
        <f t="shared" si="2219"/>
        <v>8499.9999999999436</v>
      </c>
    </row>
    <row r="1848" spans="1:10" x14ac:dyDescent="0.25">
      <c r="A1848" s="8">
        <v>42811</v>
      </c>
      <c r="B1848" s="9" t="s">
        <v>10</v>
      </c>
      <c r="C1848" s="9">
        <v>100</v>
      </c>
      <c r="D1848" s="9" t="s">
        <v>11</v>
      </c>
      <c r="E1848" s="10">
        <v>3210</v>
      </c>
      <c r="F1848" s="10">
        <v>3180</v>
      </c>
      <c r="G1848" s="11">
        <v>0</v>
      </c>
      <c r="H1848" s="17">
        <f t="shared" si="2217"/>
        <v>-3000</v>
      </c>
      <c r="I1848" s="18">
        <v>0</v>
      </c>
      <c r="J1848" s="17">
        <f t="shared" si="2219"/>
        <v>-3000</v>
      </c>
    </row>
    <row r="1849" spans="1:10" x14ac:dyDescent="0.25">
      <c r="A1849" s="8">
        <v>42810</v>
      </c>
      <c r="B1849" s="9" t="s">
        <v>18</v>
      </c>
      <c r="C1849" s="9">
        <v>100</v>
      </c>
      <c r="D1849" s="9" t="s">
        <v>11</v>
      </c>
      <c r="E1849" s="10">
        <v>28410</v>
      </c>
      <c r="F1849" s="10">
        <v>28490</v>
      </c>
      <c r="G1849" s="11">
        <v>0</v>
      </c>
      <c r="H1849" s="17">
        <f t="shared" si="2217"/>
        <v>8000</v>
      </c>
      <c r="I1849" s="18">
        <v>0</v>
      </c>
      <c r="J1849" s="17">
        <f t="shared" si="2219"/>
        <v>8000</v>
      </c>
    </row>
    <row r="1850" spans="1:10" x14ac:dyDescent="0.25">
      <c r="A1850" s="8">
        <v>42810</v>
      </c>
      <c r="B1850" s="9" t="s">
        <v>23</v>
      </c>
      <c r="C1850" s="9">
        <v>30</v>
      </c>
      <c r="D1850" s="9" t="s">
        <v>11</v>
      </c>
      <c r="E1850" s="10">
        <v>41000</v>
      </c>
      <c r="F1850" s="10">
        <v>41150</v>
      </c>
      <c r="G1850" s="11">
        <v>0</v>
      </c>
      <c r="H1850" s="17">
        <f t="shared" si="2217"/>
        <v>4500</v>
      </c>
      <c r="I1850" s="18">
        <v>0</v>
      </c>
      <c r="J1850" s="17">
        <f t="shared" si="2219"/>
        <v>4500</v>
      </c>
    </row>
    <row r="1851" spans="1:10" x14ac:dyDescent="0.25">
      <c r="A1851" s="8">
        <v>42810</v>
      </c>
      <c r="B1851" s="9" t="s">
        <v>12</v>
      </c>
      <c r="C1851" s="9">
        <v>5000</v>
      </c>
      <c r="D1851" s="9" t="s">
        <v>11</v>
      </c>
      <c r="E1851" s="10">
        <v>184</v>
      </c>
      <c r="F1851" s="10">
        <v>184.8</v>
      </c>
      <c r="G1851" s="11">
        <v>185.8</v>
      </c>
      <c r="H1851" s="17">
        <f t="shared" si="2217"/>
        <v>4000.0000000000568</v>
      </c>
      <c r="I1851" s="18">
        <f t="shared" ref="I1851" si="2221">(G1851-F1851)*C1851</f>
        <v>5000</v>
      </c>
      <c r="J1851" s="17">
        <f t="shared" si="2219"/>
        <v>9000.0000000000564</v>
      </c>
    </row>
    <row r="1852" spans="1:10" x14ac:dyDescent="0.25">
      <c r="A1852" s="8">
        <v>42810</v>
      </c>
      <c r="B1852" s="9" t="s">
        <v>10</v>
      </c>
      <c r="C1852" s="9">
        <v>100</v>
      </c>
      <c r="D1852" s="9" t="s">
        <v>11</v>
      </c>
      <c r="E1852" s="10">
        <v>3220</v>
      </c>
      <c r="F1852" s="10">
        <v>3190</v>
      </c>
      <c r="G1852" s="11">
        <v>0</v>
      </c>
      <c r="H1852" s="17">
        <f t="shared" si="2217"/>
        <v>-3000</v>
      </c>
      <c r="I1852" s="18">
        <v>0</v>
      </c>
      <c r="J1852" s="17">
        <f t="shared" si="2219"/>
        <v>-3000</v>
      </c>
    </row>
    <row r="1853" spans="1:10" x14ac:dyDescent="0.25">
      <c r="A1853" s="8">
        <v>42809</v>
      </c>
      <c r="B1853" s="9" t="s">
        <v>23</v>
      </c>
      <c r="C1853" s="9">
        <v>30</v>
      </c>
      <c r="D1853" s="9" t="s">
        <v>15</v>
      </c>
      <c r="E1853" s="10">
        <v>41970</v>
      </c>
      <c r="F1853" s="10">
        <v>41820</v>
      </c>
      <c r="G1853" s="11">
        <v>0</v>
      </c>
      <c r="H1853" s="17">
        <f>(E1853-F1853)*C1853</f>
        <v>4500</v>
      </c>
      <c r="I1853" s="18">
        <v>0</v>
      </c>
      <c r="J1853" s="17">
        <f>(H1853+I1853)</f>
        <v>4500</v>
      </c>
    </row>
    <row r="1854" spans="1:10" x14ac:dyDescent="0.25">
      <c r="A1854" s="8">
        <v>42809</v>
      </c>
      <c r="B1854" s="9" t="s">
        <v>19</v>
      </c>
      <c r="C1854" s="9">
        <v>5000</v>
      </c>
      <c r="D1854" s="9" t="s">
        <v>11</v>
      </c>
      <c r="E1854" s="10">
        <v>145.6</v>
      </c>
      <c r="F1854" s="10">
        <v>146.4</v>
      </c>
      <c r="G1854" s="11">
        <v>147.30000000000001</v>
      </c>
      <c r="H1854" s="17">
        <f>IF(D1854="LONG",(F1854-E1854)*C1854,(E1854-F1854)*C1854)</f>
        <v>4000.0000000000568</v>
      </c>
      <c r="I1854" s="18">
        <f>(G1854-F1854)*C1854</f>
        <v>4500.0000000000282</v>
      </c>
      <c r="J1854" s="17">
        <f>(H1854+I1854)</f>
        <v>8500.0000000000855</v>
      </c>
    </row>
    <row r="1855" spans="1:10" x14ac:dyDescent="0.25">
      <c r="A1855" s="8">
        <v>42809</v>
      </c>
      <c r="B1855" s="9" t="s">
        <v>10</v>
      </c>
      <c r="C1855" s="9">
        <v>100</v>
      </c>
      <c r="D1855" s="9" t="s">
        <v>11</v>
      </c>
      <c r="E1855" s="10">
        <v>3180</v>
      </c>
      <c r="F1855" s="10">
        <v>3210</v>
      </c>
      <c r="G1855" s="11">
        <v>0</v>
      </c>
      <c r="H1855" s="17">
        <f>IF(D1855="LONG",(F1855-E1855)*C1855,(E1855-F1855)*C1855)</f>
        <v>3000</v>
      </c>
      <c r="I1855" s="18">
        <v>0</v>
      </c>
      <c r="J1855" s="17">
        <f>(H1855+I1855)</f>
        <v>3000</v>
      </c>
    </row>
    <row r="1856" spans="1:10" x14ac:dyDescent="0.25">
      <c r="A1856" s="8">
        <v>42809</v>
      </c>
      <c r="B1856" s="9" t="s">
        <v>19</v>
      </c>
      <c r="C1856" s="9">
        <v>5000</v>
      </c>
      <c r="D1856" s="9" t="s">
        <v>15</v>
      </c>
      <c r="E1856" s="10">
        <v>146</v>
      </c>
      <c r="F1856" s="10">
        <v>145.19999999999999</v>
      </c>
      <c r="G1856" s="11">
        <v>0</v>
      </c>
      <c r="H1856" s="17">
        <f>(E1856-F1856)*C1856</f>
        <v>4000.0000000000568</v>
      </c>
      <c r="I1856" s="18">
        <v>0</v>
      </c>
      <c r="J1856" s="17">
        <f>(H1856+I1856)</f>
        <v>4000.0000000000568</v>
      </c>
    </row>
    <row r="1857" spans="1:10" x14ac:dyDescent="0.25">
      <c r="A1857" s="8">
        <v>42808</v>
      </c>
      <c r="B1857" s="9" t="s">
        <v>22</v>
      </c>
      <c r="C1857" s="9">
        <v>30</v>
      </c>
      <c r="D1857" s="9" t="s">
        <v>11</v>
      </c>
      <c r="E1857" s="10">
        <v>40390</v>
      </c>
      <c r="F1857" s="10">
        <v>40190</v>
      </c>
      <c r="G1857" s="11">
        <v>0</v>
      </c>
      <c r="H1857" s="17">
        <f>IF(D1857="LONG",(F1857-E1857)*C1857,(E1857-F1857)*C1857)</f>
        <v>-6000</v>
      </c>
      <c r="I1857" s="18">
        <v>0</v>
      </c>
      <c r="J1857" s="17">
        <f t="shared" ref="J1857:J1858" si="2222">(H1857+I1857)</f>
        <v>-6000</v>
      </c>
    </row>
    <row r="1858" spans="1:10" x14ac:dyDescent="0.25">
      <c r="A1858" s="8">
        <v>42808</v>
      </c>
      <c r="B1858" s="9" t="s">
        <v>12</v>
      </c>
      <c r="C1858" s="9">
        <v>5000</v>
      </c>
      <c r="D1858" s="9" t="s">
        <v>11</v>
      </c>
      <c r="E1858" s="10">
        <v>180</v>
      </c>
      <c r="F1858" s="10">
        <v>179.2</v>
      </c>
      <c r="G1858" s="11">
        <v>0</v>
      </c>
      <c r="H1858" s="17">
        <f t="shared" ref="H1858" si="2223">IF(D1858="LONG",(F1858-E1858)*C1858,(E1858-F1858)*C1858)</f>
        <v>-4000.0000000000568</v>
      </c>
      <c r="I1858" s="18">
        <v>0</v>
      </c>
      <c r="J1858" s="17">
        <f t="shared" si="2222"/>
        <v>-4000.0000000000568</v>
      </c>
    </row>
    <row r="1859" spans="1:10" x14ac:dyDescent="0.25">
      <c r="A1859" s="8">
        <v>42804</v>
      </c>
      <c r="B1859" s="9" t="s">
        <v>22</v>
      </c>
      <c r="C1859" s="9">
        <v>30</v>
      </c>
      <c r="D1859" s="9" t="s">
        <v>11</v>
      </c>
      <c r="E1859" s="10">
        <v>40490</v>
      </c>
      <c r="F1859" s="10">
        <v>40640</v>
      </c>
      <c r="G1859" s="11">
        <v>40840</v>
      </c>
      <c r="H1859" s="17">
        <f>IF(D1859="LONG",(F1859-E1859)*C1859,(E1859-F1859)*C1859)</f>
        <v>4500</v>
      </c>
      <c r="I1859" s="18">
        <f>(G1859-F1859)*C1859</f>
        <v>6000</v>
      </c>
      <c r="J1859" s="17">
        <f>(H1859+I1859)</f>
        <v>10500</v>
      </c>
    </row>
    <row r="1860" spans="1:10" x14ac:dyDescent="0.25">
      <c r="A1860" s="8">
        <v>42804</v>
      </c>
      <c r="B1860" s="9" t="s">
        <v>10</v>
      </c>
      <c r="C1860" s="9">
        <v>100</v>
      </c>
      <c r="D1860" s="9" t="s">
        <v>11</v>
      </c>
      <c r="E1860" s="10">
        <v>3295</v>
      </c>
      <c r="F1860" s="10">
        <v>3325</v>
      </c>
      <c r="G1860" s="11">
        <v>0</v>
      </c>
      <c r="H1860" s="17">
        <f t="shared" ref="H1860" si="2224">IF(D1860="LONG",(F1860-E1860)*C1860,(E1860-F1860)*C1860)</f>
        <v>3000</v>
      </c>
      <c r="I1860" s="18">
        <v>0</v>
      </c>
      <c r="J1860" s="17">
        <f t="shared" ref="J1860" si="2225">(H1860+I1860)</f>
        <v>3000</v>
      </c>
    </row>
    <row r="1861" spans="1:10" x14ac:dyDescent="0.25">
      <c r="A1861" s="8">
        <v>42804</v>
      </c>
      <c r="B1861" s="9" t="s">
        <v>25</v>
      </c>
      <c r="C1861" s="9">
        <v>5000</v>
      </c>
      <c r="D1861" s="9" t="s">
        <v>11</v>
      </c>
      <c r="E1861" s="10">
        <v>178.3</v>
      </c>
      <c r="F1861" s="10">
        <v>179.1</v>
      </c>
      <c r="G1861" s="11">
        <v>180.1</v>
      </c>
      <c r="H1861" s="17">
        <f>IF(D1861="LONG",(F1861-E1861)*C1861,(E1861-F1861)*C1861)</f>
        <v>3999.9999999999145</v>
      </c>
      <c r="I1861" s="18">
        <f>(G1861-F1861)*C1861</f>
        <v>5000</v>
      </c>
      <c r="J1861" s="17">
        <f>(H1861+I1861)</f>
        <v>8999.9999999999145</v>
      </c>
    </row>
    <row r="1862" spans="1:10" x14ac:dyDescent="0.25">
      <c r="A1862" s="8">
        <v>42804</v>
      </c>
      <c r="B1862" s="9" t="s">
        <v>24</v>
      </c>
      <c r="C1862" s="9">
        <v>1000</v>
      </c>
      <c r="D1862" s="9" t="s">
        <v>11</v>
      </c>
      <c r="E1862" s="10">
        <v>382.9</v>
      </c>
      <c r="F1862" s="10">
        <v>384.9</v>
      </c>
      <c r="G1862" s="11">
        <v>387.9</v>
      </c>
      <c r="H1862" s="17">
        <f>IF(D1862="LONG",(F1862-E1862)*C1862,(E1862-F1862)*C1862)</f>
        <v>2000</v>
      </c>
      <c r="I1862" s="18">
        <f>(G1862-F1862)*C1862</f>
        <v>3000</v>
      </c>
      <c r="J1862" s="17">
        <f>(H1862+I1862)</f>
        <v>5000</v>
      </c>
    </row>
    <row r="1863" spans="1:10" x14ac:dyDescent="0.25">
      <c r="A1863" s="8">
        <v>42803</v>
      </c>
      <c r="B1863" s="9" t="s">
        <v>23</v>
      </c>
      <c r="C1863" s="9">
        <v>30</v>
      </c>
      <c r="D1863" s="9" t="s">
        <v>11</v>
      </c>
      <c r="E1863" s="10">
        <v>41150</v>
      </c>
      <c r="F1863" s="10">
        <v>41350</v>
      </c>
      <c r="G1863" s="11">
        <v>0</v>
      </c>
      <c r="H1863" s="17">
        <f t="shared" ref="H1863:H1865" si="2226">IF(D1863="LONG",(F1863-E1863)*C1863,(E1863-F1863)*C1863)</f>
        <v>6000</v>
      </c>
      <c r="I1863" s="18">
        <v>0</v>
      </c>
      <c r="J1863" s="17">
        <f t="shared" ref="J1863:J1865" si="2227">(H1863+I1863)</f>
        <v>6000</v>
      </c>
    </row>
    <row r="1864" spans="1:10" x14ac:dyDescent="0.25">
      <c r="A1864" s="8">
        <v>42803</v>
      </c>
      <c r="B1864" s="9" t="s">
        <v>17</v>
      </c>
      <c r="C1864" s="9">
        <v>5000</v>
      </c>
      <c r="D1864" s="9" t="s">
        <v>11</v>
      </c>
      <c r="E1864" s="10">
        <v>148.4</v>
      </c>
      <c r="F1864" s="10">
        <v>149.19999999999999</v>
      </c>
      <c r="G1864" s="11">
        <v>150.1</v>
      </c>
      <c r="H1864" s="17">
        <f t="shared" si="2226"/>
        <v>3999.9999999999145</v>
      </c>
      <c r="I1864" s="18">
        <f t="shared" ref="I1864" si="2228">(G1864-F1864)*C1864</f>
        <v>4500.0000000000282</v>
      </c>
      <c r="J1864" s="17">
        <f t="shared" si="2227"/>
        <v>8499.9999999999418</v>
      </c>
    </row>
    <row r="1865" spans="1:10" x14ac:dyDescent="0.25">
      <c r="A1865" s="8">
        <v>42803</v>
      </c>
      <c r="B1865" s="9" t="s">
        <v>12</v>
      </c>
      <c r="C1865" s="9">
        <v>5000</v>
      </c>
      <c r="D1865" s="9" t="s">
        <v>11</v>
      </c>
      <c r="E1865" s="10">
        <v>177.3</v>
      </c>
      <c r="F1865" s="10">
        <v>178.3</v>
      </c>
      <c r="G1865" s="11">
        <v>0</v>
      </c>
      <c r="H1865" s="17">
        <f t="shared" si="2226"/>
        <v>5000</v>
      </c>
      <c r="I1865" s="18">
        <v>0</v>
      </c>
      <c r="J1865" s="17">
        <f t="shared" si="2227"/>
        <v>5000</v>
      </c>
    </row>
    <row r="1866" spans="1:10" x14ac:dyDescent="0.25">
      <c r="A1866" s="8">
        <v>42802</v>
      </c>
      <c r="B1866" s="9" t="s">
        <v>12</v>
      </c>
      <c r="C1866" s="9">
        <v>5000</v>
      </c>
      <c r="D1866" s="9" t="s">
        <v>11</v>
      </c>
      <c r="E1866" s="10">
        <v>179.75</v>
      </c>
      <c r="F1866" s="10">
        <v>180.55</v>
      </c>
      <c r="G1866" s="11">
        <v>181.1</v>
      </c>
      <c r="H1866" s="17">
        <f>IF(D1866="LONG",(F1866-E1866)*C1866,(E1866-F1866)*C1866)</f>
        <v>4000.0000000000568</v>
      </c>
      <c r="I1866" s="18">
        <f>(G1866-F1866)*C1866</f>
        <v>2749.9999999999145</v>
      </c>
      <c r="J1866" s="17">
        <f>(H1866+I1866)</f>
        <v>6749.9999999999709</v>
      </c>
    </row>
    <row r="1867" spans="1:10" x14ac:dyDescent="0.25">
      <c r="A1867" s="8">
        <v>42802</v>
      </c>
      <c r="B1867" s="9" t="s">
        <v>19</v>
      </c>
      <c r="C1867" s="9">
        <v>5000</v>
      </c>
      <c r="D1867" s="9" t="s">
        <v>15</v>
      </c>
      <c r="E1867" s="10">
        <v>149.9</v>
      </c>
      <c r="F1867" s="10">
        <v>149</v>
      </c>
      <c r="G1867" s="11">
        <v>0</v>
      </c>
      <c r="H1867" s="17">
        <f>(E1867-F1867)*C1867</f>
        <v>4500.0000000000282</v>
      </c>
      <c r="I1867" s="18">
        <v>0</v>
      </c>
      <c r="J1867" s="17">
        <f>(H1867+I1867)</f>
        <v>4500.0000000000282</v>
      </c>
    </row>
    <row r="1868" spans="1:10" x14ac:dyDescent="0.25">
      <c r="A1868" s="8">
        <v>42802</v>
      </c>
      <c r="B1868" s="9" t="s">
        <v>10</v>
      </c>
      <c r="C1868" s="9">
        <v>100</v>
      </c>
      <c r="D1868" s="9" t="s">
        <v>11</v>
      </c>
      <c r="E1868" s="10">
        <v>3526</v>
      </c>
      <c r="F1868" s="10">
        <v>3496</v>
      </c>
      <c r="G1868" s="11">
        <v>0</v>
      </c>
      <c r="H1868" s="17">
        <f t="shared" ref="H1868" si="2229">IF(D1868="LONG",(F1868-E1868)*C1868,(E1868-F1868)*C1868)</f>
        <v>-3000</v>
      </c>
      <c r="I1868" s="18">
        <v>0</v>
      </c>
      <c r="J1868" s="17">
        <f t="shared" ref="J1868" si="2230">(H1868+I1868)</f>
        <v>-3000</v>
      </c>
    </row>
    <row r="1869" spans="1:10" x14ac:dyDescent="0.25">
      <c r="A1869" s="8">
        <v>42801</v>
      </c>
      <c r="B1869" s="9" t="s">
        <v>10</v>
      </c>
      <c r="C1869" s="9">
        <v>100</v>
      </c>
      <c r="D1869" s="9" t="s">
        <v>11</v>
      </c>
      <c r="E1869" s="10">
        <v>3547</v>
      </c>
      <c r="F1869" s="10">
        <v>3577</v>
      </c>
      <c r="G1869" s="11">
        <v>3617</v>
      </c>
      <c r="H1869" s="17">
        <f>IF(D1869="LONG",(F1869-E1869)*C1869,(E1869-F1869)*C1869)</f>
        <v>3000</v>
      </c>
      <c r="I1869" s="18">
        <v>0</v>
      </c>
      <c r="J1869" s="17">
        <f>(H1869+I1869)</f>
        <v>3000</v>
      </c>
    </row>
    <row r="1870" spans="1:10" x14ac:dyDescent="0.25">
      <c r="A1870" s="8">
        <v>42801</v>
      </c>
      <c r="B1870" s="9" t="s">
        <v>19</v>
      </c>
      <c r="C1870" s="9">
        <v>5000</v>
      </c>
      <c r="D1870" s="9" t="s">
        <v>11</v>
      </c>
      <c r="E1870" s="10">
        <v>148.5</v>
      </c>
      <c r="F1870" s="10">
        <v>147.69999999999999</v>
      </c>
      <c r="G1870" s="11">
        <v>0</v>
      </c>
      <c r="H1870" s="17">
        <f t="shared" ref="H1870" si="2231">IF(D1870="LONG",(F1870-E1870)*C1870,(E1870-F1870)*C1870)</f>
        <v>-4000.0000000000568</v>
      </c>
      <c r="I1870" s="18">
        <v>0</v>
      </c>
      <c r="J1870" s="17">
        <f t="shared" ref="J1870" si="2232">(H1870+I1870)</f>
        <v>-4000.0000000000568</v>
      </c>
    </row>
    <row r="1871" spans="1:10" x14ac:dyDescent="0.25">
      <c r="A1871" s="29">
        <v>42800</v>
      </c>
      <c r="B1871" s="49" t="s">
        <v>22</v>
      </c>
      <c r="C1871" s="49">
        <v>30</v>
      </c>
      <c r="D1871" s="49" t="s">
        <v>11</v>
      </c>
      <c r="E1871" s="50">
        <v>42725</v>
      </c>
      <c r="F1871" s="50">
        <v>42550</v>
      </c>
      <c r="G1871" s="50">
        <v>0</v>
      </c>
      <c r="H1871" s="17">
        <f t="shared" ref="H1871:H1872" si="2233">IF(D1871="LONG",(F1871-E1871)*C1871,(E1871-F1871)*C1871)</f>
        <v>-5250</v>
      </c>
      <c r="I1871" s="18">
        <v>0</v>
      </c>
      <c r="J1871" s="17">
        <f t="shared" ref="J1871:J1872" si="2234">(H1871+I1871)</f>
        <v>-5250</v>
      </c>
    </row>
    <row r="1872" spans="1:10" x14ac:dyDescent="0.25">
      <c r="A1872" s="29">
        <v>42800</v>
      </c>
      <c r="B1872" s="49" t="s">
        <v>21</v>
      </c>
      <c r="C1872" s="49">
        <v>100</v>
      </c>
      <c r="D1872" s="49" t="s">
        <v>11</v>
      </c>
      <c r="E1872" s="50">
        <v>3540</v>
      </c>
      <c r="F1872" s="50">
        <v>3565</v>
      </c>
      <c r="G1872" s="50">
        <v>0</v>
      </c>
      <c r="H1872" s="17">
        <f t="shared" si="2233"/>
        <v>2500</v>
      </c>
      <c r="I1872" s="18">
        <v>0</v>
      </c>
      <c r="J1872" s="17">
        <f t="shared" si="2234"/>
        <v>2500</v>
      </c>
    </row>
    <row r="1873" spans="1:10" x14ac:dyDescent="0.25">
      <c r="A1873" s="51"/>
      <c r="B1873" s="51"/>
      <c r="C1873" s="51"/>
      <c r="D1873" s="51"/>
      <c r="E1873" s="51"/>
      <c r="F1873" s="51"/>
      <c r="G1873" s="51"/>
      <c r="H1873" s="46"/>
      <c r="I1873" s="46"/>
      <c r="J1873" s="46"/>
    </row>
    <row r="1874" spans="1:10" x14ac:dyDescent="0.25">
      <c r="A1874" s="29">
        <v>42794</v>
      </c>
      <c r="B1874" s="9" t="s">
        <v>18</v>
      </c>
      <c r="C1874" s="9">
        <v>100</v>
      </c>
      <c r="D1874" s="9" t="s">
        <v>11</v>
      </c>
      <c r="E1874" s="10">
        <v>29525</v>
      </c>
      <c r="F1874" s="10">
        <v>29595</v>
      </c>
      <c r="G1874" s="10">
        <v>0</v>
      </c>
      <c r="H1874" s="17">
        <f t="shared" ref="H1874:H1877" si="2235">IF(D1874="LONG",(F1874-E1874)*C1874,(E1874-F1874)*C1874)</f>
        <v>7000</v>
      </c>
      <c r="I1874" s="17">
        <v>0</v>
      </c>
      <c r="J1874" s="17">
        <f t="shared" ref="J1874:J1877" si="2236">(H1874+I1874)</f>
        <v>7000</v>
      </c>
    </row>
    <row r="1875" spans="1:10" x14ac:dyDescent="0.25">
      <c r="A1875" s="29">
        <v>42794</v>
      </c>
      <c r="B1875" s="9" t="s">
        <v>19</v>
      </c>
      <c r="C1875" s="9">
        <v>5000</v>
      </c>
      <c r="D1875" s="9" t="s">
        <v>11</v>
      </c>
      <c r="E1875" s="10">
        <v>150.5</v>
      </c>
      <c r="F1875" s="10">
        <v>151</v>
      </c>
      <c r="G1875" s="10">
        <v>151.4</v>
      </c>
      <c r="H1875" s="17">
        <f t="shared" si="2235"/>
        <v>2500</v>
      </c>
      <c r="I1875" s="17">
        <f t="shared" ref="I1875" si="2237">(G1875-F1875)*C1875</f>
        <v>2000.0000000000284</v>
      </c>
      <c r="J1875" s="17">
        <f t="shared" si="2236"/>
        <v>4500.0000000000282</v>
      </c>
    </row>
    <row r="1876" spans="1:10" x14ac:dyDescent="0.25">
      <c r="A1876" s="29">
        <v>42794</v>
      </c>
      <c r="B1876" s="9" t="s">
        <v>31</v>
      </c>
      <c r="C1876" s="9">
        <v>1250</v>
      </c>
      <c r="D1876" s="9" t="s">
        <v>11</v>
      </c>
      <c r="E1876" s="10">
        <v>179.5</v>
      </c>
      <c r="F1876" s="10">
        <v>181.5</v>
      </c>
      <c r="G1876" s="10">
        <v>0</v>
      </c>
      <c r="H1876" s="17">
        <f t="shared" si="2235"/>
        <v>2500</v>
      </c>
      <c r="I1876" s="17">
        <v>0</v>
      </c>
      <c r="J1876" s="17">
        <f t="shared" si="2236"/>
        <v>2500</v>
      </c>
    </row>
    <row r="1877" spans="1:10" x14ac:dyDescent="0.25">
      <c r="A1877" s="29">
        <v>42793</v>
      </c>
      <c r="B1877" s="9" t="s">
        <v>12</v>
      </c>
      <c r="C1877" s="9">
        <v>5000</v>
      </c>
      <c r="D1877" s="9" t="s">
        <v>11</v>
      </c>
      <c r="E1877" s="10">
        <v>187.75</v>
      </c>
      <c r="F1877" s="10">
        <v>187</v>
      </c>
      <c r="G1877" s="10">
        <v>0</v>
      </c>
      <c r="H1877" s="17">
        <f t="shared" si="2235"/>
        <v>-3750</v>
      </c>
      <c r="I1877" s="17">
        <v>0</v>
      </c>
      <c r="J1877" s="17">
        <f t="shared" si="2236"/>
        <v>-3750</v>
      </c>
    </row>
    <row r="1878" spans="1:10" x14ac:dyDescent="0.25">
      <c r="A1878" s="29">
        <v>42793</v>
      </c>
      <c r="B1878" s="9" t="s">
        <v>22</v>
      </c>
      <c r="C1878" s="9">
        <v>30</v>
      </c>
      <c r="D1878" s="9" t="s">
        <v>15</v>
      </c>
      <c r="E1878" s="10">
        <v>43300</v>
      </c>
      <c r="F1878" s="10">
        <v>43150</v>
      </c>
      <c r="G1878" s="10">
        <v>0</v>
      </c>
      <c r="H1878" s="12">
        <f t="shared" ref="H1878" si="2238">(E1878-F1878)*C1878</f>
        <v>4500</v>
      </c>
      <c r="I1878" s="17">
        <v>0</v>
      </c>
      <c r="J1878" s="12">
        <f t="shared" ref="J1878" si="2239">+I1878+H1878</f>
        <v>4500</v>
      </c>
    </row>
    <row r="1879" spans="1:10" x14ac:dyDescent="0.25">
      <c r="A1879" s="29">
        <v>42793</v>
      </c>
      <c r="B1879" s="9" t="s">
        <v>20</v>
      </c>
      <c r="C1879" s="9">
        <v>1250</v>
      </c>
      <c r="D1879" s="9" t="s">
        <v>11</v>
      </c>
      <c r="E1879" s="10">
        <v>181</v>
      </c>
      <c r="F1879" s="10">
        <v>183</v>
      </c>
      <c r="G1879" s="10">
        <v>0</v>
      </c>
      <c r="H1879" s="17">
        <f>IF(D1879="LONG",(F1879-E1879)*C1879,(E1879-F1879)*C1879)</f>
        <v>2500</v>
      </c>
      <c r="I1879" s="17">
        <v>0</v>
      </c>
      <c r="J1879" s="17">
        <f>(H1879+I1879)</f>
        <v>2500</v>
      </c>
    </row>
    <row r="1880" spans="1:10" x14ac:dyDescent="0.25">
      <c r="A1880" s="29">
        <v>42793</v>
      </c>
      <c r="B1880" s="9" t="s">
        <v>19</v>
      </c>
      <c r="C1880" s="9">
        <v>5000</v>
      </c>
      <c r="D1880" s="9" t="s">
        <v>15</v>
      </c>
      <c r="E1880" s="10">
        <v>149.25</v>
      </c>
      <c r="F1880" s="10">
        <v>149.85</v>
      </c>
      <c r="G1880" s="10">
        <v>0</v>
      </c>
      <c r="H1880" s="12">
        <f t="shared" ref="H1880:H1885" si="2240">(E1880-F1880)*C1880</f>
        <v>-2999.9999999999718</v>
      </c>
      <c r="I1880" s="17">
        <v>0</v>
      </c>
      <c r="J1880" s="12">
        <f t="shared" ref="J1880:J1885" si="2241">+I1880+H1880</f>
        <v>-2999.9999999999718</v>
      </c>
    </row>
    <row r="1881" spans="1:10" x14ac:dyDescent="0.25">
      <c r="A1881" s="29">
        <v>42789</v>
      </c>
      <c r="B1881" s="9" t="s">
        <v>21</v>
      </c>
      <c r="C1881" s="9">
        <v>100</v>
      </c>
      <c r="D1881" s="9" t="s">
        <v>15</v>
      </c>
      <c r="E1881" s="10">
        <v>3640</v>
      </c>
      <c r="F1881" s="10">
        <v>3615</v>
      </c>
      <c r="G1881" s="10">
        <v>0</v>
      </c>
      <c r="H1881" s="12">
        <f t="shared" si="2240"/>
        <v>2500</v>
      </c>
      <c r="I1881" s="17">
        <v>0</v>
      </c>
      <c r="J1881" s="12">
        <f t="shared" si="2241"/>
        <v>2500</v>
      </c>
    </row>
    <row r="1882" spans="1:10" x14ac:dyDescent="0.25">
      <c r="A1882" s="29">
        <v>42789</v>
      </c>
      <c r="B1882" s="9" t="s">
        <v>18</v>
      </c>
      <c r="C1882" s="9">
        <v>100</v>
      </c>
      <c r="D1882" s="9" t="s">
        <v>15</v>
      </c>
      <c r="E1882" s="10">
        <v>29220</v>
      </c>
      <c r="F1882" s="10">
        <v>29150</v>
      </c>
      <c r="G1882" s="10">
        <v>0</v>
      </c>
      <c r="H1882" s="12">
        <f t="shared" si="2240"/>
        <v>7000</v>
      </c>
      <c r="I1882" s="17">
        <v>0</v>
      </c>
      <c r="J1882" s="12">
        <f t="shared" si="2241"/>
        <v>7000</v>
      </c>
    </row>
    <row r="1883" spans="1:10" x14ac:dyDescent="0.25">
      <c r="A1883" s="29">
        <v>42789</v>
      </c>
      <c r="B1883" s="9" t="s">
        <v>12</v>
      </c>
      <c r="C1883" s="9">
        <v>5000</v>
      </c>
      <c r="D1883" s="9" t="s">
        <v>15</v>
      </c>
      <c r="E1883" s="10">
        <v>189.4</v>
      </c>
      <c r="F1883" s="10">
        <v>190</v>
      </c>
      <c r="G1883" s="10">
        <v>0</v>
      </c>
      <c r="H1883" s="12">
        <f t="shared" si="2240"/>
        <v>-2999.9999999999718</v>
      </c>
      <c r="I1883" s="17">
        <v>0</v>
      </c>
      <c r="J1883" s="12">
        <f t="shared" si="2241"/>
        <v>-2999.9999999999718</v>
      </c>
    </row>
    <row r="1884" spans="1:10" x14ac:dyDescent="0.25">
      <c r="A1884" s="29">
        <v>42788</v>
      </c>
      <c r="B1884" s="9" t="s">
        <v>22</v>
      </c>
      <c r="C1884" s="9">
        <v>30</v>
      </c>
      <c r="D1884" s="9" t="s">
        <v>15</v>
      </c>
      <c r="E1884" s="10">
        <v>42690</v>
      </c>
      <c r="F1884" s="10">
        <v>42540</v>
      </c>
      <c r="G1884" s="10">
        <v>0</v>
      </c>
      <c r="H1884" s="12">
        <f t="shared" si="2240"/>
        <v>4500</v>
      </c>
      <c r="I1884" s="17">
        <v>0</v>
      </c>
      <c r="J1884" s="12">
        <f t="shared" si="2241"/>
        <v>4500</v>
      </c>
    </row>
    <row r="1885" spans="1:10" x14ac:dyDescent="0.25">
      <c r="A1885" s="29">
        <v>42788</v>
      </c>
      <c r="B1885" s="9" t="s">
        <v>19</v>
      </c>
      <c r="C1885" s="9">
        <v>5000</v>
      </c>
      <c r="D1885" s="9" t="s">
        <v>15</v>
      </c>
      <c r="E1885" s="10">
        <v>150.6</v>
      </c>
      <c r="F1885" s="10">
        <v>151.19999999999999</v>
      </c>
      <c r="G1885" s="10">
        <v>0</v>
      </c>
      <c r="H1885" s="12">
        <f t="shared" si="2240"/>
        <v>-2999.9999999999718</v>
      </c>
      <c r="I1885" s="17">
        <v>0</v>
      </c>
      <c r="J1885" s="12">
        <f t="shared" si="2241"/>
        <v>-2999.9999999999718</v>
      </c>
    </row>
    <row r="1886" spans="1:10" x14ac:dyDescent="0.25">
      <c r="A1886" s="29">
        <v>42788</v>
      </c>
      <c r="B1886" s="9" t="s">
        <v>12</v>
      </c>
      <c r="C1886" s="9">
        <v>5000</v>
      </c>
      <c r="D1886" s="9" t="s">
        <v>11</v>
      </c>
      <c r="E1886" s="10">
        <v>192.4</v>
      </c>
      <c r="F1886" s="10">
        <v>193</v>
      </c>
      <c r="G1886" s="10">
        <v>0</v>
      </c>
      <c r="H1886" s="17">
        <f>IF(D1886="LONG",(F1886-E1886)*C1886,(E1886-F1886)*C1886)</f>
        <v>2999.9999999999718</v>
      </c>
      <c r="I1886" s="17">
        <v>0</v>
      </c>
      <c r="J1886" s="17">
        <f>(H1886+I1886)</f>
        <v>2999.9999999999718</v>
      </c>
    </row>
    <row r="1887" spans="1:10" x14ac:dyDescent="0.25">
      <c r="A1887" s="29">
        <v>42787</v>
      </c>
      <c r="B1887" s="9" t="s">
        <v>22</v>
      </c>
      <c r="C1887" s="9">
        <v>30</v>
      </c>
      <c r="D1887" s="9" t="s">
        <v>15</v>
      </c>
      <c r="E1887" s="10">
        <v>42710</v>
      </c>
      <c r="F1887" s="10">
        <v>42560</v>
      </c>
      <c r="G1887" s="10">
        <v>42450</v>
      </c>
      <c r="H1887" s="12">
        <f t="shared" ref="H1887" si="2242">(E1887-F1887)*C1887</f>
        <v>4500</v>
      </c>
      <c r="I1887" s="17">
        <v>0</v>
      </c>
      <c r="J1887" s="12">
        <f t="shared" ref="J1887" si="2243">+I1887+H1887</f>
        <v>4500</v>
      </c>
    </row>
    <row r="1888" spans="1:10" x14ac:dyDescent="0.25">
      <c r="A1888" s="29">
        <v>42787</v>
      </c>
      <c r="B1888" s="9" t="s">
        <v>21</v>
      </c>
      <c r="C1888" s="9">
        <v>100</v>
      </c>
      <c r="D1888" s="9" t="s">
        <v>11</v>
      </c>
      <c r="E1888" s="10">
        <v>3650</v>
      </c>
      <c r="F1888" s="10">
        <v>3675</v>
      </c>
      <c r="G1888" s="10">
        <v>0</v>
      </c>
      <c r="H1888" s="17">
        <f>IF(D1888="LONG",(F1888-E1888)*C1888,(E1888-F1888)*C1888)</f>
        <v>2500</v>
      </c>
      <c r="I1888" s="17">
        <v>0</v>
      </c>
      <c r="J1888" s="17">
        <f>(H1888+I1888)</f>
        <v>2500</v>
      </c>
    </row>
    <row r="1889" spans="1:10" x14ac:dyDescent="0.25">
      <c r="A1889" s="29">
        <v>42787</v>
      </c>
      <c r="B1889" s="9" t="s">
        <v>12</v>
      </c>
      <c r="C1889" s="9">
        <v>5000</v>
      </c>
      <c r="D1889" s="9" t="s">
        <v>15</v>
      </c>
      <c r="E1889" s="10">
        <v>192.2</v>
      </c>
      <c r="F1889" s="10">
        <v>191.8</v>
      </c>
      <c r="G1889" s="10">
        <v>0</v>
      </c>
      <c r="H1889" s="12">
        <f t="shared" ref="H1889:H1894" si="2244">(E1889-F1889)*C1889</f>
        <v>1999.9999999998863</v>
      </c>
      <c r="I1889" s="17">
        <v>0</v>
      </c>
      <c r="J1889" s="12">
        <f t="shared" ref="J1889:J1894" si="2245">+I1889+H1889</f>
        <v>1999.9999999998863</v>
      </c>
    </row>
    <row r="1890" spans="1:10" x14ac:dyDescent="0.25">
      <c r="A1890" s="29">
        <v>42780</v>
      </c>
      <c r="B1890" s="9" t="s">
        <v>12</v>
      </c>
      <c r="C1890" s="9">
        <v>5000</v>
      </c>
      <c r="D1890" s="9" t="s">
        <v>15</v>
      </c>
      <c r="E1890" s="10">
        <v>197.25</v>
      </c>
      <c r="F1890" s="10">
        <v>196.5</v>
      </c>
      <c r="G1890" s="10">
        <v>0</v>
      </c>
      <c r="H1890" s="12">
        <f t="shared" si="2244"/>
        <v>3750</v>
      </c>
      <c r="I1890" s="17">
        <v>0</v>
      </c>
      <c r="J1890" s="12">
        <f t="shared" si="2245"/>
        <v>3750</v>
      </c>
    </row>
    <row r="1891" spans="1:10" x14ac:dyDescent="0.25">
      <c r="A1891" s="29">
        <v>42780</v>
      </c>
      <c r="B1891" s="9" t="s">
        <v>22</v>
      </c>
      <c r="C1891" s="9">
        <v>30</v>
      </c>
      <c r="D1891" s="9" t="s">
        <v>15</v>
      </c>
      <c r="E1891" s="10">
        <v>42500</v>
      </c>
      <c r="F1891" s="10">
        <v>42700</v>
      </c>
      <c r="G1891" s="10">
        <v>0</v>
      </c>
      <c r="H1891" s="12">
        <f t="shared" si="2244"/>
        <v>-6000</v>
      </c>
      <c r="I1891" s="17">
        <v>0</v>
      </c>
      <c r="J1891" s="12">
        <f t="shared" si="2245"/>
        <v>-6000</v>
      </c>
    </row>
    <row r="1892" spans="1:10" x14ac:dyDescent="0.25">
      <c r="A1892" s="29">
        <v>42780</v>
      </c>
      <c r="B1892" s="9" t="s">
        <v>21</v>
      </c>
      <c r="C1892" s="9">
        <v>100</v>
      </c>
      <c r="D1892" s="9" t="s">
        <v>15</v>
      </c>
      <c r="E1892" s="10">
        <v>3555</v>
      </c>
      <c r="F1892" s="10">
        <v>3530</v>
      </c>
      <c r="G1892" s="10">
        <v>0</v>
      </c>
      <c r="H1892" s="12">
        <f t="shared" si="2244"/>
        <v>2500</v>
      </c>
      <c r="I1892" s="17">
        <v>0</v>
      </c>
      <c r="J1892" s="12">
        <f t="shared" si="2245"/>
        <v>2500</v>
      </c>
    </row>
    <row r="1893" spans="1:10" x14ac:dyDescent="0.25">
      <c r="A1893" s="29">
        <v>42779</v>
      </c>
      <c r="B1893" s="9" t="s">
        <v>21</v>
      </c>
      <c r="C1893" s="9">
        <v>100</v>
      </c>
      <c r="D1893" s="9" t="s">
        <v>15</v>
      </c>
      <c r="E1893" s="10">
        <v>3585</v>
      </c>
      <c r="F1893" s="10">
        <v>3560</v>
      </c>
      <c r="G1893" s="10">
        <v>0</v>
      </c>
      <c r="H1893" s="12">
        <f t="shared" si="2244"/>
        <v>2500</v>
      </c>
      <c r="I1893" s="17">
        <v>0</v>
      </c>
      <c r="J1893" s="12">
        <f t="shared" si="2245"/>
        <v>2500</v>
      </c>
    </row>
    <row r="1894" spans="1:10" x14ac:dyDescent="0.25">
      <c r="A1894" s="29">
        <v>42779</v>
      </c>
      <c r="B1894" s="9" t="s">
        <v>12</v>
      </c>
      <c r="C1894" s="9">
        <v>5000</v>
      </c>
      <c r="D1894" s="9" t="s">
        <v>15</v>
      </c>
      <c r="E1894" s="10">
        <v>197.5</v>
      </c>
      <c r="F1894" s="10">
        <v>198.25</v>
      </c>
      <c r="G1894" s="10">
        <v>0</v>
      </c>
      <c r="H1894" s="12">
        <f t="shared" si="2244"/>
        <v>-3750</v>
      </c>
      <c r="I1894" s="17">
        <v>0</v>
      </c>
      <c r="J1894" s="12">
        <f t="shared" si="2245"/>
        <v>-3750</v>
      </c>
    </row>
    <row r="1895" spans="1:10" x14ac:dyDescent="0.25">
      <c r="A1895" s="29">
        <v>42779</v>
      </c>
      <c r="B1895" s="9" t="s">
        <v>22</v>
      </c>
      <c r="C1895" s="9">
        <v>30</v>
      </c>
      <c r="D1895" s="9" t="s">
        <v>11</v>
      </c>
      <c r="E1895" s="10">
        <v>42675</v>
      </c>
      <c r="F1895" s="10">
        <v>42475</v>
      </c>
      <c r="G1895" s="10">
        <v>0</v>
      </c>
      <c r="H1895" s="17">
        <f>IF(D1895="LONG",(F1895-E1895)*C1895,(E1895-F1895)*C1895)</f>
        <v>-6000</v>
      </c>
      <c r="I1895" s="17">
        <v>0</v>
      </c>
      <c r="J1895" s="17">
        <f>(H1895+I1895)</f>
        <v>-6000</v>
      </c>
    </row>
    <row r="1896" spans="1:10" x14ac:dyDescent="0.25">
      <c r="A1896" s="29">
        <v>42776</v>
      </c>
      <c r="B1896" s="9" t="s">
        <v>12</v>
      </c>
      <c r="C1896" s="9">
        <v>5000</v>
      </c>
      <c r="D1896" s="9" t="s">
        <v>15</v>
      </c>
      <c r="E1896" s="10">
        <v>189.4</v>
      </c>
      <c r="F1896" s="10">
        <v>190</v>
      </c>
      <c r="G1896" s="10">
        <v>0</v>
      </c>
      <c r="H1896" s="12">
        <f t="shared" ref="H1896:H1897" si="2246">(E1896-F1896)*C1896</f>
        <v>-2999.9999999999718</v>
      </c>
      <c r="I1896" s="17">
        <v>0</v>
      </c>
      <c r="J1896" s="12">
        <f t="shared" ref="J1896:J1897" si="2247">+I1896+H1896</f>
        <v>-2999.9999999999718</v>
      </c>
    </row>
    <row r="1897" spans="1:10" x14ac:dyDescent="0.25">
      <c r="A1897" s="29">
        <v>42776</v>
      </c>
      <c r="B1897" s="9" t="s">
        <v>21</v>
      </c>
      <c r="C1897" s="9">
        <v>100</v>
      </c>
      <c r="D1897" s="9" t="s">
        <v>15</v>
      </c>
      <c r="E1897" s="10">
        <v>3555</v>
      </c>
      <c r="F1897" s="10">
        <v>3600</v>
      </c>
      <c r="G1897" s="10">
        <v>0</v>
      </c>
      <c r="H1897" s="12">
        <f t="shared" si="2246"/>
        <v>-4500</v>
      </c>
      <c r="I1897" s="17">
        <v>0</v>
      </c>
      <c r="J1897" s="12">
        <f t="shared" si="2247"/>
        <v>-4500</v>
      </c>
    </row>
    <row r="1898" spans="1:10" x14ac:dyDescent="0.25">
      <c r="A1898" s="29">
        <v>42776</v>
      </c>
      <c r="B1898" s="9" t="s">
        <v>19</v>
      </c>
      <c r="C1898" s="9">
        <v>5000</v>
      </c>
      <c r="D1898" s="9" t="s">
        <v>11</v>
      </c>
      <c r="E1898" s="10">
        <v>158</v>
      </c>
      <c r="F1898" s="10">
        <v>158.5</v>
      </c>
      <c r="G1898" s="10">
        <v>0</v>
      </c>
      <c r="H1898" s="17">
        <f>IF(D1898="LONG",(F1898-E1898)*C1898,(E1898-F1898)*C1898)</f>
        <v>2500</v>
      </c>
      <c r="I1898" s="17">
        <v>0</v>
      </c>
      <c r="J1898" s="17">
        <f>(H1898+I1898)</f>
        <v>2500</v>
      </c>
    </row>
    <row r="1899" spans="1:10" x14ac:dyDescent="0.25">
      <c r="A1899" s="29">
        <v>42775</v>
      </c>
      <c r="B1899" s="9" t="s">
        <v>21</v>
      </c>
      <c r="C1899" s="9">
        <v>100</v>
      </c>
      <c r="D1899" s="9" t="s">
        <v>15</v>
      </c>
      <c r="E1899" s="10">
        <v>3545</v>
      </c>
      <c r="F1899" s="10">
        <v>3521</v>
      </c>
      <c r="G1899" s="10">
        <v>0</v>
      </c>
      <c r="H1899" s="12">
        <f t="shared" ref="H1899:H1900" si="2248">(E1899-F1899)*C1899</f>
        <v>2400</v>
      </c>
      <c r="I1899" s="17">
        <v>0</v>
      </c>
      <c r="J1899" s="12">
        <f t="shared" ref="J1899:J1900" si="2249">+I1899+H1899</f>
        <v>2400</v>
      </c>
    </row>
    <row r="1900" spans="1:10" x14ac:dyDescent="0.25">
      <c r="A1900" s="29">
        <v>42775</v>
      </c>
      <c r="B1900" s="9" t="s">
        <v>13</v>
      </c>
      <c r="C1900" s="9">
        <v>1000</v>
      </c>
      <c r="D1900" s="9" t="s">
        <v>15</v>
      </c>
      <c r="E1900" s="10">
        <v>393.25</v>
      </c>
      <c r="F1900" s="10">
        <v>391.25</v>
      </c>
      <c r="G1900" s="10">
        <v>0</v>
      </c>
      <c r="H1900" s="12">
        <f t="shared" si="2248"/>
        <v>2000</v>
      </c>
      <c r="I1900" s="17">
        <v>0</v>
      </c>
      <c r="J1900" s="12">
        <f t="shared" si="2249"/>
        <v>2000</v>
      </c>
    </row>
    <row r="1901" spans="1:10" x14ac:dyDescent="0.25">
      <c r="A1901" s="29">
        <v>42775</v>
      </c>
      <c r="B1901" s="9" t="s">
        <v>18</v>
      </c>
      <c r="C1901" s="9">
        <v>100</v>
      </c>
      <c r="D1901" s="9" t="s">
        <v>11</v>
      </c>
      <c r="E1901" s="10">
        <v>29350</v>
      </c>
      <c r="F1901" s="10">
        <v>29270</v>
      </c>
      <c r="G1901" s="10">
        <v>0</v>
      </c>
      <c r="H1901" s="17">
        <f>IF(D1901="LONG",(F1901-E1901)*C1901,(E1901-F1901)*C1901)</f>
        <v>-8000</v>
      </c>
      <c r="I1901" s="17">
        <v>0</v>
      </c>
      <c r="J1901" s="17">
        <f>(H1901+I1901)</f>
        <v>-8000</v>
      </c>
    </row>
    <row r="1902" spans="1:10" x14ac:dyDescent="0.25">
      <c r="A1902" s="29">
        <v>42775</v>
      </c>
      <c r="B1902" s="9" t="s">
        <v>12</v>
      </c>
      <c r="C1902" s="9">
        <v>5000</v>
      </c>
      <c r="D1902" s="9" t="s">
        <v>15</v>
      </c>
      <c r="E1902" s="10">
        <v>189.4</v>
      </c>
      <c r="F1902" s="10">
        <v>190</v>
      </c>
      <c r="G1902" s="10">
        <v>0</v>
      </c>
      <c r="H1902" s="12">
        <f t="shared" ref="H1902:H1903" si="2250">(E1902-F1902)*C1902</f>
        <v>-2999.9999999999718</v>
      </c>
      <c r="I1902" s="17">
        <v>0</v>
      </c>
      <c r="J1902" s="12">
        <f t="shared" ref="J1902:J1903" si="2251">+I1902+H1902</f>
        <v>-2999.9999999999718</v>
      </c>
    </row>
    <row r="1903" spans="1:10" x14ac:dyDescent="0.25">
      <c r="A1903" s="29">
        <v>42774</v>
      </c>
      <c r="B1903" s="9" t="s">
        <v>18</v>
      </c>
      <c r="C1903" s="9">
        <v>100</v>
      </c>
      <c r="D1903" s="9" t="s">
        <v>15</v>
      </c>
      <c r="E1903" s="10">
        <v>29340</v>
      </c>
      <c r="F1903" s="10">
        <v>29270</v>
      </c>
      <c r="G1903" s="10">
        <v>0</v>
      </c>
      <c r="H1903" s="12">
        <f t="shared" si="2250"/>
        <v>7000</v>
      </c>
      <c r="I1903" s="17">
        <v>0</v>
      </c>
      <c r="J1903" s="12">
        <f t="shared" si="2251"/>
        <v>7000</v>
      </c>
    </row>
    <row r="1904" spans="1:10" x14ac:dyDescent="0.25">
      <c r="A1904" s="29">
        <v>42774</v>
      </c>
      <c r="B1904" s="9" t="s">
        <v>19</v>
      </c>
      <c r="C1904" s="9">
        <v>5000</v>
      </c>
      <c r="D1904" s="9" t="s">
        <v>11</v>
      </c>
      <c r="E1904" s="10">
        <v>158.25</v>
      </c>
      <c r="F1904" s="10">
        <v>158.75</v>
      </c>
      <c r="G1904" s="10">
        <v>0</v>
      </c>
      <c r="H1904" s="17">
        <f>IF(D1904="LONG",(F1904-E1904)*C1904,(E1904-F1904)*C1904)</f>
        <v>2500</v>
      </c>
      <c r="I1904" s="17">
        <v>0</v>
      </c>
      <c r="J1904" s="17">
        <f>(H1904+I1904)</f>
        <v>2500</v>
      </c>
    </row>
    <row r="1905" spans="1:10" x14ac:dyDescent="0.25">
      <c r="A1905" s="29">
        <v>42774</v>
      </c>
      <c r="B1905" s="9" t="s">
        <v>21</v>
      </c>
      <c r="C1905" s="9">
        <v>100</v>
      </c>
      <c r="D1905" s="9" t="s">
        <v>15</v>
      </c>
      <c r="E1905" s="10">
        <v>3490</v>
      </c>
      <c r="F1905" s="10">
        <v>3525</v>
      </c>
      <c r="G1905" s="10">
        <v>0</v>
      </c>
      <c r="H1905" s="12">
        <f t="shared" ref="H1905:H1906" si="2252">(E1905-F1905)*C1905</f>
        <v>-3500</v>
      </c>
      <c r="I1905" s="17">
        <v>0</v>
      </c>
      <c r="J1905" s="12">
        <f t="shared" ref="J1905:J1906" si="2253">+I1905+H1905</f>
        <v>-3500</v>
      </c>
    </row>
    <row r="1906" spans="1:10" x14ac:dyDescent="0.25">
      <c r="A1906" s="29">
        <v>42773</v>
      </c>
      <c r="B1906" s="9" t="s">
        <v>21</v>
      </c>
      <c r="C1906" s="9">
        <v>100</v>
      </c>
      <c r="D1906" s="9" t="s">
        <v>15</v>
      </c>
      <c r="E1906" s="10">
        <v>3565</v>
      </c>
      <c r="F1906" s="10">
        <v>3540</v>
      </c>
      <c r="G1906" s="10">
        <v>3505</v>
      </c>
      <c r="H1906" s="12">
        <f t="shared" si="2252"/>
        <v>2500</v>
      </c>
      <c r="I1906" s="17">
        <f t="shared" ref="I1906" si="2254">(F1906-G1906)*C1906</f>
        <v>3500</v>
      </c>
      <c r="J1906" s="12">
        <f t="shared" si="2253"/>
        <v>6000</v>
      </c>
    </row>
    <row r="1907" spans="1:10" x14ac:dyDescent="0.25">
      <c r="A1907" s="29">
        <v>42773</v>
      </c>
      <c r="B1907" s="9" t="s">
        <v>18</v>
      </c>
      <c r="C1907" s="9">
        <v>100</v>
      </c>
      <c r="D1907" s="9" t="s">
        <v>11</v>
      </c>
      <c r="E1907" s="10">
        <v>29260</v>
      </c>
      <c r="F1907" s="10">
        <v>29330</v>
      </c>
      <c r="G1907" s="10">
        <v>0</v>
      </c>
      <c r="H1907" s="17">
        <f>IF(D1907="LONG",(F1907-E1907)*C1907,(E1907-F1907)*C1907)</f>
        <v>7000</v>
      </c>
      <c r="I1907" s="17">
        <v>0</v>
      </c>
      <c r="J1907" s="17">
        <f>(H1907+I1907)</f>
        <v>7000</v>
      </c>
    </row>
    <row r="1908" spans="1:10" x14ac:dyDescent="0.25">
      <c r="A1908" s="29">
        <v>42773</v>
      </c>
      <c r="B1908" s="9" t="s">
        <v>13</v>
      </c>
      <c r="C1908" s="9">
        <v>1000</v>
      </c>
      <c r="D1908" s="9" t="s">
        <v>15</v>
      </c>
      <c r="E1908" s="10">
        <v>392.25</v>
      </c>
      <c r="F1908" s="10">
        <v>390.3</v>
      </c>
      <c r="G1908" s="10">
        <v>0</v>
      </c>
      <c r="H1908" s="12">
        <f t="shared" ref="H1908:H1909" si="2255">(E1908-F1908)*C1908</f>
        <v>1949.9999999999886</v>
      </c>
      <c r="I1908" s="17">
        <v>0</v>
      </c>
      <c r="J1908" s="12">
        <f t="shared" ref="J1908:J1909" si="2256">+I1908+H1908</f>
        <v>1949.9999999999886</v>
      </c>
    </row>
    <row r="1909" spans="1:10" x14ac:dyDescent="0.25">
      <c r="A1909" s="29">
        <v>42773</v>
      </c>
      <c r="B1909" s="9" t="s">
        <v>12</v>
      </c>
      <c r="C1909" s="9">
        <v>5000</v>
      </c>
      <c r="D1909" s="9" t="s">
        <v>15</v>
      </c>
      <c r="E1909" s="10">
        <v>187.25</v>
      </c>
      <c r="F1909" s="10">
        <v>187.85</v>
      </c>
      <c r="G1909" s="10">
        <v>0</v>
      </c>
      <c r="H1909" s="12">
        <f t="shared" si="2255"/>
        <v>-2999.9999999999718</v>
      </c>
      <c r="I1909" s="17">
        <v>0</v>
      </c>
      <c r="J1909" s="12">
        <f t="shared" si="2256"/>
        <v>-2999.9999999999718</v>
      </c>
    </row>
    <row r="1910" spans="1:10" x14ac:dyDescent="0.25">
      <c r="A1910" s="29">
        <v>42772</v>
      </c>
      <c r="B1910" s="9" t="s">
        <v>22</v>
      </c>
      <c r="C1910" s="9">
        <v>30</v>
      </c>
      <c r="D1910" s="9" t="s">
        <v>11</v>
      </c>
      <c r="E1910" s="10">
        <v>42050</v>
      </c>
      <c r="F1910" s="10">
        <v>42200</v>
      </c>
      <c r="G1910" s="10">
        <v>0</v>
      </c>
      <c r="H1910" s="17">
        <f>IF(D1910="LONG",(F1910-E1910)*C1910,(E1910-F1910)*C1910)</f>
        <v>4500</v>
      </c>
      <c r="I1910" s="17">
        <v>0</v>
      </c>
      <c r="J1910" s="17">
        <f>(H1910+I1910)</f>
        <v>4500</v>
      </c>
    </row>
    <row r="1911" spans="1:10" x14ac:dyDescent="0.25">
      <c r="A1911" s="29">
        <v>42772</v>
      </c>
      <c r="B1911" s="9" t="s">
        <v>12</v>
      </c>
      <c r="C1911" s="9">
        <v>5000</v>
      </c>
      <c r="D1911" s="9" t="s">
        <v>15</v>
      </c>
      <c r="E1911" s="10">
        <v>186.9</v>
      </c>
      <c r="F1911" s="10">
        <v>186.4</v>
      </c>
      <c r="G1911" s="10">
        <v>185.65</v>
      </c>
      <c r="H1911" s="12">
        <f t="shared" ref="H1911:H1914" si="2257">(E1911-F1911)*C1911</f>
        <v>2500</v>
      </c>
      <c r="I1911" s="17">
        <f t="shared" ref="I1911:I1914" si="2258">(F1911-G1911)*C1911</f>
        <v>3750</v>
      </c>
      <c r="J1911" s="12">
        <f t="shared" ref="J1911:J1914" si="2259">+I1911+H1911</f>
        <v>6250</v>
      </c>
    </row>
    <row r="1912" spans="1:10" x14ac:dyDescent="0.25">
      <c r="A1912" s="29">
        <v>42769</v>
      </c>
      <c r="B1912" s="9" t="s">
        <v>21</v>
      </c>
      <c r="C1912" s="9">
        <v>100</v>
      </c>
      <c r="D1912" s="9" t="s">
        <v>15</v>
      </c>
      <c r="E1912" s="10">
        <v>3630</v>
      </c>
      <c r="F1912" s="10">
        <v>3595</v>
      </c>
      <c r="G1912" s="10">
        <v>0</v>
      </c>
      <c r="H1912" s="12">
        <f t="shared" si="2257"/>
        <v>3500</v>
      </c>
      <c r="I1912" s="17">
        <v>0</v>
      </c>
      <c r="J1912" s="12">
        <f t="shared" si="2259"/>
        <v>3500</v>
      </c>
    </row>
    <row r="1913" spans="1:10" x14ac:dyDescent="0.25">
      <c r="A1913" s="29">
        <v>42769</v>
      </c>
      <c r="B1913" s="9" t="s">
        <v>22</v>
      </c>
      <c r="C1913" s="9">
        <v>30</v>
      </c>
      <c r="D1913" s="9" t="s">
        <v>15</v>
      </c>
      <c r="E1913" s="10">
        <v>41640</v>
      </c>
      <c r="F1913" s="10">
        <v>41503</v>
      </c>
      <c r="G1913" s="10">
        <v>0</v>
      </c>
      <c r="H1913" s="12">
        <f t="shared" si="2257"/>
        <v>4110</v>
      </c>
      <c r="I1913" s="17">
        <v>0</v>
      </c>
      <c r="J1913" s="12">
        <f t="shared" si="2259"/>
        <v>4110</v>
      </c>
    </row>
    <row r="1914" spans="1:10" x14ac:dyDescent="0.25">
      <c r="A1914" s="29">
        <v>42769</v>
      </c>
      <c r="B1914" s="9" t="s">
        <v>19</v>
      </c>
      <c r="C1914" s="9">
        <v>5000</v>
      </c>
      <c r="D1914" s="9" t="s">
        <v>15</v>
      </c>
      <c r="E1914" s="10">
        <v>155.5</v>
      </c>
      <c r="F1914" s="10">
        <v>155</v>
      </c>
      <c r="G1914" s="10">
        <v>154.25</v>
      </c>
      <c r="H1914" s="12">
        <f t="shared" si="2257"/>
        <v>2500</v>
      </c>
      <c r="I1914" s="17">
        <f t="shared" si="2258"/>
        <v>3750</v>
      </c>
      <c r="J1914" s="12">
        <f t="shared" si="2259"/>
        <v>6250</v>
      </c>
    </row>
    <row r="1915" spans="1:10" x14ac:dyDescent="0.25">
      <c r="A1915" s="29">
        <v>42768</v>
      </c>
      <c r="B1915" s="9" t="s">
        <v>22</v>
      </c>
      <c r="C1915" s="9">
        <v>30</v>
      </c>
      <c r="D1915" s="9" t="s">
        <v>11</v>
      </c>
      <c r="E1915" s="10">
        <v>42250</v>
      </c>
      <c r="F1915" s="10">
        <v>42400</v>
      </c>
      <c r="G1915" s="10">
        <v>0</v>
      </c>
      <c r="H1915" s="17">
        <f t="shared" ref="H1915:H1916" si="2260">IF(D1915="LONG",(F1915-E1915)*C1915,(E1915-F1915)*C1915)</f>
        <v>4500</v>
      </c>
      <c r="I1915" s="17">
        <v>0</v>
      </c>
      <c r="J1915" s="17">
        <f t="shared" ref="J1915:J1916" si="2261">(H1915+I1915)</f>
        <v>4500</v>
      </c>
    </row>
    <row r="1916" spans="1:10" x14ac:dyDescent="0.25">
      <c r="A1916" s="29">
        <v>42768</v>
      </c>
      <c r="B1916" s="9" t="s">
        <v>21</v>
      </c>
      <c r="C1916" s="9">
        <v>100</v>
      </c>
      <c r="D1916" s="9" t="s">
        <v>11</v>
      </c>
      <c r="E1916" s="10">
        <v>3640</v>
      </c>
      <c r="F1916" s="10">
        <v>3663</v>
      </c>
      <c r="G1916" s="10">
        <v>0</v>
      </c>
      <c r="H1916" s="17">
        <f t="shared" si="2260"/>
        <v>2300</v>
      </c>
      <c r="I1916" s="17">
        <v>0</v>
      </c>
      <c r="J1916" s="17">
        <f t="shared" si="2261"/>
        <v>2300</v>
      </c>
    </row>
    <row r="1917" spans="1:10" x14ac:dyDescent="0.25">
      <c r="A1917" s="29">
        <v>42768</v>
      </c>
      <c r="B1917" s="9" t="s">
        <v>12</v>
      </c>
      <c r="C1917" s="9">
        <v>5000</v>
      </c>
      <c r="D1917" s="9" t="s">
        <v>15</v>
      </c>
      <c r="E1917" s="10">
        <v>193.25</v>
      </c>
      <c r="F1917" s="10">
        <v>192.75</v>
      </c>
      <c r="G1917" s="10">
        <v>0</v>
      </c>
      <c r="H1917" s="12">
        <f t="shared" ref="H1917" si="2262">(E1917-F1917)*C1917</f>
        <v>2500</v>
      </c>
      <c r="I1917" s="17">
        <v>0</v>
      </c>
      <c r="J1917" s="12">
        <f t="shared" ref="J1917" si="2263">+I1917+H1917</f>
        <v>2500</v>
      </c>
    </row>
    <row r="1918" spans="1:10" x14ac:dyDescent="0.25">
      <c r="A1918" s="29">
        <v>42767</v>
      </c>
      <c r="B1918" s="9" t="s">
        <v>12</v>
      </c>
      <c r="C1918" s="9">
        <v>5000</v>
      </c>
      <c r="D1918" s="9" t="s">
        <v>11</v>
      </c>
      <c r="E1918" s="10">
        <v>194</v>
      </c>
      <c r="F1918" s="10">
        <v>194.5</v>
      </c>
      <c r="G1918" s="10">
        <v>0</v>
      </c>
      <c r="H1918" s="17">
        <f>IF(D1918="LONG",(F1918-E1918)*C1918,(E1918-F1918)*C1918)</f>
        <v>2500</v>
      </c>
      <c r="I1918" s="17">
        <v>0</v>
      </c>
      <c r="J1918" s="17">
        <f>(H1918+I1918)</f>
        <v>2500</v>
      </c>
    </row>
    <row r="1919" spans="1:10" x14ac:dyDescent="0.25">
      <c r="A1919" s="29">
        <v>42767</v>
      </c>
      <c r="B1919" s="9" t="s">
        <v>21</v>
      </c>
      <c r="C1919" s="9">
        <v>100</v>
      </c>
      <c r="D1919" s="9" t="s">
        <v>11</v>
      </c>
      <c r="E1919" s="10">
        <v>3580</v>
      </c>
      <c r="F1919" s="10">
        <v>3615</v>
      </c>
      <c r="G1919" s="10">
        <v>0</v>
      </c>
      <c r="H1919" s="17">
        <f>IF(D1919="LONG",(F1919-E1919)*C1919,(E1919-F1919)*C1919)</f>
        <v>3500</v>
      </c>
      <c r="I1919" s="17">
        <v>0</v>
      </c>
      <c r="J1919" s="17">
        <f>(H1919+I1919)</f>
        <v>3500</v>
      </c>
    </row>
    <row r="1920" spans="1:10" x14ac:dyDescent="0.25">
      <c r="A1920" s="29">
        <v>42767</v>
      </c>
      <c r="B1920" s="9" t="s">
        <v>22</v>
      </c>
      <c r="C1920" s="9">
        <v>30</v>
      </c>
      <c r="D1920" s="9" t="s">
        <v>15</v>
      </c>
      <c r="E1920" s="10">
        <v>41850</v>
      </c>
      <c r="F1920" s="10">
        <v>42050</v>
      </c>
      <c r="G1920" s="10">
        <v>0</v>
      </c>
      <c r="H1920" s="12">
        <f t="shared" ref="H1920" si="2264">(E1920-F1920)*C1920</f>
        <v>-6000</v>
      </c>
      <c r="I1920" s="17">
        <v>0</v>
      </c>
      <c r="J1920" s="12">
        <f t="shared" ref="J1920" si="2265">+I1920+H1920</f>
        <v>-6000</v>
      </c>
    </row>
    <row r="1921" spans="1:10" x14ac:dyDescent="0.25">
      <c r="A1921" s="52"/>
      <c r="B1921" s="52"/>
      <c r="C1921" s="52"/>
      <c r="D1921" s="52"/>
      <c r="E1921" s="52"/>
      <c r="F1921" s="52"/>
      <c r="G1921" s="52"/>
      <c r="H1921" s="46"/>
      <c r="I1921" s="46"/>
      <c r="J1921" s="46"/>
    </row>
    <row r="1922" spans="1:10" x14ac:dyDescent="0.25">
      <c r="A1922" s="29">
        <v>42766</v>
      </c>
      <c r="B1922" s="9" t="s">
        <v>19</v>
      </c>
      <c r="C1922" s="9">
        <v>5000</v>
      </c>
      <c r="D1922" s="9" t="s">
        <v>11</v>
      </c>
      <c r="E1922" s="10">
        <v>160.75</v>
      </c>
      <c r="F1922" s="10">
        <v>161.25</v>
      </c>
      <c r="G1922" s="10">
        <v>162</v>
      </c>
      <c r="H1922" s="17">
        <f t="shared" ref="H1922:H1923" si="2266">IF(D1922="LONG",(F1922-E1922)*C1922,(E1922-F1922)*C1922)</f>
        <v>2500</v>
      </c>
      <c r="I1922" s="17">
        <f t="shared" ref="I1922:I1923" si="2267">(G1922-F1922)*C1922</f>
        <v>3750</v>
      </c>
      <c r="J1922" s="17">
        <f t="shared" ref="J1922:J1923" si="2268">(H1922+I1922)</f>
        <v>6250</v>
      </c>
    </row>
    <row r="1923" spans="1:10" x14ac:dyDescent="0.25">
      <c r="A1923" s="29">
        <v>42766</v>
      </c>
      <c r="B1923" s="9" t="s">
        <v>22</v>
      </c>
      <c r="C1923" s="9">
        <v>30</v>
      </c>
      <c r="D1923" s="9" t="s">
        <v>11</v>
      </c>
      <c r="E1923" s="10">
        <v>41525</v>
      </c>
      <c r="F1923" s="10">
        <v>41675</v>
      </c>
      <c r="G1923" s="10">
        <v>41902</v>
      </c>
      <c r="H1923" s="17">
        <f t="shared" si="2266"/>
        <v>4500</v>
      </c>
      <c r="I1923" s="17">
        <f t="shared" si="2267"/>
        <v>6810</v>
      </c>
      <c r="J1923" s="17">
        <f t="shared" si="2268"/>
        <v>11310</v>
      </c>
    </row>
    <row r="1924" spans="1:10" x14ac:dyDescent="0.25">
      <c r="A1924" s="29">
        <v>42765</v>
      </c>
      <c r="B1924" s="9" t="s">
        <v>21</v>
      </c>
      <c r="C1924" s="9">
        <v>100</v>
      </c>
      <c r="D1924" s="9" t="s">
        <v>15</v>
      </c>
      <c r="E1924" s="10">
        <v>3625</v>
      </c>
      <c r="F1924" s="10">
        <v>3600</v>
      </c>
      <c r="G1924" s="10">
        <v>3565</v>
      </c>
      <c r="H1924" s="12">
        <f t="shared" ref="H1924" si="2269">(E1924-F1924)*C1924</f>
        <v>2500</v>
      </c>
      <c r="I1924" s="17">
        <f>(F1924-G1924)*C1924</f>
        <v>3500</v>
      </c>
      <c r="J1924" s="12">
        <f t="shared" ref="J1924" si="2270">+I1924+H1924</f>
        <v>6000</v>
      </c>
    </row>
    <row r="1925" spans="1:10" x14ac:dyDescent="0.25">
      <c r="A1925" s="29">
        <v>42765</v>
      </c>
      <c r="B1925" s="9" t="s">
        <v>19</v>
      </c>
      <c r="C1925" s="9">
        <v>5000</v>
      </c>
      <c r="D1925" s="9" t="s">
        <v>11</v>
      </c>
      <c r="E1925" s="10">
        <v>156.5</v>
      </c>
      <c r="F1925" s="10">
        <v>157</v>
      </c>
      <c r="G1925" s="10">
        <v>157.75</v>
      </c>
      <c r="H1925" s="17">
        <f t="shared" ref="H1925:H1927" si="2271">IF(D1925="LONG",(F1925-E1925)*C1925,(E1925-F1925)*C1925)</f>
        <v>2500</v>
      </c>
      <c r="I1925" s="17">
        <f t="shared" ref="I1925" si="2272">(G1925-F1925)*C1925</f>
        <v>3750</v>
      </c>
      <c r="J1925" s="17">
        <f t="shared" ref="J1925:J1927" si="2273">(H1925+I1925)</f>
        <v>6250</v>
      </c>
    </row>
    <row r="1926" spans="1:10" x14ac:dyDescent="0.25">
      <c r="A1926" s="29">
        <v>42765</v>
      </c>
      <c r="B1926" s="9" t="s">
        <v>22</v>
      </c>
      <c r="C1926" s="9">
        <v>30</v>
      </c>
      <c r="D1926" s="9" t="s">
        <v>11</v>
      </c>
      <c r="E1926" s="10">
        <v>41475</v>
      </c>
      <c r="F1926" s="10">
        <v>41625</v>
      </c>
      <c r="G1926" s="10">
        <v>0</v>
      </c>
      <c r="H1926" s="17">
        <f t="shared" si="2271"/>
        <v>4500</v>
      </c>
      <c r="I1926" s="17">
        <v>0</v>
      </c>
      <c r="J1926" s="17">
        <f t="shared" si="2273"/>
        <v>4500</v>
      </c>
    </row>
    <row r="1927" spans="1:10" x14ac:dyDescent="0.25">
      <c r="A1927" s="29">
        <v>42762</v>
      </c>
      <c r="B1927" s="9" t="s">
        <v>22</v>
      </c>
      <c r="C1927" s="9">
        <v>30</v>
      </c>
      <c r="D1927" s="9" t="s">
        <v>11</v>
      </c>
      <c r="E1927" s="10">
        <v>40750</v>
      </c>
      <c r="F1927" s="10">
        <v>40550</v>
      </c>
      <c r="G1927" s="10">
        <v>0</v>
      </c>
      <c r="H1927" s="17">
        <f t="shared" si="2271"/>
        <v>-6000</v>
      </c>
      <c r="I1927" s="17">
        <v>0</v>
      </c>
      <c r="J1927" s="17">
        <f t="shared" si="2273"/>
        <v>-6000</v>
      </c>
    </row>
    <row r="1928" spans="1:10" x14ac:dyDescent="0.25">
      <c r="A1928" s="29">
        <v>42762</v>
      </c>
      <c r="B1928" s="9" t="s">
        <v>21</v>
      </c>
      <c r="C1928" s="9">
        <v>100</v>
      </c>
      <c r="D1928" s="9" t="s">
        <v>15</v>
      </c>
      <c r="E1928" s="10">
        <v>3660</v>
      </c>
      <c r="F1928" s="10">
        <v>3635</v>
      </c>
      <c r="G1928" s="10">
        <v>0</v>
      </c>
      <c r="H1928" s="12">
        <f t="shared" ref="H1928" si="2274">(E1928-F1928)*C1928</f>
        <v>2500</v>
      </c>
      <c r="I1928" s="17">
        <v>0</v>
      </c>
      <c r="J1928" s="12">
        <f t="shared" ref="J1928" si="2275">+I1928+H1928</f>
        <v>2500</v>
      </c>
    </row>
    <row r="1929" spans="1:10" x14ac:dyDescent="0.25">
      <c r="A1929" s="29">
        <v>42762</v>
      </c>
      <c r="B1929" s="9" t="s">
        <v>12</v>
      </c>
      <c r="C1929" s="9">
        <v>5000</v>
      </c>
      <c r="D1929" s="9" t="s">
        <v>11</v>
      </c>
      <c r="E1929" s="10">
        <v>188.25</v>
      </c>
      <c r="F1929" s="10">
        <v>187.65</v>
      </c>
      <c r="G1929" s="10">
        <v>0</v>
      </c>
      <c r="H1929" s="17">
        <f>IF(D1929="LONG",(F1929-E1929)*C1929,(E1929-F1929)*C1929)</f>
        <v>-2999.9999999999718</v>
      </c>
      <c r="I1929" s="17">
        <v>0</v>
      </c>
      <c r="J1929" s="17">
        <f>(H1929+I1929)</f>
        <v>-2999.9999999999718</v>
      </c>
    </row>
    <row r="1930" spans="1:10" x14ac:dyDescent="0.25">
      <c r="A1930" s="29">
        <v>42760</v>
      </c>
      <c r="B1930" s="9" t="s">
        <v>22</v>
      </c>
      <c r="C1930" s="9">
        <v>30</v>
      </c>
      <c r="D1930" s="9" t="s">
        <v>15</v>
      </c>
      <c r="E1930" s="10">
        <v>41150</v>
      </c>
      <c r="F1930" s="10">
        <v>41000</v>
      </c>
      <c r="G1930" s="10">
        <v>40860</v>
      </c>
      <c r="H1930" s="12">
        <f t="shared" ref="H1930:H1932" si="2276">(E1930-F1930)*C1930</f>
        <v>4500</v>
      </c>
      <c r="I1930" s="17">
        <f t="shared" ref="I1930" si="2277">(F1930-G1930)*C1930</f>
        <v>4200</v>
      </c>
      <c r="J1930" s="12">
        <f t="shared" ref="J1930:J1932" si="2278">+I1930+H1930</f>
        <v>8700</v>
      </c>
    </row>
    <row r="1931" spans="1:10" x14ac:dyDescent="0.25">
      <c r="A1931" s="29">
        <v>42760</v>
      </c>
      <c r="B1931" s="9" t="s">
        <v>13</v>
      </c>
      <c r="C1931" s="9">
        <v>1000</v>
      </c>
      <c r="D1931" s="9" t="s">
        <v>15</v>
      </c>
      <c r="E1931" s="10">
        <v>406.85</v>
      </c>
      <c r="F1931" s="10">
        <v>404.85</v>
      </c>
      <c r="G1931" s="10">
        <v>0</v>
      </c>
      <c r="H1931" s="12">
        <f t="shared" si="2276"/>
        <v>2000</v>
      </c>
      <c r="I1931" s="17">
        <v>0</v>
      </c>
      <c r="J1931" s="12">
        <f t="shared" si="2278"/>
        <v>2000</v>
      </c>
    </row>
    <row r="1932" spans="1:10" x14ac:dyDescent="0.25">
      <c r="A1932" s="29">
        <v>42760</v>
      </c>
      <c r="B1932" s="9" t="s">
        <v>21</v>
      </c>
      <c r="C1932" s="9">
        <v>100</v>
      </c>
      <c r="D1932" s="9" t="s">
        <v>15</v>
      </c>
      <c r="E1932" s="10">
        <v>3625</v>
      </c>
      <c r="F1932" s="10">
        <v>3600</v>
      </c>
      <c r="G1932" s="10">
        <v>0</v>
      </c>
      <c r="H1932" s="12">
        <f t="shared" si="2276"/>
        <v>2500</v>
      </c>
      <c r="I1932" s="17">
        <v>0</v>
      </c>
      <c r="J1932" s="12">
        <f t="shared" si="2278"/>
        <v>2500</v>
      </c>
    </row>
    <row r="1933" spans="1:10" x14ac:dyDescent="0.25">
      <c r="A1933" s="29">
        <v>42759</v>
      </c>
      <c r="B1933" s="9" t="s">
        <v>21</v>
      </c>
      <c r="C1933" s="9">
        <v>100</v>
      </c>
      <c r="D1933" s="9" t="s">
        <v>11</v>
      </c>
      <c r="E1933" s="10">
        <v>3610</v>
      </c>
      <c r="F1933" s="10">
        <v>3635</v>
      </c>
      <c r="G1933" s="10">
        <v>0</v>
      </c>
      <c r="H1933" s="17">
        <f>IF(D1933="LONG",(F1933-E1933)*C1933,(E1933-F1933)*C1933)</f>
        <v>2500</v>
      </c>
      <c r="I1933" s="17">
        <v>0</v>
      </c>
      <c r="J1933" s="17">
        <f>(H1933+I1933)</f>
        <v>2500</v>
      </c>
    </row>
    <row r="1934" spans="1:10" x14ac:dyDescent="0.25">
      <c r="A1934" s="29">
        <v>42759</v>
      </c>
      <c r="B1934" s="9" t="s">
        <v>22</v>
      </c>
      <c r="C1934" s="9">
        <v>30</v>
      </c>
      <c r="D1934" s="9" t="s">
        <v>11</v>
      </c>
      <c r="E1934" s="10">
        <v>41625</v>
      </c>
      <c r="F1934" s="10">
        <v>41775</v>
      </c>
      <c r="G1934" s="10">
        <v>0</v>
      </c>
      <c r="H1934" s="17">
        <f>IF(D1934="LONG",(F1934-E1934)*C1934,(E1934-F1934)*C1934)</f>
        <v>4500</v>
      </c>
      <c r="I1934" s="17">
        <v>0</v>
      </c>
      <c r="J1934" s="17">
        <f>(H1934+I1934)</f>
        <v>4500</v>
      </c>
    </row>
    <row r="1935" spans="1:10" x14ac:dyDescent="0.25">
      <c r="A1935" s="29">
        <v>42759</v>
      </c>
      <c r="B1935" s="9" t="s">
        <v>12</v>
      </c>
      <c r="C1935" s="9">
        <v>5000</v>
      </c>
      <c r="D1935" s="9" t="s">
        <v>15</v>
      </c>
      <c r="E1935" s="10">
        <v>189</v>
      </c>
      <c r="F1935" s="10">
        <v>189.75</v>
      </c>
      <c r="G1935" s="10">
        <v>0</v>
      </c>
      <c r="H1935" s="12">
        <f t="shared" ref="H1935" si="2279">(E1935-F1935)*C1935</f>
        <v>-3750</v>
      </c>
      <c r="I1935" s="17">
        <v>0</v>
      </c>
      <c r="J1935" s="12">
        <f t="shared" ref="J1935" si="2280">+I1935+H1935</f>
        <v>-3750</v>
      </c>
    </row>
    <row r="1936" spans="1:10" x14ac:dyDescent="0.25">
      <c r="A1936" s="29">
        <v>42758</v>
      </c>
      <c r="B1936" s="9" t="s">
        <v>21</v>
      </c>
      <c r="C1936" s="9">
        <v>100</v>
      </c>
      <c r="D1936" s="9" t="s">
        <v>11</v>
      </c>
      <c r="E1936" s="10">
        <v>3600</v>
      </c>
      <c r="F1936" s="10">
        <v>3625</v>
      </c>
      <c r="G1936" s="10">
        <v>0</v>
      </c>
      <c r="H1936" s="17">
        <f t="shared" ref="H1936:H1938" si="2281">IF(D1936="LONG",(F1936-E1936)*C1936,(E1936-F1936)*C1936)</f>
        <v>2500</v>
      </c>
      <c r="I1936" s="17">
        <v>0</v>
      </c>
      <c r="J1936" s="17">
        <f t="shared" ref="J1936:J1938" si="2282">(H1936+I1936)</f>
        <v>2500</v>
      </c>
    </row>
    <row r="1937" spans="1:10" x14ac:dyDescent="0.25">
      <c r="A1937" s="29">
        <v>42758</v>
      </c>
      <c r="B1937" s="9" t="s">
        <v>22</v>
      </c>
      <c r="C1937" s="9">
        <v>30</v>
      </c>
      <c r="D1937" s="9" t="s">
        <v>11</v>
      </c>
      <c r="E1937" s="10">
        <v>41800</v>
      </c>
      <c r="F1937" s="10">
        <v>41550</v>
      </c>
      <c r="G1937" s="10">
        <v>0</v>
      </c>
      <c r="H1937" s="17">
        <f t="shared" si="2281"/>
        <v>-7500</v>
      </c>
      <c r="I1937" s="17">
        <v>0</v>
      </c>
      <c r="J1937" s="17">
        <f t="shared" si="2282"/>
        <v>-7500</v>
      </c>
    </row>
    <row r="1938" spans="1:10" x14ac:dyDescent="0.25">
      <c r="A1938" s="29">
        <v>42758</v>
      </c>
      <c r="B1938" s="9" t="s">
        <v>19</v>
      </c>
      <c r="C1938" s="9">
        <v>5000</v>
      </c>
      <c r="D1938" s="9" t="s">
        <v>11</v>
      </c>
      <c r="E1938" s="10">
        <v>159</v>
      </c>
      <c r="F1938" s="10">
        <v>159.75</v>
      </c>
      <c r="G1938" s="10">
        <v>160.44999999999999</v>
      </c>
      <c r="H1938" s="17">
        <f t="shared" si="2281"/>
        <v>3750</v>
      </c>
      <c r="I1938" s="17">
        <f t="shared" ref="I1938" si="2283">(G1938-F1938)*C1938</f>
        <v>3499.9999999999432</v>
      </c>
      <c r="J1938" s="17">
        <f t="shared" si="2282"/>
        <v>7249.9999999999436</v>
      </c>
    </row>
    <row r="1939" spans="1:10" x14ac:dyDescent="0.25">
      <c r="A1939" s="29">
        <v>42755</v>
      </c>
      <c r="B1939" s="9" t="s">
        <v>12</v>
      </c>
      <c r="C1939" s="9">
        <v>5000</v>
      </c>
      <c r="D1939" s="9" t="s">
        <v>15</v>
      </c>
      <c r="E1939" s="10">
        <v>186.7</v>
      </c>
      <c r="F1939" s="10">
        <v>185.95</v>
      </c>
      <c r="G1939" s="10">
        <v>184.95</v>
      </c>
      <c r="H1939" s="12">
        <f t="shared" ref="H1939" si="2284">(E1939-F1939)*C1939</f>
        <v>3750</v>
      </c>
      <c r="I1939" s="17">
        <f>(F1939-G1939)*C1939</f>
        <v>5000</v>
      </c>
      <c r="J1939" s="12">
        <f t="shared" ref="J1939" si="2285">+I1939+H1939</f>
        <v>8750</v>
      </c>
    </row>
    <row r="1940" spans="1:10" x14ac:dyDescent="0.25">
      <c r="A1940" s="29">
        <v>42755</v>
      </c>
      <c r="B1940" s="9" t="s">
        <v>22</v>
      </c>
      <c r="C1940" s="9">
        <v>30</v>
      </c>
      <c r="D1940" s="9" t="s">
        <v>11</v>
      </c>
      <c r="E1940" s="10">
        <v>41475</v>
      </c>
      <c r="F1940" s="10">
        <v>41275</v>
      </c>
      <c r="G1940" s="10">
        <v>0</v>
      </c>
      <c r="H1940" s="17">
        <f>IF(D1940="LONG",(F1940-E1940)*C1940,(E1940-F1940)*C1940)</f>
        <v>-6000</v>
      </c>
      <c r="I1940" s="17">
        <v>0</v>
      </c>
      <c r="J1940" s="17">
        <f>(H1940+I1940)</f>
        <v>-6000</v>
      </c>
    </row>
    <row r="1941" spans="1:10" x14ac:dyDescent="0.25">
      <c r="A1941" s="29">
        <v>42754</v>
      </c>
      <c r="B1941" s="9" t="s">
        <v>21</v>
      </c>
      <c r="C1941" s="9">
        <v>100</v>
      </c>
      <c r="D1941" s="9" t="s">
        <v>15</v>
      </c>
      <c r="E1941" s="10">
        <v>3595</v>
      </c>
      <c r="F1941" s="10">
        <v>3560</v>
      </c>
      <c r="G1941" s="10">
        <v>0</v>
      </c>
      <c r="H1941" s="12">
        <f t="shared" ref="H1941" si="2286">(E1941-F1941)*C1941</f>
        <v>3500</v>
      </c>
      <c r="I1941" s="17">
        <v>0</v>
      </c>
      <c r="J1941" s="12">
        <f t="shared" ref="J1941" si="2287">+I1941+H1941</f>
        <v>3500</v>
      </c>
    </row>
    <row r="1942" spans="1:10" x14ac:dyDescent="0.25">
      <c r="A1942" s="29">
        <v>42754</v>
      </c>
      <c r="B1942" s="9" t="s">
        <v>19</v>
      </c>
      <c r="C1942" s="9">
        <v>5000</v>
      </c>
      <c r="D1942" s="9" t="s">
        <v>11</v>
      </c>
      <c r="E1942" s="10">
        <v>156.4</v>
      </c>
      <c r="F1942" s="10">
        <v>155.6</v>
      </c>
      <c r="G1942" s="10">
        <v>0</v>
      </c>
      <c r="H1942" s="17">
        <f>IF(D1942="LONG",(F1942-E1942)*C1942,(E1942-F1942)*C1942)</f>
        <v>-4000.0000000000568</v>
      </c>
      <c r="I1942" s="17">
        <v>0</v>
      </c>
      <c r="J1942" s="17">
        <f>(H1942+I1942)</f>
        <v>-4000.0000000000568</v>
      </c>
    </row>
    <row r="1943" spans="1:10" x14ac:dyDescent="0.25">
      <c r="A1943" s="29">
        <v>42754</v>
      </c>
      <c r="B1943" s="9" t="s">
        <v>19</v>
      </c>
      <c r="C1943" s="9">
        <v>5000</v>
      </c>
      <c r="D1943" s="9" t="s">
        <v>15</v>
      </c>
      <c r="E1943" s="10">
        <v>155.5</v>
      </c>
      <c r="F1943" s="10">
        <v>155</v>
      </c>
      <c r="G1943" s="10">
        <v>0</v>
      </c>
      <c r="H1943" s="12">
        <f t="shared" ref="H1943" si="2288">(E1943-F1943)*C1943</f>
        <v>2500</v>
      </c>
      <c r="I1943" s="17">
        <v>0</v>
      </c>
      <c r="J1943" s="12">
        <f t="shared" ref="J1943" si="2289">+I1943+H1943</f>
        <v>2500</v>
      </c>
    </row>
    <row r="1944" spans="1:10" x14ac:dyDescent="0.25">
      <c r="A1944" s="29">
        <v>42753</v>
      </c>
      <c r="B1944" s="9" t="s">
        <v>18</v>
      </c>
      <c r="C1944" s="9">
        <v>100</v>
      </c>
      <c r="D1944" s="9" t="s">
        <v>11</v>
      </c>
      <c r="E1944" s="10">
        <v>28700</v>
      </c>
      <c r="F1944" s="10">
        <v>28760</v>
      </c>
      <c r="G1944" s="10">
        <v>0</v>
      </c>
      <c r="H1944" s="17">
        <f>IF(D1944="LONG",(F1944-E1944)*C1944,(E1944-F1944)*C1944)</f>
        <v>6000</v>
      </c>
      <c r="I1944" s="17">
        <v>0</v>
      </c>
      <c r="J1944" s="17">
        <f>(H1944+I1944)</f>
        <v>6000</v>
      </c>
    </row>
    <row r="1945" spans="1:10" x14ac:dyDescent="0.25">
      <c r="A1945" s="29">
        <v>42753</v>
      </c>
      <c r="B1945" s="9" t="s">
        <v>19</v>
      </c>
      <c r="C1945" s="9">
        <v>5000</v>
      </c>
      <c r="D1945" s="9" t="s">
        <v>11</v>
      </c>
      <c r="E1945" s="10">
        <v>155.75</v>
      </c>
      <c r="F1945" s="10">
        <v>156.5</v>
      </c>
      <c r="G1945" s="10">
        <v>157.1</v>
      </c>
      <c r="H1945" s="17">
        <f>IF(D1945="LONG",(F1945-E1945)*C1945,(E1945-F1945)*C1945)</f>
        <v>3750</v>
      </c>
      <c r="I1945" s="17">
        <f>(G1945-F1945)*C1945</f>
        <v>2999.9999999999718</v>
      </c>
      <c r="J1945" s="17">
        <f>(H1945+I1945)</f>
        <v>6749.9999999999718</v>
      </c>
    </row>
    <row r="1946" spans="1:10" x14ac:dyDescent="0.25">
      <c r="A1946" s="29">
        <v>42753</v>
      </c>
      <c r="B1946" s="9" t="s">
        <v>21</v>
      </c>
      <c r="C1946" s="9">
        <v>100</v>
      </c>
      <c r="D1946" s="9" t="s">
        <v>15</v>
      </c>
      <c r="E1946" s="10">
        <v>3575</v>
      </c>
      <c r="F1946" s="10">
        <v>3550</v>
      </c>
      <c r="G1946" s="10">
        <v>3515</v>
      </c>
      <c r="H1946" s="12">
        <f t="shared" ref="H1946" si="2290">(E1946-F1946)*C1946</f>
        <v>2500</v>
      </c>
      <c r="I1946" s="17">
        <f>(F1946-G1946)*C1946</f>
        <v>3500</v>
      </c>
      <c r="J1946" s="12">
        <f t="shared" ref="J1946" si="2291">+I1946+H1946</f>
        <v>6000</v>
      </c>
    </row>
    <row r="1947" spans="1:10" x14ac:dyDescent="0.25">
      <c r="A1947" s="29">
        <v>42752</v>
      </c>
      <c r="B1947" s="9" t="s">
        <v>18</v>
      </c>
      <c r="C1947" s="9">
        <v>100</v>
      </c>
      <c r="D1947" s="9" t="s">
        <v>11</v>
      </c>
      <c r="E1947" s="10">
        <v>28610</v>
      </c>
      <c r="F1947" s="10">
        <v>28660</v>
      </c>
      <c r="G1947" s="10">
        <v>28730</v>
      </c>
      <c r="H1947" s="17">
        <f t="shared" ref="H1947:H1952" si="2292">IF(D1947="LONG",(F1947-E1947)*C1947,(E1947-F1947)*C1947)</f>
        <v>5000</v>
      </c>
      <c r="I1947" s="17">
        <f t="shared" ref="I1947:I1951" si="2293">(G1947-F1947)*C1947</f>
        <v>7000</v>
      </c>
      <c r="J1947" s="17">
        <f t="shared" ref="J1947:J1952" si="2294">(H1947+I1947)</f>
        <v>12000</v>
      </c>
    </row>
    <row r="1948" spans="1:10" x14ac:dyDescent="0.25">
      <c r="A1948" s="29">
        <v>42752</v>
      </c>
      <c r="B1948" s="9" t="s">
        <v>19</v>
      </c>
      <c r="C1948" s="9">
        <v>5000</v>
      </c>
      <c r="D1948" s="9" t="s">
        <v>11</v>
      </c>
      <c r="E1948" s="10">
        <v>152.30000000000001</v>
      </c>
      <c r="F1948" s="10">
        <v>152.94999999999999</v>
      </c>
      <c r="G1948" s="10">
        <v>0</v>
      </c>
      <c r="H1948" s="17">
        <f t="shared" si="2292"/>
        <v>3249.9999999998863</v>
      </c>
      <c r="I1948" s="17">
        <v>0</v>
      </c>
      <c r="J1948" s="17">
        <f t="shared" si="2294"/>
        <v>3249.9999999998863</v>
      </c>
    </row>
    <row r="1949" spans="1:10" x14ac:dyDescent="0.25">
      <c r="A1949" s="29">
        <v>42752</v>
      </c>
      <c r="B1949" s="9" t="s">
        <v>21</v>
      </c>
      <c r="C1949" s="9">
        <v>100</v>
      </c>
      <c r="D1949" s="9" t="s">
        <v>11</v>
      </c>
      <c r="E1949" s="10">
        <v>3575</v>
      </c>
      <c r="F1949" s="10">
        <v>3600</v>
      </c>
      <c r="G1949" s="10">
        <v>0</v>
      </c>
      <c r="H1949" s="17">
        <f t="shared" si="2292"/>
        <v>2500</v>
      </c>
      <c r="I1949" s="17">
        <v>0</v>
      </c>
      <c r="J1949" s="17">
        <f t="shared" si="2294"/>
        <v>2500</v>
      </c>
    </row>
    <row r="1950" spans="1:10" x14ac:dyDescent="0.25">
      <c r="A1950" s="29">
        <v>42751</v>
      </c>
      <c r="B1950" s="9" t="s">
        <v>18</v>
      </c>
      <c r="C1950" s="9">
        <v>100</v>
      </c>
      <c r="D1950" s="9" t="s">
        <v>11</v>
      </c>
      <c r="E1950" s="10">
        <v>28530</v>
      </c>
      <c r="F1950" s="10">
        <v>28580</v>
      </c>
      <c r="G1950" s="10">
        <v>0</v>
      </c>
      <c r="H1950" s="17">
        <f t="shared" si="2292"/>
        <v>5000</v>
      </c>
      <c r="I1950" s="17">
        <v>0</v>
      </c>
      <c r="J1950" s="17">
        <f t="shared" si="2294"/>
        <v>5000</v>
      </c>
    </row>
    <row r="1951" spans="1:10" x14ac:dyDescent="0.25">
      <c r="A1951" s="29">
        <v>42751</v>
      </c>
      <c r="B1951" s="9" t="s">
        <v>19</v>
      </c>
      <c r="C1951" s="9">
        <v>5000</v>
      </c>
      <c r="D1951" s="9" t="s">
        <v>11</v>
      </c>
      <c r="E1951" s="10">
        <v>155.30000000000001</v>
      </c>
      <c r="F1951" s="10">
        <v>155.80000000000001</v>
      </c>
      <c r="G1951" s="10">
        <v>156.5</v>
      </c>
      <c r="H1951" s="17">
        <f t="shared" si="2292"/>
        <v>2500</v>
      </c>
      <c r="I1951" s="17">
        <f t="shared" si="2293"/>
        <v>3499.9999999999432</v>
      </c>
      <c r="J1951" s="17">
        <f t="shared" si="2294"/>
        <v>5999.9999999999436</v>
      </c>
    </row>
    <row r="1952" spans="1:10" x14ac:dyDescent="0.25">
      <c r="A1952" s="29">
        <v>42751</v>
      </c>
      <c r="B1952" s="9" t="s">
        <v>31</v>
      </c>
      <c r="C1952" s="9">
        <v>1250</v>
      </c>
      <c r="D1952" s="9" t="s">
        <v>11</v>
      </c>
      <c r="E1952" s="10">
        <v>235.5</v>
      </c>
      <c r="F1952" s="10">
        <v>237.5</v>
      </c>
      <c r="G1952" s="10">
        <v>0</v>
      </c>
      <c r="H1952" s="17">
        <f t="shared" si="2292"/>
        <v>2500</v>
      </c>
      <c r="I1952" s="17">
        <v>0</v>
      </c>
      <c r="J1952" s="17">
        <f t="shared" si="2294"/>
        <v>2500</v>
      </c>
    </row>
    <row r="1953" spans="1:10" x14ac:dyDescent="0.25">
      <c r="A1953" s="29">
        <v>42748</v>
      </c>
      <c r="B1953" s="9" t="s">
        <v>19</v>
      </c>
      <c r="C1953" s="9">
        <v>5000</v>
      </c>
      <c r="D1953" s="9" t="s">
        <v>15</v>
      </c>
      <c r="E1953" s="10">
        <v>150.5</v>
      </c>
      <c r="F1953" s="10">
        <v>150</v>
      </c>
      <c r="G1953" s="10">
        <v>149.25</v>
      </c>
      <c r="H1953" s="12">
        <f t="shared" ref="H1953:H1954" si="2295">(E1953-F1953)*C1953</f>
        <v>2500</v>
      </c>
      <c r="I1953" s="17">
        <f t="shared" ref="I1953" si="2296">(F1953-G1953)*C1953</f>
        <v>3750</v>
      </c>
      <c r="J1953" s="12">
        <f t="shared" ref="J1953:J1954" si="2297">+I1953+H1953</f>
        <v>6250</v>
      </c>
    </row>
    <row r="1954" spans="1:10" x14ac:dyDescent="0.25">
      <c r="A1954" s="29">
        <v>42748</v>
      </c>
      <c r="B1954" s="9" t="s">
        <v>18</v>
      </c>
      <c r="C1954" s="9">
        <v>100</v>
      </c>
      <c r="D1954" s="9" t="s">
        <v>15</v>
      </c>
      <c r="E1954" s="10">
        <v>28350</v>
      </c>
      <c r="F1954" s="10">
        <v>28420</v>
      </c>
      <c r="G1954" s="10">
        <v>0</v>
      </c>
      <c r="H1954" s="12">
        <f t="shared" si="2295"/>
        <v>-7000</v>
      </c>
      <c r="I1954" s="17">
        <v>0</v>
      </c>
      <c r="J1954" s="12">
        <f t="shared" si="2297"/>
        <v>-7000</v>
      </c>
    </row>
    <row r="1955" spans="1:10" x14ac:dyDescent="0.25">
      <c r="A1955" s="29">
        <v>42748</v>
      </c>
      <c r="B1955" s="9" t="s">
        <v>21</v>
      </c>
      <c r="C1955" s="9">
        <v>100</v>
      </c>
      <c r="D1955" s="9" t="s">
        <v>11</v>
      </c>
      <c r="E1955" s="10">
        <v>3585</v>
      </c>
      <c r="F1955" s="10">
        <v>3610</v>
      </c>
      <c r="G1955" s="10">
        <v>0</v>
      </c>
      <c r="H1955" s="17">
        <f t="shared" ref="H1955:H1957" si="2298">IF(D1955="LONG",(F1955-E1955)*C1955,(E1955-F1955)*C1955)</f>
        <v>2500</v>
      </c>
      <c r="I1955" s="17">
        <v>0</v>
      </c>
      <c r="J1955" s="17">
        <f t="shared" ref="J1955:J1957" si="2299">(H1955+I1955)</f>
        <v>2500</v>
      </c>
    </row>
    <row r="1956" spans="1:10" x14ac:dyDescent="0.25">
      <c r="A1956" s="29">
        <v>42747</v>
      </c>
      <c r="B1956" s="9" t="s">
        <v>22</v>
      </c>
      <c r="C1956" s="9">
        <v>30</v>
      </c>
      <c r="D1956" s="9" t="s">
        <v>11</v>
      </c>
      <c r="E1956" s="10">
        <v>41080</v>
      </c>
      <c r="F1956" s="10">
        <v>41230</v>
      </c>
      <c r="G1956" s="10">
        <v>0</v>
      </c>
      <c r="H1956" s="17">
        <f t="shared" si="2298"/>
        <v>4500</v>
      </c>
      <c r="I1956" s="17">
        <v>0</v>
      </c>
      <c r="J1956" s="17">
        <f t="shared" si="2299"/>
        <v>4500</v>
      </c>
    </row>
    <row r="1957" spans="1:10" x14ac:dyDescent="0.25">
      <c r="A1957" s="29">
        <v>42747</v>
      </c>
      <c r="B1957" s="9" t="s">
        <v>31</v>
      </c>
      <c r="C1957" s="9">
        <v>1250</v>
      </c>
      <c r="D1957" s="9" t="s">
        <v>11</v>
      </c>
      <c r="E1957" s="10">
        <v>227.5</v>
      </c>
      <c r="F1957" s="10">
        <v>229.5</v>
      </c>
      <c r="G1957" s="10">
        <v>0</v>
      </c>
      <c r="H1957" s="17">
        <f t="shared" si="2298"/>
        <v>2500</v>
      </c>
      <c r="I1957" s="17">
        <v>0</v>
      </c>
      <c r="J1957" s="17">
        <f t="shared" si="2299"/>
        <v>2500</v>
      </c>
    </row>
    <row r="1958" spans="1:10" x14ac:dyDescent="0.25">
      <c r="A1958" s="29">
        <v>42747</v>
      </c>
      <c r="B1958" s="9" t="s">
        <v>21</v>
      </c>
      <c r="C1958" s="9">
        <v>100</v>
      </c>
      <c r="D1958" s="9" t="s">
        <v>15</v>
      </c>
      <c r="E1958" s="10">
        <v>3565</v>
      </c>
      <c r="F1958" s="10">
        <v>3605</v>
      </c>
      <c r="G1958" s="10">
        <v>0</v>
      </c>
      <c r="H1958" s="12">
        <f t="shared" ref="H1958:H1959" si="2300">(E1958-F1958)*C1958</f>
        <v>-4000</v>
      </c>
      <c r="I1958" s="17">
        <v>0</v>
      </c>
      <c r="J1958" s="12">
        <f t="shared" ref="J1958:J1959" si="2301">+I1958+H1958</f>
        <v>-4000</v>
      </c>
    </row>
    <row r="1959" spans="1:10" x14ac:dyDescent="0.25">
      <c r="A1959" s="29">
        <v>42747</v>
      </c>
      <c r="B1959" s="9" t="s">
        <v>12</v>
      </c>
      <c r="C1959" s="9">
        <v>5000</v>
      </c>
      <c r="D1959" s="9" t="s">
        <v>15</v>
      </c>
      <c r="E1959" s="10">
        <v>185.6</v>
      </c>
      <c r="F1959" s="10">
        <v>185.1</v>
      </c>
      <c r="G1959" s="10">
        <v>0</v>
      </c>
      <c r="H1959" s="12">
        <f t="shared" si="2300"/>
        <v>2500</v>
      </c>
      <c r="I1959" s="17">
        <v>0</v>
      </c>
      <c r="J1959" s="12">
        <f t="shared" si="2301"/>
        <v>2500</v>
      </c>
    </row>
    <row r="1960" spans="1:10" x14ac:dyDescent="0.25">
      <c r="A1960" s="29">
        <v>42747</v>
      </c>
      <c r="B1960" s="9" t="s">
        <v>19</v>
      </c>
      <c r="C1960" s="9">
        <v>5000</v>
      </c>
      <c r="D1960" s="9" t="s">
        <v>11</v>
      </c>
      <c r="E1960" s="10">
        <v>147.75</v>
      </c>
      <c r="F1960" s="10">
        <v>148.5</v>
      </c>
      <c r="G1960" s="10">
        <v>0</v>
      </c>
      <c r="H1960" s="17">
        <f t="shared" ref="H1960:H1962" si="2302">IF(D1960="LONG",(F1960-E1960)*C1960,(E1960-F1960)*C1960)</f>
        <v>3750</v>
      </c>
      <c r="I1960" s="17">
        <v>0</v>
      </c>
      <c r="J1960" s="17">
        <f t="shared" ref="J1960:J1962" si="2303">(H1960+I1960)</f>
        <v>3750</v>
      </c>
    </row>
    <row r="1961" spans="1:10" x14ac:dyDescent="0.25">
      <c r="A1961" s="29">
        <v>42746</v>
      </c>
      <c r="B1961" s="9" t="s">
        <v>22</v>
      </c>
      <c r="C1961" s="9">
        <v>30</v>
      </c>
      <c r="D1961" s="9" t="s">
        <v>11</v>
      </c>
      <c r="E1961" s="10">
        <v>40650</v>
      </c>
      <c r="F1961" s="10">
        <v>40800</v>
      </c>
      <c r="G1961" s="10">
        <v>41050</v>
      </c>
      <c r="H1961" s="17">
        <f t="shared" si="2302"/>
        <v>4500</v>
      </c>
      <c r="I1961" s="17">
        <f t="shared" ref="I1961:I1962" si="2304">(G1961-F1961)*C1961</f>
        <v>7500</v>
      </c>
      <c r="J1961" s="17">
        <f t="shared" si="2303"/>
        <v>12000</v>
      </c>
    </row>
    <row r="1962" spans="1:10" x14ac:dyDescent="0.25">
      <c r="A1962" s="29">
        <v>42746</v>
      </c>
      <c r="B1962" s="9" t="s">
        <v>12</v>
      </c>
      <c r="C1962" s="9">
        <v>5000</v>
      </c>
      <c r="D1962" s="9" t="s">
        <v>11</v>
      </c>
      <c r="E1962" s="10">
        <v>184</v>
      </c>
      <c r="F1962" s="10">
        <v>184.75</v>
      </c>
      <c r="G1962" s="10">
        <v>185.75</v>
      </c>
      <c r="H1962" s="17">
        <f t="shared" si="2302"/>
        <v>3750</v>
      </c>
      <c r="I1962" s="17">
        <f t="shared" si="2304"/>
        <v>5000</v>
      </c>
      <c r="J1962" s="17">
        <f t="shared" si="2303"/>
        <v>8750</v>
      </c>
    </row>
    <row r="1963" spans="1:10" x14ac:dyDescent="0.25">
      <c r="A1963" s="29">
        <v>42746</v>
      </c>
      <c r="B1963" s="9" t="s">
        <v>12</v>
      </c>
      <c r="C1963" s="9">
        <v>5000</v>
      </c>
      <c r="D1963" s="9" t="s">
        <v>15</v>
      </c>
      <c r="E1963" s="10">
        <v>184.25</v>
      </c>
      <c r="F1963" s="10">
        <v>185.25</v>
      </c>
      <c r="G1963" s="10">
        <v>0</v>
      </c>
      <c r="H1963" s="12">
        <f t="shared" ref="H1963:H1964" si="2305">(E1963-F1963)*C1963</f>
        <v>-5000</v>
      </c>
      <c r="I1963" s="17">
        <v>0</v>
      </c>
      <c r="J1963" s="12">
        <f t="shared" ref="J1963:J1964" si="2306">+I1963+H1963</f>
        <v>-5000</v>
      </c>
    </row>
    <row r="1964" spans="1:10" x14ac:dyDescent="0.25">
      <c r="A1964" s="29">
        <v>42746</v>
      </c>
      <c r="B1964" s="9" t="s">
        <v>21</v>
      </c>
      <c r="C1964" s="9">
        <v>100</v>
      </c>
      <c r="D1964" s="9" t="s">
        <v>15</v>
      </c>
      <c r="E1964" s="10">
        <v>3505</v>
      </c>
      <c r="F1964" s="10">
        <v>3481</v>
      </c>
      <c r="G1964" s="10">
        <v>0</v>
      </c>
      <c r="H1964" s="12">
        <f t="shared" si="2305"/>
        <v>2400</v>
      </c>
      <c r="I1964" s="17">
        <v>0</v>
      </c>
      <c r="J1964" s="12">
        <f t="shared" si="2306"/>
        <v>2400</v>
      </c>
    </row>
    <row r="1965" spans="1:10" x14ac:dyDescent="0.25">
      <c r="A1965" s="29">
        <v>42745</v>
      </c>
      <c r="B1965" s="9" t="s">
        <v>22</v>
      </c>
      <c r="C1965" s="9">
        <v>30</v>
      </c>
      <c r="D1965" s="9" t="s">
        <v>11</v>
      </c>
      <c r="E1965" s="10">
        <v>40650</v>
      </c>
      <c r="F1965" s="10">
        <v>40800</v>
      </c>
      <c r="G1965" s="10">
        <v>41050</v>
      </c>
      <c r="H1965" s="17">
        <f>IF(D1965="LONG",(F1965-E1965)*C1965,(E1965-F1965)*C1965)</f>
        <v>4500</v>
      </c>
      <c r="I1965" s="17">
        <f>(G1965-F1965)*C1965</f>
        <v>7500</v>
      </c>
      <c r="J1965" s="17">
        <f>(H1965+I1965)</f>
        <v>12000</v>
      </c>
    </row>
    <row r="1966" spans="1:10" x14ac:dyDescent="0.25">
      <c r="A1966" s="29">
        <v>42745</v>
      </c>
      <c r="B1966" s="9" t="s">
        <v>12</v>
      </c>
      <c r="C1966" s="9">
        <v>5000</v>
      </c>
      <c r="D1966" s="9" t="s">
        <v>11</v>
      </c>
      <c r="E1966" s="10">
        <v>184</v>
      </c>
      <c r="F1966" s="10">
        <v>184.75</v>
      </c>
      <c r="G1966" s="10">
        <v>185.75</v>
      </c>
      <c r="H1966" s="17">
        <f>IF(D1966="LONG",(F1966-E1966)*C1966,(E1966-F1966)*C1966)</f>
        <v>3750</v>
      </c>
      <c r="I1966" s="17">
        <f>(G1966-F1966)*C1966</f>
        <v>5000</v>
      </c>
      <c r="J1966" s="17">
        <f>(H1966+I1966)</f>
        <v>8750</v>
      </c>
    </row>
    <row r="1967" spans="1:10" x14ac:dyDescent="0.25">
      <c r="A1967" s="29">
        <v>42745</v>
      </c>
      <c r="B1967" s="9" t="s">
        <v>21</v>
      </c>
      <c r="C1967" s="9">
        <v>100</v>
      </c>
      <c r="D1967" s="9" t="s">
        <v>15</v>
      </c>
      <c r="E1967" s="10">
        <v>3555</v>
      </c>
      <c r="F1967" s="10">
        <v>3530</v>
      </c>
      <c r="G1967" s="10">
        <v>3500</v>
      </c>
      <c r="H1967" s="12">
        <f t="shared" ref="H1967" si="2307">(E1967-F1967)*C1967</f>
        <v>2500</v>
      </c>
      <c r="I1967" s="17">
        <f>(F1967-G1967)*C1967</f>
        <v>3000</v>
      </c>
      <c r="J1967" s="12">
        <f t="shared" ref="J1967" si="2308">+I1967+H1967</f>
        <v>5500</v>
      </c>
    </row>
    <row r="1968" spans="1:10" x14ac:dyDescent="0.25">
      <c r="A1968" s="29">
        <v>42744</v>
      </c>
      <c r="B1968" s="9" t="s">
        <v>22</v>
      </c>
      <c r="C1968" s="9">
        <v>30</v>
      </c>
      <c r="D1968" s="9" t="s">
        <v>11</v>
      </c>
      <c r="E1968" s="10">
        <v>40390</v>
      </c>
      <c r="F1968" s="10">
        <v>40540</v>
      </c>
      <c r="G1968" s="10">
        <v>0</v>
      </c>
      <c r="H1968" s="17">
        <f t="shared" ref="H1968:H1971" si="2309">IF(D1968="LONG",(F1968-E1968)*C1968,(E1968-F1968)*C1968)</f>
        <v>4500</v>
      </c>
      <c r="I1968" s="17">
        <v>0</v>
      </c>
      <c r="J1968" s="17">
        <f t="shared" ref="J1968:J1971" si="2310">(H1968+I1968)</f>
        <v>4500</v>
      </c>
    </row>
    <row r="1969" spans="1:10" x14ac:dyDescent="0.25">
      <c r="A1969" s="29">
        <v>42744</v>
      </c>
      <c r="B1969" s="9" t="s">
        <v>12</v>
      </c>
      <c r="C1969" s="9">
        <v>5000</v>
      </c>
      <c r="D1969" s="9" t="s">
        <v>11</v>
      </c>
      <c r="E1969" s="10">
        <v>178.5</v>
      </c>
      <c r="F1969" s="10">
        <v>179.25</v>
      </c>
      <c r="G1969" s="10">
        <v>180.25</v>
      </c>
      <c r="H1969" s="17">
        <f t="shared" si="2309"/>
        <v>3750</v>
      </c>
      <c r="I1969" s="17">
        <f t="shared" ref="I1969:I1971" si="2311">(G1969-F1969)*C1969</f>
        <v>5000</v>
      </c>
      <c r="J1969" s="17">
        <f t="shared" si="2310"/>
        <v>8750</v>
      </c>
    </row>
    <row r="1970" spans="1:10" x14ac:dyDescent="0.25">
      <c r="A1970" s="29">
        <v>42741</v>
      </c>
      <c r="B1970" s="9" t="s">
        <v>22</v>
      </c>
      <c r="C1970" s="9">
        <v>30</v>
      </c>
      <c r="D1970" s="9" t="s">
        <v>11</v>
      </c>
      <c r="E1970" s="10">
        <v>40260</v>
      </c>
      <c r="F1970" s="10">
        <v>40410</v>
      </c>
      <c r="G1970" s="10">
        <v>0</v>
      </c>
      <c r="H1970" s="17">
        <f t="shared" si="2309"/>
        <v>4500</v>
      </c>
      <c r="I1970" s="17">
        <v>0</v>
      </c>
      <c r="J1970" s="17">
        <f t="shared" si="2310"/>
        <v>4500</v>
      </c>
    </row>
    <row r="1971" spans="1:10" x14ac:dyDescent="0.25">
      <c r="A1971" s="29">
        <v>42741</v>
      </c>
      <c r="B1971" s="9" t="s">
        <v>12</v>
      </c>
      <c r="C1971" s="9">
        <v>5000</v>
      </c>
      <c r="D1971" s="9" t="s">
        <v>11</v>
      </c>
      <c r="E1971" s="10">
        <v>175.75</v>
      </c>
      <c r="F1971" s="10">
        <v>176.5</v>
      </c>
      <c r="G1971" s="10">
        <v>177.5</v>
      </c>
      <c r="H1971" s="17">
        <f t="shared" si="2309"/>
        <v>3750</v>
      </c>
      <c r="I1971" s="17">
        <f t="shared" si="2311"/>
        <v>5000</v>
      </c>
      <c r="J1971" s="17">
        <f t="shared" si="2310"/>
        <v>8750</v>
      </c>
    </row>
    <row r="1972" spans="1:10" x14ac:dyDescent="0.25">
      <c r="A1972" s="29">
        <v>42741</v>
      </c>
      <c r="B1972" s="9" t="s">
        <v>21</v>
      </c>
      <c r="C1972" s="9">
        <v>100</v>
      </c>
      <c r="D1972" s="9" t="s">
        <v>15</v>
      </c>
      <c r="E1972" s="10">
        <v>3685</v>
      </c>
      <c r="F1972" s="10">
        <v>3660</v>
      </c>
      <c r="G1972" s="10">
        <v>0</v>
      </c>
      <c r="H1972" s="12">
        <f t="shared" ref="H1972" si="2312">(E1972-F1972)*C1972</f>
        <v>2500</v>
      </c>
      <c r="I1972" s="17">
        <v>0</v>
      </c>
      <c r="J1972" s="12">
        <f t="shared" ref="J1972" si="2313">+I1972+H1972</f>
        <v>2500</v>
      </c>
    </row>
    <row r="1973" spans="1:10" x14ac:dyDescent="0.25">
      <c r="A1973" s="29">
        <v>42741</v>
      </c>
      <c r="B1973" s="9" t="s">
        <v>12</v>
      </c>
      <c r="C1973" s="9">
        <v>5000</v>
      </c>
      <c r="D1973" s="9" t="s">
        <v>11</v>
      </c>
      <c r="E1973" s="10">
        <v>175.75</v>
      </c>
      <c r="F1973" s="10">
        <v>175</v>
      </c>
      <c r="G1973" s="10">
        <v>0</v>
      </c>
      <c r="H1973" s="17">
        <f t="shared" ref="H1973:H1976" si="2314">IF(D1973="LONG",(F1973-E1973)*C1973,(E1973-F1973)*C1973)</f>
        <v>-3750</v>
      </c>
      <c r="I1973" s="17">
        <v>0</v>
      </c>
      <c r="J1973" s="17">
        <f t="shared" ref="J1973:J1976" si="2315">(H1973+I1973)</f>
        <v>-3750</v>
      </c>
    </row>
    <row r="1974" spans="1:10" x14ac:dyDescent="0.25">
      <c r="A1974" s="29">
        <v>42740</v>
      </c>
      <c r="B1974" s="9" t="s">
        <v>21</v>
      </c>
      <c r="C1974" s="9">
        <v>100</v>
      </c>
      <c r="D1974" s="9" t="s">
        <v>11</v>
      </c>
      <c r="E1974" s="10">
        <v>3650</v>
      </c>
      <c r="F1974" s="10">
        <v>3670</v>
      </c>
      <c r="G1974" s="10">
        <v>0</v>
      </c>
      <c r="H1974" s="17">
        <f t="shared" si="2314"/>
        <v>2000</v>
      </c>
      <c r="I1974" s="17">
        <v>0</v>
      </c>
      <c r="J1974" s="17">
        <f t="shared" si="2315"/>
        <v>2000</v>
      </c>
    </row>
    <row r="1975" spans="1:10" x14ac:dyDescent="0.25">
      <c r="A1975" s="29">
        <v>42740</v>
      </c>
      <c r="B1975" s="9" t="s">
        <v>12</v>
      </c>
      <c r="C1975" s="9">
        <v>5000</v>
      </c>
      <c r="D1975" s="9" t="s">
        <v>11</v>
      </c>
      <c r="E1975" s="10">
        <v>177.25</v>
      </c>
      <c r="F1975" s="10">
        <v>177.75</v>
      </c>
      <c r="G1975" s="10">
        <v>178.5</v>
      </c>
      <c r="H1975" s="17">
        <f t="shared" si="2314"/>
        <v>2500</v>
      </c>
      <c r="I1975" s="17">
        <f t="shared" ref="I1975" si="2316">(G1975-F1975)*C1975</f>
        <v>3750</v>
      </c>
      <c r="J1975" s="17">
        <f t="shared" si="2315"/>
        <v>6250</v>
      </c>
    </row>
    <row r="1976" spans="1:10" x14ac:dyDescent="0.25">
      <c r="A1976" s="29">
        <v>42740</v>
      </c>
      <c r="B1976" s="9" t="s">
        <v>22</v>
      </c>
      <c r="C1976" s="9">
        <v>30</v>
      </c>
      <c r="D1976" s="9" t="s">
        <v>11</v>
      </c>
      <c r="E1976" s="10">
        <v>40550</v>
      </c>
      <c r="F1976" s="10">
        <v>40685</v>
      </c>
      <c r="G1976" s="10">
        <v>0</v>
      </c>
      <c r="H1976" s="17">
        <f t="shared" si="2314"/>
        <v>4050</v>
      </c>
      <c r="I1976" s="17">
        <v>0</v>
      </c>
      <c r="J1976" s="17">
        <f t="shared" si="2315"/>
        <v>4050</v>
      </c>
    </row>
    <row r="1977" spans="1:10" x14ac:dyDescent="0.25">
      <c r="A1977" s="29">
        <v>42739</v>
      </c>
      <c r="B1977" s="9" t="s">
        <v>22</v>
      </c>
      <c r="C1977" s="9">
        <v>30</v>
      </c>
      <c r="D1977" s="9" t="s">
        <v>15</v>
      </c>
      <c r="E1977" s="10">
        <v>40225</v>
      </c>
      <c r="F1977" s="10">
        <v>40075</v>
      </c>
      <c r="G1977" s="10">
        <v>0</v>
      </c>
      <c r="H1977" s="12">
        <f t="shared" ref="H1977:H1978" si="2317">(E1977-F1977)*C1977</f>
        <v>4500</v>
      </c>
      <c r="I1977" s="17">
        <v>0</v>
      </c>
      <c r="J1977" s="12">
        <f t="shared" ref="J1977:J1978" si="2318">+I1977+H1977</f>
        <v>4500</v>
      </c>
    </row>
    <row r="1978" spans="1:10" x14ac:dyDescent="0.25">
      <c r="A1978" s="29">
        <v>42739</v>
      </c>
      <c r="B1978" s="9" t="s">
        <v>31</v>
      </c>
      <c r="C1978" s="9">
        <v>1250</v>
      </c>
      <c r="D1978" s="9" t="s">
        <v>15</v>
      </c>
      <c r="E1978" s="10">
        <v>226</v>
      </c>
      <c r="F1978" s="10">
        <v>224</v>
      </c>
      <c r="G1978" s="10">
        <v>221</v>
      </c>
      <c r="H1978" s="12">
        <f t="shared" si="2317"/>
        <v>2500</v>
      </c>
      <c r="I1978" s="17">
        <f t="shared" ref="I1978" si="2319">(F1978-G1978)*C1978</f>
        <v>3750</v>
      </c>
      <c r="J1978" s="12">
        <f t="shared" si="2318"/>
        <v>6250</v>
      </c>
    </row>
    <row r="1979" spans="1:10" x14ac:dyDescent="0.25">
      <c r="A1979" s="29">
        <v>42739</v>
      </c>
      <c r="B1979" s="9" t="s">
        <v>19</v>
      </c>
      <c r="C1979" s="9">
        <v>5000</v>
      </c>
      <c r="D1979" s="9" t="s">
        <v>11</v>
      </c>
      <c r="E1979" s="10">
        <v>138.30000000000001</v>
      </c>
      <c r="F1979" s="10">
        <v>138.80000000000001</v>
      </c>
      <c r="G1979" s="10">
        <v>0</v>
      </c>
      <c r="H1979" s="17">
        <f t="shared" ref="H1979" si="2320">IF(D1979="LONG",(F1979-E1979)*C1979,(E1979-F1979)*C1979)</f>
        <v>2500</v>
      </c>
      <c r="I1979" s="17">
        <v>0</v>
      </c>
      <c r="J1979" s="17">
        <f t="shared" ref="J1979" si="2321">(H1979+I1979)</f>
        <v>2500</v>
      </c>
    </row>
    <row r="1980" spans="1:10" x14ac:dyDescent="0.25">
      <c r="A1980" s="29">
        <v>42738</v>
      </c>
      <c r="B1980" s="9" t="s">
        <v>22</v>
      </c>
      <c r="C1980" s="9">
        <v>30</v>
      </c>
      <c r="D1980" s="9" t="s">
        <v>15</v>
      </c>
      <c r="E1980" s="10">
        <v>39500</v>
      </c>
      <c r="F1980" s="10">
        <v>39350</v>
      </c>
      <c r="G1980" s="10">
        <v>0</v>
      </c>
      <c r="H1980" s="12">
        <f t="shared" ref="H1980:H1982" si="2322">(E1980-F1980)*C1980</f>
        <v>4500</v>
      </c>
      <c r="I1980" s="17">
        <v>0</v>
      </c>
      <c r="J1980" s="12">
        <f t="shared" ref="J1980:J1982" si="2323">+I1980+H1980</f>
        <v>4500</v>
      </c>
    </row>
    <row r="1981" spans="1:10" x14ac:dyDescent="0.25">
      <c r="A1981" s="29">
        <v>42738</v>
      </c>
      <c r="B1981" s="9" t="s">
        <v>12</v>
      </c>
      <c r="C1981" s="9">
        <v>5000</v>
      </c>
      <c r="D1981" s="9" t="s">
        <v>15</v>
      </c>
      <c r="E1981" s="10">
        <v>174.9</v>
      </c>
      <c r="F1981" s="10">
        <v>174.4</v>
      </c>
      <c r="G1981" s="10">
        <v>173.65</v>
      </c>
      <c r="H1981" s="12">
        <f t="shared" si="2322"/>
        <v>2500</v>
      </c>
      <c r="I1981" s="17">
        <f t="shared" ref="I1981:I1982" si="2324">(F1981-G1981)*C1981</f>
        <v>3750</v>
      </c>
      <c r="J1981" s="12">
        <f t="shared" si="2323"/>
        <v>6250</v>
      </c>
    </row>
    <row r="1982" spans="1:10" x14ac:dyDescent="0.25">
      <c r="A1982" s="29">
        <v>42738</v>
      </c>
      <c r="B1982" s="9" t="s">
        <v>19</v>
      </c>
      <c r="C1982" s="9">
        <v>5000</v>
      </c>
      <c r="D1982" s="9" t="s">
        <v>15</v>
      </c>
      <c r="E1982" s="10">
        <v>137.75</v>
      </c>
      <c r="F1982" s="10">
        <v>137.25</v>
      </c>
      <c r="G1982" s="10">
        <v>136.5</v>
      </c>
      <c r="H1982" s="12">
        <f t="shared" si="2322"/>
        <v>2500</v>
      </c>
      <c r="I1982" s="17">
        <f t="shared" si="2324"/>
        <v>3750</v>
      </c>
      <c r="J1982" s="12">
        <f t="shared" si="2323"/>
        <v>6250</v>
      </c>
    </row>
    <row r="1983" spans="1:10" x14ac:dyDescent="0.25">
      <c r="A1983" s="29">
        <v>42737</v>
      </c>
      <c r="B1983" s="9" t="s">
        <v>18</v>
      </c>
      <c r="C1983" s="9">
        <v>100</v>
      </c>
      <c r="D1983" s="9" t="s">
        <v>11</v>
      </c>
      <c r="E1983" s="10">
        <v>27515</v>
      </c>
      <c r="F1983" s="10">
        <v>27565</v>
      </c>
      <c r="G1983" s="10">
        <v>0</v>
      </c>
      <c r="H1983" s="17">
        <f t="shared" ref="H1983:H1985" si="2325">IF(D1983="LONG",(F1983-E1983)*C1983,(E1983-F1983)*C1983)</f>
        <v>5000</v>
      </c>
      <c r="I1983" s="17">
        <v>0</v>
      </c>
      <c r="J1983" s="17">
        <f t="shared" ref="J1983:J1985" si="2326">(H1983+I1983)</f>
        <v>5000</v>
      </c>
    </row>
    <row r="1984" spans="1:10" x14ac:dyDescent="0.25">
      <c r="A1984" s="29">
        <v>42737</v>
      </c>
      <c r="B1984" s="9" t="s">
        <v>12</v>
      </c>
      <c r="C1984" s="9">
        <v>5000</v>
      </c>
      <c r="D1984" s="9" t="s">
        <v>11</v>
      </c>
      <c r="E1984" s="10">
        <v>174.4</v>
      </c>
      <c r="F1984" s="10">
        <v>173.65</v>
      </c>
      <c r="G1984" s="10">
        <v>0</v>
      </c>
      <c r="H1984" s="17">
        <f t="shared" si="2325"/>
        <v>-3750</v>
      </c>
      <c r="I1984" s="17">
        <v>0</v>
      </c>
      <c r="J1984" s="17">
        <f t="shared" si="2326"/>
        <v>-3750</v>
      </c>
    </row>
    <row r="1985" spans="1:10" x14ac:dyDescent="0.25">
      <c r="A1985" s="29">
        <v>42737</v>
      </c>
      <c r="B1985" s="9" t="s">
        <v>31</v>
      </c>
      <c r="C1985" s="9">
        <v>1250</v>
      </c>
      <c r="D1985" s="9" t="s">
        <v>11</v>
      </c>
      <c r="E1985" s="10">
        <v>251.75</v>
      </c>
      <c r="F1985" s="10">
        <v>251.75</v>
      </c>
      <c r="G1985" s="10">
        <v>0</v>
      </c>
      <c r="H1985" s="17">
        <f t="shared" si="2325"/>
        <v>0</v>
      </c>
      <c r="I1985" s="17">
        <v>0</v>
      </c>
      <c r="J1985" s="17">
        <f t="shared" si="2326"/>
        <v>0</v>
      </c>
    </row>
    <row r="1986" spans="1:10" x14ac:dyDescent="0.25">
      <c r="A1986" s="52"/>
      <c r="B1986" s="52"/>
      <c r="C1986" s="52"/>
      <c r="D1986" s="52"/>
      <c r="E1986" s="52"/>
      <c r="F1986" s="52"/>
      <c r="G1986" s="52"/>
      <c r="H1986" s="46"/>
      <c r="I1986" s="46"/>
      <c r="J1986" s="46"/>
    </row>
    <row r="1987" spans="1:10" x14ac:dyDescent="0.25">
      <c r="A1987" s="29">
        <v>42734</v>
      </c>
      <c r="B1987" s="9" t="s">
        <v>22</v>
      </c>
      <c r="C1987" s="9">
        <v>30</v>
      </c>
      <c r="D1987" s="9" t="s">
        <v>11</v>
      </c>
      <c r="E1987" s="10">
        <v>39725</v>
      </c>
      <c r="F1987" s="10">
        <v>39875</v>
      </c>
      <c r="G1987" s="10">
        <v>0</v>
      </c>
      <c r="H1987" s="17">
        <f t="shared" ref="H1987" si="2327">IF(D1987="LONG",(F1987-E1987)*C1987,(E1987-F1987)*C1987)</f>
        <v>4500</v>
      </c>
      <c r="I1987" s="17">
        <v>0</v>
      </c>
      <c r="J1987" s="17">
        <f t="shared" ref="J1987" si="2328">(H1987+I1987)</f>
        <v>4500</v>
      </c>
    </row>
    <row r="1988" spans="1:10" x14ac:dyDescent="0.25">
      <c r="A1988" s="29">
        <v>42734</v>
      </c>
      <c r="B1988" s="9" t="s">
        <v>31</v>
      </c>
      <c r="C1988" s="9">
        <v>1250</v>
      </c>
      <c r="D1988" s="9" t="s">
        <v>15</v>
      </c>
      <c r="E1988" s="10">
        <v>259</v>
      </c>
      <c r="F1988" s="10">
        <v>257</v>
      </c>
      <c r="G1988" s="10">
        <v>0</v>
      </c>
      <c r="H1988" s="12">
        <f t="shared" ref="H1988" si="2329">(E1988-F1988)*C1988</f>
        <v>2500</v>
      </c>
      <c r="I1988" s="17">
        <v>0</v>
      </c>
      <c r="J1988" s="12">
        <f t="shared" ref="J1988" si="2330">+I1988+H1988</f>
        <v>2500</v>
      </c>
    </row>
    <row r="1989" spans="1:10" x14ac:dyDescent="0.25">
      <c r="A1989" s="29">
        <v>42734</v>
      </c>
      <c r="B1989" s="9" t="s">
        <v>12</v>
      </c>
      <c r="C1989" s="9">
        <v>5000</v>
      </c>
      <c r="D1989" s="9" t="s">
        <v>11</v>
      </c>
      <c r="E1989" s="10">
        <v>171.6</v>
      </c>
      <c r="F1989" s="10">
        <v>172.1</v>
      </c>
      <c r="G1989" s="10">
        <v>0</v>
      </c>
      <c r="H1989" s="17">
        <f t="shared" ref="H1989:H1991" si="2331">IF(D1989="LONG",(F1989-E1989)*C1989,(E1989-F1989)*C1989)</f>
        <v>2500</v>
      </c>
      <c r="I1989" s="17">
        <v>0</v>
      </c>
      <c r="J1989" s="17">
        <f t="shared" ref="J1989:J1991" si="2332">(H1989+I1989)</f>
        <v>2500</v>
      </c>
    </row>
    <row r="1990" spans="1:10" x14ac:dyDescent="0.25">
      <c r="A1990" s="29">
        <v>42734</v>
      </c>
      <c r="B1990" s="9" t="s">
        <v>21</v>
      </c>
      <c r="C1990" s="9">
        <v>100</v>
      </c>
      <c r="D1990" s="9" t="s">
        <v>11</v>
      </c>
      <c r="E1990" s="10">
        <v>3677</v>
      </c>
      <c r="F1990" s="10">
        <v>3647</v>
      </c>
      <c r="G1990" s="10">
        <v>0</v>
      </c>
      <c r="H1990" s="17">
        <f t="shared" si="2331"/>
        <v>-3000</v>
      </c>
      <c r="I1990" s="17">
        <v>0</v>
      </c>
      <c r="J1990" s="17">
        <f t="shared" si="2332"/>
        <v>-3000</v>
      </c>
    </row>
    <row r="1991" spans="1:10" x14ac:dyDescent="0.25">
      <c r="A1991" s="29">
        <v>42733</v>
      </c>
      <c r="B1991" s="9" t="s">
        <v>18</v>
      </c>
      <c r="C1991" s="9">
        <v>100</v>
      </c>
      <c r="D1991" s="9" t="s">
        <v>11</v>
      </c>
      <c r="E1991" s="10">
        <v>27410</v>
      </c>
      <c r="F1991" s="10">
        <v>27470</v>
      </c>
      <c r="G1991" s="10">
        <v>0</v>
      </c>
      <c r="H1991" s="17">
        <f t="shared" si="2331"/>
        <v>6000</v>
      </c>
      <c r="I1991" s="17">
        <v>0</v>
      </c>
      <c r="J1991" s="17">
        <f t="shared" si="2332"/>
        <v>6000</v>
      </c>
    </row>
    <row r="1992" spans="1:10" x14ac:dyDescent="0.25">
      <c r="A1992" s="29">
        <v>42733</v>
      </c>
      <c r="B1992" s="9" t="s">
        <v>12</v>
      </c>
      <c r="C1992" s="9">
        <v>5000</v>
      </c>
      <c r="D1992" s="9" t="s">
        <v>15</v>
      </c>
      <c r="E1992" s="10">
        <v>175</v>
      </c>
      <c r="F1992" s="10">
        <v>174.5</v>
      </c>
      <c r="G1992" s="10">
        <v>0</v>
      </c>
      <c r="H1992" s="12">
        <f t="shared" ref="H1992" si="2333">(E1992-F1992)*C1992</f>
        <v>2500</v>
      </c>
      <c r="I1992" s="17">
        <v>0</v>
      </c>
      <c r="J1992" s="12">
        <f t="shared" ref="J1992" si="2334">+I1992+H1992</f>
        <v>2500</v>
      </c>
    </row>
    <row r="1993" spans="1:10" x14ac:dyDescent="0.25">
      <c r="A1993" s="29">
        <v>42733</v>
      </c>
      <c r="B1993" s="9" t="s">
        <v>21</v>
      </c>
      <c r="C1993" s="9">
        <v>100</v>
      </c>
      <c r="D1993" s="9" t="s">
        <v>11</v>
      </c>
      <c r="E1993" s="10">
        <v>3670</v>
      </c>
      <c r="F1993" s="10">
        <v>3695</v>
      </c>
      <c r="G1993" s="10">
        <v>0</v>
      </c>
      <c r="H1993" s="17">
        <f t="shared" ref="H1993" si="2335">IF(D1993="LONG",(F1993-E1993)*C1993,(E1993-F1993)*C1993)</f>
        <v>2500</v>
      </c>
      <c r="I1993" s="17">
        <v>0</v>
      </c>
      <c r="J1993" s="17">
        <f t="shared" ref="J1993" si="2336">(H1993+I1993)</f>
        <v>2500</v>
      </c>
    </row>
    <row r="1994" spans="1:10" x14ac:dyDescent="0.25">
      <c r="A1994" s="29">
        <v>42732</v>
      </c>
      <c r="B1994" s="9" t="s">
        <v>18</v>
      </c>
      <c r="C1994" s="9">
        <v>100</v>
      </c>
      <c r="D1994" s="9" t="s">
        <v>15</v>
      </c>
      <c r="E1994" s="10">
        <v>27315</v>
      </c>
      <c r="F1994" s="10">
        <v>27265</v>
      </c>
      <c r="G1994" s="10">
        <v>27200</v>
      </c>
      <c r="H1994" s="12">
        <f t="shared" ref="H1994:H1995" si="2337">(E1994-F1994)*C1994</f>
        <v>5000</v>
      </c>
      <c r="I1994" s="17">
        <f t="shared" ref="I1994" si="2338">(F1994-G1994)*C1994</f>
        <v>6500</v>
      </c>
      <c r="J1994" s="12">
        <f t="shared" ref="J1994:J1995" si="2339">+I1994+H1994</f>
        <v>11500</v>
      </c>
    </row>
    <row r="1995" spans="1:10" x14ac:dyDescent="0.25">
      <c r="A1995" s="29">
        <v>42732</v>
      </c>
      <c r="B1995" s="9" t="s">
        <v>12</v>
      </c>
      <c r="C1995" s="9">
        <v>5000</v>
      </c>
      <c r="D1995" s="9" t="s">
        <v>15</v>
      </c>
      <c r="E1995" s="10">
        <v>172</v>
      </c>
      <c r="F1995" s="10">
        <v>171.6</v>
      </c>
      <c r="G1995" s="10">
        <v>0</v>
      </c>
      <c r="H1995" s="12">
        <f t="shared" si="2337"/>
        <v>2000.0000000000284</v>
      </c>
      <c r="I1995" s="17">
        <v>0</v>
      </c>
      <c r="J1995" s="12">
        <f t="shared" si="2339"/>
        <v>2000.0000000000284</v>
      </c>
    </row>
    <row r="1996" spans="1:10" x14ac:dyDescent="0.25">
      <c r="A1996" s="29">
        <v>42730</v>
      </c>
      <c r="B1996" s="9" t="s">
        <v>12</v>
      </c>
      <c r="C1996" s="9">
        <v>5000</v>
      </c>
      <c r="D1996" s="9" t="s">
        <v>11</v>
      </c>
      <c r="E1996" s="10">
        <v>169</v>
      </c>
      <c r="F1996" s="10">
        <v>169.5</v>
      </c>
      <c r="G1996" s="10">
        <v>170.25</v>
      </c>
      <c r="H1996" s="17">
        <f t="shared" ref="H1996" si="2340">IF(D1996="LONG",(F1996-E1996)*C1996,(E1996-F1996)*C1996)</f>
        <v>2500</v>
      </c>
      <c r="I1996" s="17">
        <f t="shared" ref="I1996" si="2341">(G1996-F1996)*C1996</f>
        <v>3750</v>
      </c>
      <c r="J1996" s="17">
        <f t="shared" ref="J1996" si="2342">(H1996+I1996)</f>
        <v>6250</v>
      </c>
    </row>
    <row r="1997" spans="1:10" x14ac:dyDescent="0.25">
      <c r="A1997" s="29">
        <v>42730</v>
      </c>
      <c r="B1997" s="9" t="s">
        <v>21</v>
      </c>
      <c r="C1997" s="9">
        <v>100</v>
      </c>
      <c r="D1997" s="9" t="s">
        <v>15</v>
      </c>
      <c r="E1997" s="10">
        <v>3610</v>
      </c>
      <c r="F1997" s="10">
        <v>3590</v>
      </c>
      <c r="G1997" s="10">
        <v>0</v>
      </c>
      <c r="H1997" s="12">
        <f t="shared" ref="H1997" si="2343">(E1997-F1997)*C1997</f>
        <v>2000</v>
      </c>
      <c r="I1997" s="17">
        <v>0</v>
      </c>
      <c r="J1997" s="12">
        <f t="shared" ref="J1997" si="2344">+I1997+H1997</f>
        <v>2000</v>
      </c>
    </row>
    <row r="1998" spans="1:10" x14ac:dyDescent="0.25">
      <c r="A1998" s="29">
        <v>42730</v>
      </c>
      <c r="B1998" s="9" t="s">
        <v>31</v>
      </c>
      <c r="C1998" s="9">
        <v>1250</v>
      </c>
      <c r="D1998" s="9" t="s">
        <v>11</v>
      </c>
      <c r="E1998" s="10">
        <v>249</v>
      </c>
      <c r="F1998" s="10">
        <v>252</v>
      </c>
      <c r="G1998" s="10">
        <v>0</v>
      </c>
      <c r="H1998" s="17">
        <f t="shared" ref="H1998" si="2345">IF(D1998="LONG",(F1998-E1998)*C1998,(E1998-F1998)*C1998)</f>
        <v>3750</v>
      </c>
      <c r="I1998" s="17">
        <v>0</v>
      </c>
      <c r="J1998" s="17">
        <f t="shared" ref="J1998" si="2346">(H1998+I1998)</f>
        <v>3750</v>
      </c>
    </row>
    <row r="1999" spans="1:10" x14ac:dyDescent="0.25">
      <c r="A1999" s="29">
        <v>42730</v>
      </c>
      <c r="B1999" s="9" t="s">
        <v>23</v>
      </c>
      <c r="C1999" s="9">
        <v>30</v>
      </c>
      <c r="D1999" s="9" t="s">
        <v>15</v>
      </c>
      <c r="E1999" s="10">
        <v>38500</v>
      </c>
      <c r="F1999" s="10">
        <v>38660</v>
      </c>
      <c r="G1999" s="10">
        <v>0</v>
      </c>
      <c r="H1999" s="12">
        <f t="shared" ref="H1999:H2002" si="2347">(E1999-F1999)*C1999</f>
        <v>-4800</v>
      </c>
      <c r="I1999" s="17">
        <v>0</v>
      </c>
      <c r="J1999" s="12">
        <f t="shared" ref="J1999:J2002" si="2348">+I1999+H1999</f>
        <v>-4800</v>
      </c>
    </row>
    <row r="2000" spans="1:10" x14ac:dyDescent="0.25">
      <c r="A2000" s="29">
        <v>42727</v>
      </c>
      <c r="B2000" s="9" t="s">
        <v>23</v>
      </c>
      <c r="C2000" s="9">
        <v>30</v>
      </c>
      <c r="D2000" s="9" t="s">
        <v>15</v>
      </c>
      <c r="E2000" s="10">
        <v>38900</v>
      </c>
      <c r="F2000" s="10">
        <v>38750</v>
      </c>
      <c r="G2000" s="11">
        <v>38550</v>
      </c>
      <c r="H2000" s="12">
        <f t="shared" si="2347"/>
        <v>4500</v>
      </c>
      <c r="I2000" s="17">
        <f t="shared" ref="I2000:I2001" si="2349">(F2000-G2000)*C2000</f>
        <v>6000</v>
      </c>
      <c r="J2000" s="12">
        <f t="shared" si="2348"/>
        <v>10500</v>
      </c>
    </row>
    <row r="2001" spans="1:10" x14ac:dyDescent="0.25">
      <c r="A2001" s="29">
        <v>42727</v>
      </c>
      <c r="B2001" s="9" t="s">
        <v>19</v>
      </c>
      <c r="C2001" s="9">
        <v>5000</v>
      </c>
      <c r="D2001" s="9" t="s">
        <v>15</v>
      </c>
      <c r="E2001" s="10">
        <v>144.25</v>
      </c>
      <c r="F2001" s="10">
        <v>143.44999999999999</v>
      </c>
      <c r="G2001" s="10">
        <v>142.44999999999999</v>
      </c>
      <c r="H2001" s="12">
        <f t="shared" si="2347"/>
        <v>4000.0000000000568</v>
      </c>
      <c r="I2001" s="17">
        <f t="shared" si="2349"/>
        <v>5000</v>
      </c>
      <c r="J2001" s="12">
        <f t="shared" si="2348"/>
        <v>9000.0000000000564</v>
      </c>
    </row>
    <row r="2002" spans="1:10" x14ac:dyDescent="0.25">
      <c r="A2002" s="29">
        <v>42727</v>
      </c>
      <c r="B2002" s="9" t="s">
        <v>21</v>
      </c>
      <c r="C2002" s="9">
        <v>100</v>
      </c>
      <c r="D2002" s="9" t="s">
        <v>15</v>
      </c>
      <c r="E2002" s="10">
        <v>3584</v>
      </c>
      <c r="F2002" s="10">
        <v>3559</v>
      </c>
      <c r="G2002" s="10">
        <v>0</v>
      </c>
      <c r="H2002" s="12">
        <f t="shared" si="2347"/>
        <v>2500</v>
      </c>
      <c r="I2002" s="17">
        <v>0</v>
      </c>
      <c r="J2002" s="12">
        <f t="shared" si="2348"/>
        <v>2500</v>
      </c>
    </row>
    <row r="2003" spans="1:10" x14ac:dyDescent="0.25">
      <c r="A2003" s="29">
        <v>42726</v>
      </c>
      <c r="B2003" s="9" t="s">
        <v>19</v>
      </c>
      <c r="C2003" s="9">
        <v>5000</v>
      </c>
      <c r="D2003" s="9" t="s">
        <v>11</v>
      </c>
      <c r="E2003" s="10">
        <v>144.65</v>
      </c>
      <c r="F2003" s="10">
        <v>145.25</v>
      </c>
      <c r="G2003" s="10">
        <v>0</v>
      </c>
      <c r="H2003" s="17">
        <f t="shared" ref="H2003:H2004" si="2350">IF(D2003="LONG",(F2003-E2003)*C2003,(E2003-F2003)*C2003)</f>
        <v>2999.9999999999718</v>
      </c>
      <c r="I2003" s="17">
        <v>0</v>
      </c>
      <c r="J2003" s="17">
        <f t="shared" ref="J2003:J2004" si="2351">(H2003+I2003)</f>
        <v>2999.9999999999718</v>
      </c>
    </row>
    <row r="2004" spans="1:10" x14ac:dyDescent="0.25">
      <c r="A2004" s="29">
        <v>42726</v>
      </c>
      <c r="B2004" s="9" t="s">
        <v>12</v>
      </c>
      <c r="C2004" s="9">
        <v>5000</v>
      </c>
      <c r="D2004" s="9" t="s">
        <v>11</v>
      </c>
      <c r="E2004" s="10">
        <v>173.3</v>
      </c>
      <c r="F2004" s="10">
        <v>174.05</v>
      </c>
      <c r="G2004" s="10">
        <v>0</v>
      </c>
      <c r="H2004" s="17">
        <f t="shared" si="2350"/>
        <v>3750</v>
      </c>
      <c r="I2004" s="17">
        <v>0</v>
      </c>
      <c r="J2004" s="17">
        <f t="shared" si="2351"/>
        <v>3750</v>
      </c>
    </row>
    <row r="2005" spans="1:10" x14ac:dyDescent="0.25">
      <c r="A2005" s="29">
        <v>42725</v>
      </c>
      <c r="B2005" s="9" t="s">
        <v>18</v>
      </c>
      <c r="C2005" s="9">
        <v>100</v>
      </c>
      <c r="D2005" s="9" t="s">
        <v>15</v>
      </c>
      <c r="E2005" s="10">
        <v>27175</v>
      </c>
      <c r="F2005" s="10">
        <v>27125</v>
      </c>
      <c r="G2005" s="11">
        <v>27065</v>
      </c>
      <c r="H2005" s="12">
        <f t="shared" ref="H2005:H2009" si="2352">(E2005-F2005)*C2005</f>
        <v>5000</v>
      </c>
      <c r="I2005" s="17">
        <f>(F2005-G2005)*C2005</f>
        <v>6000</v>
      </c>
      <c r="J2005" s="12">
        <f t="shared" ref="J2005:J2009" si="2353">+I2005+H2005</f>
        <v>11000</v>
      </c>
    </row>
    <row r="2006" spans="1:10" x14ac:dyDescent="0.25">
      <c r="A2006" s="29">
        <v>42725</v>
      </c>
      <c r="B2006" s="9" t="s">
        <v>23</v>
      </c>
      <c r="C2006" s="9">
        <v>30</v>
      </c>
      <c r="D2006" s="9" t="s">
        <v>15</v>
      </c>
      <c r="E2006" s="10">
        <v>39700</v>
      </c>
      <c r="F2006" s="10">
        <v>39550</v>
      </c>
      <c r="G2006" s="11">
        <v>39365</v>
      </c>
      <c r="H2006" s="12">
        <f t="shared" si="2352"/>
        <v>4500</v>
      </c>
      <c r="I2006" s="17">
        <f t="shared" ref="I2006" si="2354">(F2006-G2006)*C2006</f>
        <v>5550</v>
      </c>
      <c r="J2006" s="12">
        <f t="shared" si="2353"/>
        <v>10050</v>
      </c>
    </row>
    <row r="2007" spans="1:10" x14ac:dyDescent="0.25">
      <c r="A2007" s="29">
        <v>42725</v>
      </c>
      <c r="B2007" s="9" t="s">
        <v>17</v>
      </c>
      <c r="C2007" s="9">
        <v>5000</v>
      </c>
      <c r="D2007" s="9" t="s">
        <v>15</v>
      </c>
      <c r="E2007" s="10">
        <v>147.9</v>
      </c>
      <c r="F2007" s="10">
        <v>147.30000000000001</v>
      </c>
      <c r="G2007" s="11">
        <v>0</v>
      </c>
      <c r="H2007" s="12">
        <f t="shared" si="2352"/>
        <v>2999.9999999999718</v>
      </c>
      <c r="I2007" s="17">
        <v>0</v>
      </c>
      <c r="J2007" s="12">
        <f t="shared" si="2353"/>
        <v>2999.9999999999718</v>
      </c>
    </row>
    <row r="2008" spans="1:10" x14ac:dyDescent="0.25">
      <c r="A2008" s="29">
        <v>42725</v>
      </c>
      <c r="B2008" s="9" t="s">
        <v>10</v>
      </c>
      <c r="C2008" s="9">
        <v>100</v>
      </c>
      <c r="D2008" s="9" t="s">
        <v>15</v>
      </c>
      <c r="E2008" s="10">
        <v>3645</v>
      </c>
      <c r="F2008" s="10">
        <v>3620</v>
      </c>
      <c r="G2008" s="11">
        <v>0</v>
      </c>
      <c r="H2008" s="12">
        <f t="shared" si="2352"/>
        <v>2500</v>
      </c>
      <c r="I2008" s="17">
        <v>0</v>
      </c>
      <c r="J2008" s="12">
        <f t="shared" si="2353"/>
        <v>2500</v>
      </c>
    </row>
    <row r="2009" spans="1:10" x14ac:dyDescent="0.25">
      <c r="A2009" s="29">
        <v>42724</v>
      </c>
      <c r="B2009" s="9" t="s">
        <v>18</v>
      </c>
      <c r="C2009" s="9">
        <v>100</v>
      </c>
      <c r="D2009" s="9" t="s">
        <v>15</v>
      </c>
      <c r="E2009" s="10">
        <v>27120</v>
      </c>
      <c r="F2009" s="10">
        <v>27070</v>
      </c>
      <c r="G2009" s="11">
        <v>0</v>
      </c>
      <c r="H2009" s="12">
        <f t="shared" si="2352"/>
        <v>5000</v>
      </c>
      <c r="I2009" s="17">
        <v>0</v>
      </c>
      <c r="J2009" s="12">
        <f t="shared" si="2353"/>
        <v>5000</v>
      </c>
    </row>
    <row r="2010" spans="1:10" x14ac:dyDescent="0.25">
      <c r="A2010" s="29">
        <v>42724</v>
      </c>
      <c r="B2010" s="9" t="s">
        <v>25</v>
      </c>
      <c r="C2010" s="9">
        <v>5000</v>
      </c>
      <c r="D2010" s="9" t="s">
        <v>11</v>
      </c>
      <c r="E2010" s="10">
        <v>177</v>
      </c>
      <c r="F2010" s="10">
        <v>178</v>
      </c>
      <c r="G2010" s="11">
        <v>0</v>
      </c>
      <c r="H2010" s="17">
        <f t="shared" ref="H2010:H2020" si="2355">IF(D2010="LONG",(F2010-E2010)*C2010,(E2010-F2010)*C2010)</f>
        <v>5000</v>
      </c>
      <c r="I2010" s="17">
        <v>0</v>
      </c>
      <c r="J2010" s="17">
        <f t="shared" ref="J2010:J2020" si="2356">(H2010+I2010)</f>
        <v>5000</v>
      </c>
    </row>
    <row r="2011" spans="1:10" x14ac:dyDescent="0.25">
      <c r="A2011" s="29">
        <v>42724</v>
      </c>
      <c r="B2011" s="9" t="s">
        <v>19</v>
      </c>
      <c r="C2011" s="9">
        <v>5000</v>
      </c>
      <c r="D2011" s="9" t="s">
        <v>11</v>
      </c>
      <c r="E2011" s="10">
        <v>147.25</v>
      </c>
      <c r="F2011" s="10">
        <v>147.85</v>
      </c>
      <c r="G2011" s="11">
        <v>148.55000000000001</v>
      </c>
      <c r="H2011" s="17">
        <f t="shared" si="2355"/>
        <v>2999.9999999999718</v>
      </c>
      <c r="I2011" s="17">
        <f t="shared" ref="I2011" si="2357">(G2011-F2011)*C2011</f>
        <v>3500.0000000000855</v>
      </c>
      <c r="J2011" s="17">
        <f t="shared" si="2356"/>
        <v>6500.0000000000573</v>
      </c>
    </row>
    <row r="2012" spans="1:10" x14ac:dyDescent="0.25">
      <c r="A2012" s="29">
        <v>42724</v>
      </c>
      <c r="B2012" s="9" t="s">
        <v>10</v>
      </c>
      <c r="C2012" s="9">
        <v>100</v>
      </c>
      <c r="D2012" s="9" t="s">
        <v>11</v>
      </c>
      <c r="E2012" s="10">
        <v>3605</v>
      </c>
      <c r="F2012" s="10">
        <v>3630</v>
      </c>
      <c r="G2012" s="11">
        <v>0</v>
      </c>
      <c r="H2012" s="17">
        <f t="shared" si="2355"/>
        <v>2500</v>
      </c>
      <c r="I2012" s="17">
        <v>0</v>
      </c>
      <c r="J2012" s="17">
        <f t="shared" si="2356"/>
        <v>2500</v>
      </c>
    </row>
    <row r="2013" spans="1:10" x14ac:dyDescent="0.25">
      <c r="A2013" s="29">
        <v>42724</v>
      </c>
      <c r="B2013" s="9" t="s">
        <v>25</v>
      </c>
      <c r="C2013" s="9">
        <v>5000</v>
      </c>
      <c r="D2013" s="9" t="s">
        <v>11</v>
      </c>
      <c r="E2013" s="10">
        <v>174.9</v>
      </c>
      <c r="F2013" s="10">
        <v>174.3</v>
      </c>
      <c r="G2013" s="11">
        <v>0</v>
      </c>
      <c r="H2013" s="17">
        <f t="shared" si="2355"/>
        <v>-2999.9999999999718</v>
      </c>
      <c r="I2013" s="17">
        <v>0</v>
      </c>
      <c r="J2013" s="17">
        <f t="shared" si="2356"/>
        <v>-2999.9999999999718</v>
      </c>
    </row>
    <row r="2014" spans="1:10" x14ac:dyDescent="0.25">
      <c r="A2014" s="29">
        <v>42723</v>
      </c>
      <c r="B2014" s="9" t="s">
        <v>12</v>
      </c>
      <c r="C2014" s="9">
        <v>5000</v>
      </c>
      <c r="D2014" s="9" t="s">
        <v>11</v>
      </c>
      <c r="E2014" s="10">
        <v>177.55</v>
      </c>
      <c r="F2014" s="10">
        <v>178.55</v>
      </c>
      <c r="G2014" s="11">
        <v>0</v>
      </c>
      <c r="H2014" s="17">
        <f t="shared" si="2355"/>
        <v>5000</v>
      </c>
      <c r="I2014" s="17">
        <v>0</v>
      </c>
      <c r="J2014" s="17">
        <f t="shared" si="2356"/>
        <v>5000</v>
      </c>
    </row>
    <row r="2015" spans="1:10" x14ac:dyDescent="0.25">
      <c r="A2015" s="29">
        <v>42723</v>
      </c>
      <c r="B2015" s="9" t="s">
        <v>23</v>
      </c>
      <c r="C2015" s="9">
        <v>30</v>
      </c>
      <c r="D2015" s="9" t="s">
        <v>11</v>
      </c>
      <c r="E2015" s="10">
        <v>39550</v>
      </c>
      <c r="F2015" s="10">
        <v>39400</v>
      </c>
      <c r="G2015" s="11">
        <v>0</v>
      </c>
      <c r="H2015" s="17">
        <f t="shared" si="2355"/>
        <v>-4500</v>
      </c>
      <c r="I2015" s="17">
        <v>0</v>
      </c>
      <c r="J2015" s="17">
        <f t="shared" si="2356"/>
        <v>-4500</v>
      </c>
    </row>
    <row r="2016" spans="1:10" x14ac:dyDescent="0.25">
      <c r="A2016" s="29">
        <v>42723</v>
      </c>
      <c r="B2016" s="9" t="s">
        <v>10</v>
      </c>
      <c r="C2016" s="9">
        <v>100</v>
      </c>
      <c r="D2016" s="9" t="s">
        <v>11</v>
      </c>
      <c r="E2016" s="10">
        <v>3540</v>
      </c>
      <c r="F2016" s="10">
        <v>3515</v>
      </c>
      <c r="G2016" s="11">
        <v>0</v>
      </c>
      <c r="H2016" s="17">
        <f t="shared" si="2355"/>
        <v>-2500</v>
      </c>
      <c r="I2016" s="17">
        <v>0</v>
      </c>
      <c r="J2016" s="17">
        <f t="shared" si="2356"/>
        <v>-2500</v>
      </c>
    </row>
    <row r="2017" spans="1:10" x14ac:dyDescent="0.25">
      <c r="A2017" s="29">
        <v>42723</v>
      </c>
      <c r="B2017" s="9" t="s">
        <v>25</v>
      </c>
      <c r="C2017" s="9">
        <v>5000</v>
      </c>
      <c r="D2017" s="9" t="s">
        <v>11</v>
      </c>
      <c r="E2017" s="10">
        <v>179.8</v>
      </c>
      <c r="F2017" s="10">
        <v>179.2</v>
      </c>
      <c r="G2017" s="11">
        <v>0</v>
      </c>
      <c r="H2017" s="17">
        <f t="shared" si="2355"/>
        <v>-3000.0000000001137</v>
      </c>
      <c r="I2017" s="17">
        <v>0</v>
      </c>
      <c r="J2017" s="17">
        <f t="shared" si="2356"/>
        <v>-3000.0000000001137</v>
      </c>
    </row>
    <row r="2018" spans="1:10" x14ac:dyDescent="0.25">
      <c r="A2018" s="29">
        <v>42720</v>
      </c>
      <c r="B2018" s="9" t="s">
        <v>18</v>
      </c>
      <c r="C2018" s="9">
        <v>100</v>
      </c>
      <c r="D2018" s="9" t="s">
        <v>11</v>
      </c>
      <c r="E2018" s="10">
        <v>27120</v>
      </c>
      <c r="F2018" s="10">
        <v>27060</v>
      </c>
      <c r="G2018" s="11">
        <v>0</v>
      </c>
      <c r="H2018" s="17">
        <f t="shared" si="2355"/>
        <v>-6000</v>
      </c>
      <c r="I2018" s="17">
        <v>0</v>
      </c>
      <c r="J2018" s="17">
        <f t="shared" si="2356"/>
        <v>-6000</v>
      </c>
    </row>
    <row r="2019" spans="1:10" x14ac:dyDescent="0.25">
      <c r="A2019" s="29">
        <v>42720</v>
      </c>
      <c r="B2019" s="9" t="s">
        <v>17</v>
      </c>
      <c r="C2019" s="9">
        <v>5000</v>
      </c>
      <c r="D2019" s="9" t="s">
        <v>11</v>
      </c>
      <c r="E2019" s="10">
        <v>153.5</v>
      </c>
      <c r="F2019" s="10">
        <v>153.94999999999999</v>
      </c>
      <c r="G2019" s="11">
        <v>0</v>
      </c>
      <c r="H2019" s="17">
        <f t="shared" si="2355"/>
        <v>2249.9999999999432</v>
      </c>
      <c r="I2019" s="17">
        <v>0</v>
      </c>
      <c r="J2019" s="17">
        <f t="shared" si="2356"/>
        <v>2249.9999999999432</v>
      </c>
    </row>
    <row r="2020" spans="1:10" x14ac:dyDescent="0.25">
      <c r="A2020" s="29">
        <v>42720</v>
      </c>
      <c r="B2020" s="9" t="s">
        <v>23</v>
      </c>
      <c r="C2020" s="9">
        <v>30</v>
      </c>
      <c r="D2020" s="9" t="s">
        <v>11</v>
      </c>
      <c r="E2020" s="10">
        <v>39570</v>
      </c>
      <c r="F2020" s="10">
        <v>39395</v>
      </c>
      <c r="G2020" s="11">
        <v>0</v>
      </c>
      <c r="H2020" s="17">
        <f t="shared" si="2355"/>
        <v>-5250</v>
      </c>
      <c r="I2020" s="17">
        <v>0</v>
      </c>
      <c r="J2020" s="17">
        <f t="shared" si="2356"/>
        <v>-5250</v>
      </c>
    </row>
    <row r="2021" spans="1:10" x14ac:dyDescent="0.25">
      <c r="A2021" s="29">
        <v>42720</v>
      </c>
      <c r="B2021" s="9" t="s">
        <v>10</v>
      </c>
      <c r="C2021" s="9">
        <v>100</v>
      </c>
      <c r="D2021" s="9" t="s">
        <v>15</v>
      </c>
      <c r="E2021" s="10">
        <v>3470</v>
      </c>
      <c r="F2021" s="10">
        <v>3450</v>
      </c>
      <c r="G2021" s="11">
        <v>0</v>
      </c>
      <c r="H2021" s="12">
        <f t="shared" ref="H2021" si="2358">(E2021-F2021)*C2021</f>
        <v>2000</v>
      </c>
      <c r="I2021" s="17">
        <v>0</v>
      </c>
      <c r="J2021" s="12">
        <f t="shared" ref="J2021" si="2359">+I2021+H2021</f>
        <v>2000</v>
      </c>
    </row>
    <row r="2022" spans="1:10" x14ac:dyDescent="0.25">
      <c r="A2022" s="29">
        <v>42720</v>
      </c>
      <c r="B2022" s="9" t="s">
        <v>17</v>
      </c>
      <c r="C2022" s="9">
        <v>5000</v>
      </c>
      <c r="D2022" s="9" t="s">
        <v>11</v>
      </c>
      <c r="E2022" s="10">
        <v>157</v>
      </c>
      <c r="F2022" s="10">
        <v>157.6</v>
      </c>
      <c r="G2022" s="11">
        <v>0</v>
      </c>
      <c r="H2022" s="17">
        <f t="shared" ref="H2022" si="2360">IF(D2022="LONG",(F2022-E2022)*C2022,(E2022-F2022)*C2022)</f>
        <v>2999.9999999999718</v>
      </c>
      <c r="I2022" s="17">
        <v>0</v>
      </c>
      <c r="J2022" s="17">
        <f t="shared" ref="J2022" si="2361">(H2022+I2022)</f>
        <v>2999.9999999999718</v>
      </c>
    </row>
    <row r="2023" spans="1:10" x14ac:dyDescent="0.25">
      <c r="A2023" s="29">
        <v>42719</v>
      </c>
      <c r="B2023" s="9" t="s">
        <v>18</v>
      </c>
      <c r="C2023" s="9">
        <v>100</v>
      </c>
      <c r="D2023" s="9" t="s">
        <v>15</v>
      </c>
      <c r="E2023" s="10">
        <v>27260</v>
      </c>
      <c r="F2023" s="10">
        <v>27210</v>
      </c>
      <c r="G2023" s="11">
        <v>27150</v>
      </c>
      <c r="H2023" s="12">
        <f t="shared" ref="H2023" si="2362">(E2023-F2023)*C2023</f>
        <v>5000</v>
      </c>
      <c r="I2023" s="17">
        <f>(F2023-G2023)*C2023</f>
        <v>6000</v>
      </c>
      <c r="J2023" s="12">
        <f t="shared" ref="J2023" si="2363">+I2023+H2023</f>
        <v>11000</v>
      </c>
    </row>
    <row r="2024" spans="1:10" x14ac:dyDescent="0.25">
      <c r="A2024" s="29">
        <v>42719</v>
      </c>
      <c r="B2024" s="9" t="s">
        <v>10</v>
      </c>
      <c r="C2024" s="9">
        <v>100</v>
      </c>
      <c r="D2024" s="9" t="s">
        <v>11</v>
      </c>
      <c r="E2024" s="10">
        <v>3540</v>
      </c>
      <c r="F2024" s="10">
        <v>3560</v>
      </c>
      <c r="G2024" s="11">
        <v>0</v>
      </c>
      <c r="H2024" s="17">
        <f t="shared" ref="H2024:H2026" si="2364">IF(D2024="LONG",(F2024-E2024)*C2024,(E2024-F2024)*C2024)</f>
        <v>2000</v>
      </c>
      <c r="I2024" s="17">
        <v>0</v>
      </c>
      <c r="J2024" s="17">
        <f t="shared" ref="J2024:J2026" si="2365">(H2024+I2024)</f>
        <v>2000</v>
      </c>
    </row>
    <row r="2025" spans="1:10" x14ac:dyDescent="0.25">
      <c r="A2025" s="29">
        <v>42719</v>
      </c>
      <c r="B2025" s="9" t="s">
        <v>25</v>
      </c>
      <c r="C2025" s="9">
        <v>5000</v>
      </c>
      <c r="D2025" s="9" t="s">
        <v>11</v>
      </c>
      <c r="E2025" s="10">
        <v>159.25</v>
      </c>
      <c r="F2025" s="10">
        <v>159.75</v>
      </c>
      <c r="G2025" s="11">
        <v>0</v>
      </c>
      <c r="H2025" s="17">
        <f t="shared" si="2364"/>
        <v>2500</v>
      </c>
      <c r="I2025" s="17">
        <v>0</v>
      </c>
      <c r="J2025" s="17">
        <f t="shared" si="2365"/>
        <v>2500</v>
      </c>
    </row>
    <row r="2026" spans="1:10" x14ac:dyDescent="0.25">
      <c r="A2026" s="29">
        <v>42718</v>
      </c>
      <c r="B2026" s="9" t="s">
        <v>10</v>
      </c>
      <c r="C2026" s="9">
        <v>100</v>
      </c>
      <c r="D2026" s="9" t="s">
        <v>11</v>
      </c>
      <c r="E2026" s="10">
        <v>3540</v>
      </c>
      <c r="F2026" s="10">
        <v>3560</v>
      </c>
      <c r="G2026" s="11">
        <v>0</v>
      </c>
      <c r="H2026" s="17">
        <f t="shared" si="2364"/>
        <v>2000</v>
      </c>
      <c r="I2026" s="17">
        <v>0</v>
      </c>
      <c r="J2026" s="17">
        <f t="shared" si="2365"/>
        <v>2000</v>
      </c>
    </row>
    <row r="2027" spans="1:10" x14ac:dyDescent="0.25">
      <c r="A2027" s="29">
        <v>42718</v>
      </c>
      <c r="B2027" s="9" t="s">
        <v>14</v>
      </c>
      <c r="C2027" s="9">
        <v>100</v>
      </c>
      <c r="D2027" s="9" t="s">
        <v>15</v>
      </c>
      <c r="E2027" s="10">
        <v>27580</v>
      </c>
      <c r="F2027" s="10">
        <v>27530</v>
      </c>
      <c r="G2027" s="11">
        <v>0</v>
      </c>
      <c r="H2027" s="12">
        <f t="shared" ref="H2027" si="2366">(E2027-F2027)*C2027</f>
        <v>5000</v>
      </c>
      <c r="I2027" s="17">
        <v>0</v>
      </c>
      <c r="J2027" s="12">
        <f t="shared" ref="J2027" si="2367">+I2027+H2027</f>
        <v>5000</v>
      </c>
    </row>
    <row r="2028" spans="1:10" x14ac:dyDescent="0.25">
      <c r="A2028" s="29">
        <v>42718</v>
      </c>
      <c r="B2028" s="9" t="s">
        <v>17</v>
      </c>
      <c r="C2028" s="9">
        <v>5000</v>
      </c>
      <c r="D2028" s="9" t="s">
        <v>11</v>
      </c>
      <c r="E2028" s="10">
        <v>157.9</v>
      </c>
      <c r="F2028" s="10">
        <v>158.5</v>
      </c>
      <c r="G2028" s="11">
        <v>0</v>
      </c>
      <c r="H2028" s="17">
        <f t="shared" ref="H2028:H2029" si="2368">IF(D2028="LONG",(F2028-E2028)*C2028,(E2028-F2028)*C2028)</f>
        <v>2999.9999999999718</v>
      </c>
      <c r="I2028" s="17">
        <v>0</v>
      </c>
      <c r="J2028" s="17">
        <f t="shared" ref="J2028:J2029" si="2369">(H2028+I2028)</f>
        <v>2999.9999999999718</v>
      </c>
    </row>
    <row r="2029" spans="1:10" x14ac:dyDescent="0.25">
      <c r="A2029" s="29">
        <v>42718</v>
      </c>
      <c r="B2029" s="9" t="s">
        <v>12</v>
      </c>
      <c r="C2029" s="9">
        <v>5000</v>
      </c>
      <c r="D2029" s="9" t="s">
        <v>11</v>
      </c>
      <c r="E2029" s="10">
        <v>182.75</v>
      </c>
      <c r="F2029" s="10">
        <v>183.35</v>
      </c>
      <c r="G2029" s="11">
        <v>0</v>
      </c>
      <c r="H2029" s="17">
        <f t="shared" si="2368"/>
        <v>2999.9999999999718</v>
      </c>
      <c r="I2029" s="17">
        <v>0</v>
      </c>
      <c r="J2029" s="17">
        <f t="shared" si="2369"/>
        <v>2999.9999999999718</v>
      </c>
    </row>
    <row r="2030" spans="1:10" x14ac:dyDescent="0.25">
      <c r="A2030" s="29">
        <v>42717</v>
      </c>
      <c r="B2030" s="9" t="s">
        <v>14</v>
      </c>
      <c r="C2030" s="9">
        <v>100</v>
      </c>
      <c r="D2030" s="9" t="s">
        <v>15</v>
      </c>
      <c r="E2030" s="10">
        <v>27575</v>
      </c>
      <c r="F2030" s="10">
        <v>27525</v>
      </c>
      <c r="G2030" s="11">
        <v>0</v>
      </c>
      <c r="H2030" s="12">
        <f t="shared" ref="H2030" si="2370">(E2030-F2030)*C2030</f>
        <v>5000</v>
      </c>
      <c r="I2030" s="17">
        <v>0</v>
      </c>
      <c r="J2030" s="12">
        <f t="shared" ref="J2030" si="2371">+I2030+H2030</f>
        <v>5000</v>
      </c>
    </row>
    <row r="2031" spans="1:10" x14ac:dyDescent="0.25">
      <c r="A2031" s="29">
        <v>42717</v>
      </c>
      <c r="B2031" s="9" t="s">
        <v>17</v>
      </c>
      <c r="C2031" s="9">
        <v>5000</v>
      </c>
      <c r="D2031" s="9" t="s">
        <v>11</v>
      </c>
      <c r="E2031" s="10">
        <v>156.5</v>
      </c>
      <c r="F2031" s="10">
        <v>157.25</v>
      </c>
      <c r="G2031" s="11">
        <v>158.25</v>
      </c>
      <c r="H2031" s="17">
        <f t="shared" ref="H2031:H2038" si="2372">IF(D2031="LONG",(F2031-E2031)*C2031,(E2031-F2031)*C2031)</f>
        <v>3750</v>
      </c>
      <c r="I2031" s="17">
        <f t="shared" ref="I2031" si="2373">(G2031-F2031)*C2031</f>
        <v>5000</v>
      </c>
      <c r="J2031" s="17">
        <f t="shared" ref="J2031:J2038" si="2374">(H2031+I2031)</f>
        <v>8750</v>
      </c>
    </row>
    <row r="2032" spans="1:10" x14ac:dyDescent="0.25">
      <c r="A2032" s="29">
        <v>42717</v>
      </c>
      <c r="B2032" s="9" t="s">
        <v>10</v>
      </c>
      <c r="C2032" s="9">
        <v>100</v>
      </c>
      <c r="D2032" s="9" t="s">
        <v>11</v>
      </c>
      <c r="E2032" s="10">
        <v>3555</v>
      </c>
      <c r="F2032" s="10">
        <v>3585</v>
      </c>
      <c r="G2032" s="11">
        <v>0</v>
      </c>
      <c r="H2032" s="17">
        <f t="shared" si="2372"/>
        <v>3000</v>
      </c>
      <c r="I2032" s="17">
        <v>0</v>
      </c>
      <c r="J2032" s="17">
        <f t="shared" si="2374"/>
        <v>3000</v>
      </c>
    </row>
    <row r="2033" spans="1:10" x14ac:dyDescent="0.25">
      <c r="A2033" s="29">
        <v>42713</v>
      </c>
      <c r="B2033" s="9" t="s">
        <v>23</v>
      </c>
      <c r="C2033" s="9">
        <v>30</v>
      </c>
      <c r="D2033" s="9" t="s">
        <v>11</v>
      </c>
      <c r="E2033" s="10">
        <v>41400</v>
      </c>
      <c r="F2033" s="10">
        <v>41550</v>
      </c>
      <c r="G2033" s="11">
        <v>0</v>
      </c>
      <c r="H2033" s="17">
        <f t="shared" si="2372"/>
        <v>4500</v>
      </c>
      <c r="I2033" s="17">
        <v>0</v>
      </c>
      <c r="J2033" s="17">
        <f t="shared" si="2374"/>
        <v>4500</v>
      </c>
    </row>
    <row r="2034" spans="1:10" x14ac:dyDescent="0.25">
      <c r="A2034" s="29">
        <v>42713</v>
      </c>
      <c r="B2034" s="9" t="s">
        <v>10</v>
      </c>
      <c r="C2034" s="9">
        <v>100</v>
      </c>
      <c r="D2034" s="9" t="s">
        <v>11</v>
      </c>
      <c r="E2034" s="10">
        <v>3445</v>
      </c>
      <c r="F2034" s="10">
        <v>3465</v>
      </c>
      <c r="G2034" s="11">
        <v>0</v>
      </c>
      <c r="H2034" s="17">
        <f t="shared" si="2372"/>
        <v>2000</v>
      </c>
      <c r="I2034" s="17">
        <v>0</v>
      </c>
      <c r="J2034" s="17">
        <f t="shared" si="2374"/>
        <v>2000</v>
      </c>
    </row>
    <row r="2035" spans="1:10" x14ac:dyDescent="0.25">
      <c r="A2035" s="29">
        <v>42713</v>
      </c>
      <c r="B2035" s="9" t="s">
        <v>18</v>
      </c>
      <c r="C2035" s="9">
        <v>100</v>
      </c>
      <c r="D2035" s="9" t="s">
        <v>11</v>
      </c>
      <c r="E2035" s="10">
        <v>27725</v>
      </c>
      <c r="F2035" s="10">
        <v>27760</v>
      </c>
      <c r="G2035" s="11">
        <v>0</v>
      </c>
      <c r="H2035" s="17">
        <f t="shared" si="2372"/>
        <v>3500</v>
      </c>
      <c r="I2035" s="17">
        <v>0</v>
      </c>
      <c r="J2035" s="17">
        <f t="shared" si="2374"/>
        <v>3500</v>
      </c>
    </row>
    <row r="2036" spans="1:10" x14ac:dyDescent="0.25">
      <c r="A2036" s="29">
        <v>42713</v>
      </c>
      <c r="B2036" s="9" t="s">
        <v>12</v>
      </c>
      <c r="C2036" s="9">
        <v>5000</v>
      </c>
      <c r="D2036" s="9" t="s">
        <v>11</v>
      </c>
      <c r="E2036" s="10">
        <v>184</v>
      </c>
      <c r="F2036" s="10">
        <v>183.5</v>
      </c>
      <c r="G2036" s="11">
        <v>0</v>
      </c>
      <c r="H2036" s="17">
        <f t="shared" si="2372"/>
        <v>-2500</v>
      </c>
      <c r="I2036" s="17">
        <v>0</v>
      </c>
      <c r="J2036" s="17">
        <f t="shared" si="2374"/>
        <v>-2500</v>
      </c>
    </row>
    <row r="2037" spans="1:10" x14ac:dyDescent="0.25">
      <c r="A2037" s="29">
        <v>42712</v>
      </c>
      <c r="B2037" s="9" t="s">
        <v>18</v>
      </c>
      <c r="C2037" s="9">
        <v>100</v>
      </c>
      <c r="D2037" s="9" t="s">
        <v>11</v>
      </c>
      <c r="E2037" s="10">
        <v>27850</v>
      </c>
      <c r="F2037" s="10">
        <v>27790</v>
      </c>
      <c r="G2037" s="11">
        <v>0</v>
      </c>
      <c r="H2037" s="17">
        <f t="shared" si="2372"/>
        <v>-6000</v>
      </c>
      <c r="I2037" s="17">
        <v>0</v>
      </c>
      <c r="J2037" s="17">
        <f t="shared" si="2374"/>
        <v>-6000</v>
      </c>
    </row>
    <row r="2038" spans="1:10" x14ac:dyDescent="0.25">
      <c r="A2038" s="29">
        <v>42712</v>
      </c>
      <c r="B2038" s="9" t="s">
        <v>10</v>
      </c>
      <c r="C2038" s="9">
        <v>100</v>
      </c>
      <c r="D2038" s="9" t="s">
        <v>11</v>
      </c>
      <c r="E2038" s="10">
        <v>3360</v>
      </c>
      <c r="F2038" s="10">
        <v>3380</v>
      </c>
      <c r="G2038" s="11">
        <v>0</v>
      </c>
      <c r="H2038" s="17">
        <f t="shared" si="2372"/>
        <v>2000</v>
      </c>
      <c r="I2038" s="17">
        <v>0</v>
      </c>
      <c r="J2038" s="17">
        <f t="shared" si="2374"/>
        <v>2000</v>
      </c>
    </row>
    <row r="2039" spans="1:10" x14ac:dyDescent="0.25">
      <c r="A2039" s="29">
        <v>42712</v>
      </c>
      <c r="B2039" s="9" t="s">
        <v>19</v>
      </c>
      <c r="C2039" s="9">
        <v>5000</v>
      </c>
      <c r="D2039" s="9" t="s">
        <v>15</v>
      </c>
      <c r="E2039" s="10">
        <v>156.5</v>
      </c>
      <c r="F2039" s="10">
        <v>156</v>
      </c>
      <c r="G2039" s="11">
        <v>155.4</v>
      </c>
      <c r="H2039" s="12">
        <f t="shared" ref="H2039:H2041" si="2375">(E2039-F2039)*C2039</f>
        <v>2500</v>
      </c>
      <c r="I2039" s="17">
        <f t="shared" ref="I2039:I2040" si="2376">(F2039-G2039)*C2039</f>
        <v>2999.9999999999718</v>
      </c>
      <c r="J2039" s="12">
        <f t="shared" ref="J2039:J2041" si="2377">+I2039+H2039</f>
        <v>5499.9999999999718</v>
      </c>
    </row>
    <row r="2040" spans="1:10" x14ac:dyDescent="0.25">
      <c r="A2040" s="29">
        <v>42712</v>
      </c>
      <c r="B2040" s="9" t="s">
        <v>12</v>
      </c>
      <c r="C2040" s="9">
        <v>5000</v>
      </c>
      <c r="D2040" s="9" t="s">
        <v>15</v>
      </c>
      <c r="E2040" s="10">
        <v>185.25</v>
      </c>
      <c r="F2040" s="10">
        <v>184.65</v>
      </c>
      <c r="G2040" s="11">
        <v>184.05</v>
      </c>
      <c r="H2040" s="12">
        <f t="shared" si="2375"/>
        <v>2999.9999999999718</v>
      </c>
      <c r="I2040" s="17">
        <f t="shared" si="2376"/>
        <v>2999.9999999999718</v>
      </c>
      <c r="J2040" s="12">
        <f t="shared" si="2377"/>
        <v>5999.9999999999436</v>
      </c>
    </row>
    <row r="2041" spans="1:10" x14ac:dyDescent="0.25">
      <c r="A2041" s="29">
        <v>42711</v>
      </c>
      <c r="B2041" s="9" t="s">
        <v>23</v>
      </c>
      <c r="C2041" s="9">
        <v>30</v>
      </c>
      <c r="D2041" s="9" t="s">
        <v>15</v>
      </c>
      <c r="E2041" s="10">
        <v>41200</v>
      </c>
      <c r="F2041" s="10">
        <v>41050</v>
      </c>
      <c r="G2041" s="11">
        <v>0</v>
      </c>
      <c r="H2041" s="12">
        <f t="shared" si="2375"/>
        <v>4500</v>
      </c>
      <c r="I2041" s="17">
        <v>0</v>
      </c>
      <c r="J2041" s="12">
        <f t="shared" si="2377"/>
        <v>4500</v>
      </c>
    </row>
    <row r="2042" spans="1:10" x14ac:dyDescent="0.25">
      <c r="A2042" s="29">
        <v>42711</v>
      </c>
      <c r="B2042" s="9" t="s">
        <v>19</v>
      </c>
      <c r="C2042" s="9">
        <v>5000</v>
      </c>
      <c r="D2042" s="9" t="s">
        <v>11</v>
      </c>
      <c r="E2042" s="10">
        <v>158.4</v>
      </c>
      <c r="F2042" s="10">
        <v>159.15</v>
      </c>
      <c r="G2042" s="11">
        <v>160.15</v>
      </c>
      <c r="H2042" s="17">
        <f t="shared" ref="H2042:H2047" si="2378">IF(D2042="LONG",(F2042-E2042)*C2042,(E2042-F2042)*C2042)</f>
        <v>3750</v>
      </c>
      <c r="I2042" s="17">
        <f t="shared" ref="I2042:I2043" si="2379">(G2042-F2042)*C2042</f>
        <v>5000</v>
      </c>
      <c r="J2042" s="17">
        <f t="shared" ref="J2042:J2047" si="2380">(H2042+I2042)</f>
        <v>8750</v>
      </c>
    </row>
    <row r="2043" spans="1:10" x14ac:dyDescent="0.25">
      <c r="A2043" s="29">
        <v>42711</v>
      </c>
      <c r="B2043" s="9" t="s">
        <v>10</v>
      </c>
      <c r="C2043" s="9">
        <v>100</v>
      </c>
      <c r="D2043" s="9" t="s">
        <v>11</v>
      </c>
      <c r="E2043" s="10">
        <v>3436</v>
      </c>
      <c r="F2043" s="10">
        <v>3456</v>
      </c>
      <c r="G2043" s="11">
        <v>3481</v>
      </c>
      <c r="H2043" s="17">
        <f t="shared" si="2378"/>
        <v>2000</v>
      </c>
      <c r="I2043" s="17">
        <f t="shared" si="2379"/>
        <v>2500</v>
      </c>
      <c r="J2043" s="17">
        <f t="shared" si="2380"/>
        <v>4500</v>
      </c>
    </row>
    <row r="2044" spans="1:10" x14ac:dyDescent="0.25">
      <c r="A2044" s="29">
        <v>42710</v>
      </c>
      <c r="B2044" s="9" t="s">
        <v>23</v>
      </c>
      <c r="C2044" s="9">
        <v>30</v>
      </c>
      <c r="D2044" s="9" t="s">
        <v>11</v>
      </c>
      <c r="E2044" s="10">
        <v>41200</v>
      </c>
      <c r="F2044" s="10">
        <v>41345</v>
      </c>
      <c r="G2044" s="11">
        <v>0</v>
      </c>
      <c r="H2044" s="17">
        <f t="shared" si="2378"/>
        <v>4350</v>
      </c>
      <c r="I2044" s="17">
        <v>0</v>
      </c>
      <c r="J2044" s="17">
        <f t="shared" si="2380"/>
        <v>4350</v>
      </c>
    </row>
    <row r="2045" spans="1:10" x14ac:dyDescent="0.25">
      <c r="A2045" s="29">
        <v>42710</v>
      </c>
      <c r="B2045" s="9" t="s">
        <v>18</v>
      </c>
      <c r="C2045" s="9">
        <v>100</v>
      </c>
      <c r="D2045" s="9" t="s">
        <v>11</v>
      </c>
      <c r="E2045" s="10">
        <v>27975</v>
      </c>
      <c r="F2045" s="10">
        <v>27915</v>
      </c>
      <c r="G2045" s="11">
        <v>0</v>
      </c>
      <c r="H2045" s="17">
        <f t="shared" si="2378"/>
        <v>-6000</v>
      </c>
      <c r="I2045" s="17">
        <v>0</v>
      </c>
      <c r="J2045" s="17">
        <f t="shared" si="2380"/>
        <v>-6000</v>
      </c>
    </row>
    <row r="2046" spans="1:10" x14ac:dyDescent="0.25">
      <c r="A2046" s="29">
        <v>42710</v>
      </c>
      <c r="B2046" s="9" t="s">
        <v>10</v>
      </c>
      <c r="C2046" s="9">
        <v>100</v>
      </c>
      <c r="D2046" s="9" t="s">
        <v>11</v>
      </c>
      <c r="E2046" s="10">
        <v>3498</v>
      </c>
      <c r="F2046" s="10">
        <v>3473</v>
      </c>
      <c r="G2046" s="11">
        <v>0</v>
      </c>
      <c r="H2046" s="17">
        <f t="shared" si="2378"/>
        <v>-2500</v>
      </c>
      <c r="I2046" s="17">
        <v>0</v>
      </c>
      <c r="J2046" s="17">
        <f t="shared" si="2380"/>
        <v>-2500</v>
      </c>
    </row>
    <row r="2047" spans="1:10" x14ac:dyDescent="0.25">
      <c r="A2047" s="29">
        <v>42710</v>
      </c>
      <c r="B2047" s="9" t="s">
        <v>17</v>
      </c>
      <c r="C2047" s="9">
        <v>5000</v>
      </c>
      <c r="D2047" s="9" t="s">
        <v>11</v>
      </c>
      <c r="E2047" s="10">
        <v>156.4</v>
      </c>
      <c r="F2047" s="10">
        <v>155.80000000000001</v>
      </c>
      <c r="G2047" s="11">
        <v>0</v>
      </c>
      <c r="H2047" s="17">
        <f t="shared" si="2378"/>
        <v>-2999.9999999999718</v>
      </c>
      <c r="I2047" s="17">
        <v>0</v>
      </c>
      <c r="J2047" s="17">
        <f t="shared" si="2380"/>
        <v>-2999.9999999999718</v>
      </c>
    </row>
    <row r="2048" spans="1:10" x14ac:dyDescent="0.25">
      <c r="A2048" s="29">
        <v>42709</v>
      </c>
      <c r="B2048" s="9" t="s">
        <v>18</v>
      </c>
      <c r="C2048" s="9">
        <v>100</v>
      </c>
      <c r="D2048" s="9" t="s">
        <v>15</v>
      </c>
      <c r="E2048" s="10">
        <v>27950</v>
      </c>
      <c r="F2048" s="10">
        <v>27900</v>
      </c>
      <c r="G2048" s="11">
        <v>27840</v>
      </c>
      <c r="H2048" s="12">
        <f t="shared" ref="H2048" si="2381">(E2048-F2048)*C2048</f>
        <v>5000</v>
      </c>
      <c r="I2048" s="17">
        <f>(F2048-G2048)*C2048</f>
        <v>6000</v>
      </c>
      <c r="J2048" s="12">
        <f t="shared" ref="J2048" si="2382">+I2048+H2048</f>
        <v>11000</v>
      </c>
    </row>
    <row r="2049" spans="1:10" x14ac:dyDescent="0.25">
      <c r="A2049" s="29">
        <v>42709</v>
      </c>
      <c r="B2049" s="9" t="s">
        <v>10</v>
      </c>
      <c r="C2049" s="9">
        <v>100</v>
      </c>
      <c r="D2049" s="9" t="s">
        <v>11</v>
      </c>
      <c r="E2049" s="10">
        <v>3500</v>
      </c>
      <c r="F2049" s="10">
        <v>3520</v>
      </c>
      <c r="G2049" s="11">
        <v>3550</v>
      </c>
      <c r="H2049" s="17">
        <f t="shared" ref="H2049" si="2383">IF(D2049="LONG",(F2049-E2049)*C2049,(E2049-F2049)*C2049)</f>
        <v>2000</v>
      </c>
      <c r="I2049" s="17">
        <f t="shared" ref="I2049" si="2384">(G2049-F2049)*C2049</f>
        <v>3000</v>
      </c>
      <c r="J2049" s="17">
        <f t="shared" ref="J2049" si="2385">(H2049+I2049)</f>
        <v>5000</v>
      </c>
    </row>
    <row r="2050" spans="1:10" x14ac:dyDescent="0.25">
      <c r="A2050" s="29">
        <v>42709</v>
      </c>
      <c r="B2050" s="9" t="s">
        <v>12</v>
      </c>
      <c r="C2050" s="9">
        <v>5000</v>
      </c>
      <c r="D2050" s="9" t="s">
        <v>15</v>
      </c>
      <c r="E2050" s="10">
        <v>185</v>
      </c>
      <c r="F2050" s="10">
        <v>184.5</v>
      </c>
      <c r="G2050" s="11">
        <v>0</v>
      </c>
      <c r="H2050" s="12">
        <f t="shared" ref="H2050:H2051" si="2386">(E2050-F2050)*C2050</f>
        <v>2500</v>
      </c>
      <c r="I2050" s="17">
        <v>0</v>
      </c>
      <c r="J2050" s="12">
        <f t="shared" ref="J2050:J2051" si="2387">+I2050+H2050</f>
        <v>2500</v>
      </c>
    </row>
    <row r="2051" spans="1:10" x14ac:dyDescent="0.25">
      <c r="A2051" s="29">
        <v>42706</v>
      </c>
      <c r="B2051" s="9" t="s">
        <v>14</v>
      </c>
      <c r="C2051" s="9">
        <v>100</v>
      </c>
      <c r="D2051" s="9" t="s">
        <v>15</v>
      </c>
      <c r="E2051" s="10">
        <v>28110</v>
      </c>
      <c r="F2051" s="10">
        <v>28050</v>
      </c>
      <c r="G2051" s="11">
        <v>0</v>
      </c>
      <c r="H2051" s="12">
        <f t="shared" si="2386"/>
        <v>6000</v>
      </c>
      <c r="I2051" s="17">
        <v>0</v>
      </c>
      <c r="J2051" s="12">
        <f t="shared" si="2387"/>
        <v>6000</v>
      </c>
    </row>
    <row r="2052" spans="1:10" x14ac:dyDescent="0.25">
      <c r="A2052" s="29">
        <v>42706</v>
      </c>
      <c r="B2052" s="9" t="s">
        <v>10</v>
      </c>
      <c r="C2052" s="9">
        <v>100</v>
      </c>
      <c r="D2052" s="9" t="s">
        <v>11</v>
      </c>
      <c r="E2052" s="10">
        <v>3470</v>
      </c>
      <c r="F2052" s="10">
        <v>3490</v>
      </c>
      <c r="G2052" s="11">
        <v>0</v>
      </c>
      <c r="H2052" s="17">
        <f t="shared" ref="H2052:H2055" si="2388">IF(D2052="LONG",(F2052-E2052)*C2052,(E2052-F2052)*C2052)</f>
        <v>2000</v>
      </c>
      <c r="I2052" s="17">
        <v>0</v>
      </c>
      <c r="J2052" s="17">
        <f t="shared" ref="J2052:J2055" si="2389">(H2052+I2052)</f>
        <v>2000</v>
      </c>
    </row>
    <row r="2053" spans="1:10" x14ac:dyDescent="0.25">
      <c r="A2053" s="29">
        <v>42706</v>
      </c>
      <c r="B2053" s="9" t="s">
        <v>12</v>
      </c>
      <c r="C2053" s="9">
        <v>5000</v>
      </c>
      <c r="D2053" s="9" t="s">
        <v>11</v>
      </c>
      <c r="E2053" s="10">
        <v>183.75</v>
      </c>
      <c r="F2053" s="10">
        <v>184.35</v>
      </c>
      <c r="G2053" s="11">
        <v>0</v>
      </c>
      <c r="H2053" s="17">
        <f t="shared" si="2388"/>
        <v>2999.9999999999718</v>
      </c>
      <c r="I2053" s="17">
        <v>0</v>
      </c>
      <c r="J2053" s="17">
        <f t="shared" si="2389"/>
        <v>2999.9999999999718</v>
      </c>
    </row>
    <row r="2054" spans="1:10" x14ac:dyDescent="0.25">
      <c r="A2054" s="29">
        <v>42706</v>
      </c>
      <c r="B2054" s="9" t="s">
        <v>17</v>
      </c>
      <c r="C2054" s="9">
        <v>5000</v>
      </c>
      <c r="D2054" s="9" t="s">
        <v>11</v>
      </c>
      <c r="E2054" s="10">
        <v>156.75</v>
      </c>
      <c r="F2054" s="10">
        <v>157.25</v>
      </c>
      <c r="G2054" s="11">
        <v>0</v>
      </c>
      <c r="H2054" s="17">
        <f t="shared" si="2388"/>
        <v>2500</v>
      </c>
      <c r="I2054" s="17">
        <v>0</v>
      </c>
      <c r="J2054" s="17">
        <f t="shared" si="2389"/>
        <v>2500</v>
      </c>
    </row>
    <row r="2055" spans="1:10" x14ac:dyDescent="0.25">
      <c r="A2055" s="29">
        <v>42705</v>
      </c>
      <c r="B2055" s="9" t="s">
        <v>14</v>
      </c>
      <c r="C2055" s="9">
        <v>100</v>
      </c>
      <c r="D2055" s="9" t="s">
        <v>11</v>
      </c>
      <c r="E2055" s="10">
        <v>28035</v>
      </c>
      <c r="F2055" s="10">
        <v>28095</v>
      </c>
      <c r="G2055" s="11">
        <v>0</v>
      </c>
      <c r="H2055" s="17">
        <f t="shared" si="2388"/>
        <v>6000</v>
      </c>
      <c r="I2055" s="17">
        <v>0</v>
      </c>
      <c r="J2055" s="17">
        <f t="shared" si="2389"/>
        <v>6000</v>
      </c>
    </row>
    <row r="2056" spans="1:10" x14ac:dyDescent="0.25">
      <c r="A2056" s="29">
        <v>42705</v>
      </c>
      <c r="B2056" s="9" t="s">
        <v>23</v>
      </c>
      <c r="C2056" s="9">
        <v>30</v>
      </c>
      <c r="D2056" s="9" t="s">
        <v>15</v>
      </c>
      <c r="E2056" s="10">
        <v>40100</v>
      </c>
      <c r="F2056" s="10">
        <v>39950</v>
      </c>
      <c r="G2056" s="11">
        <v>39750</v>
      </c>
      <c r="H2056" s="12">
        <f t="shared" ref="H2056" si="2390">(E2056-F2056)*C2056</f>
        <v>4500</v>
      </c>
      <c r="I2056" s="17">
        <f>(F2056-G2056)*C2056</f>
        <v>6000</v>
      </c>
      <c r="J2056" s="12">
        <f t="shared" ref="J2056" si="2391">+I2056+H2056</f>
        <v>10500</v>
      </c>
    </row>
    <row r="2057" spans="1:10" x14ac:dyDescent="0.25">
      <c r="A2057" s="29">
        <v>42705</v>
      </c>
      <c r="B2057" s="9" t="s">
        <v>17</v>
      </c>
      <c r="C2057" s="9">
        <v>5000</v>
      </c>
      <c r="D2057" s="9" t="s">
        <v>11</v>
      </c>
      <c r="E2057" s="10">
        <v>161.75</v>
      </c>
      <c r="F2057" s="10">
        <v>162.5</v>
      </c>
      <c r="G2057" s="11">
        <v>0</v>
      </c>
      <c r="H2057" s="17">
        <f t="shared" ref="H2057:H2059" si="2392">IF(D2057="LONG",(F2057-E2057)*C2057,(E2057-F2057)*C2057)</f>
        <v>3750</v>
      </c>
      <c r="I2057" s="17">
        <v>0</v>
      </c>
      <c r="J2057" s="17">
        <f t="shared" ref="J2057:J2059" si="2393">(H2057+I2057)</f>
        <v>3750</v>
      </c>
    </row>
    <row r="2058" spans="1:10" x14ac:dyDescent="0.25">
      <c r="A2058" s="29">
        <v>42705</v>
      </c>
      <c r="B2058" s="9" t="s">
        <v>12</v>
      </c>
      <c r="C2058" s="9">
        <v>5000</v>
      </c>
      <c r="D2058" s="9" t="s">
        <v>11</v>
      </c>
      <c r="E2058" s="10">
        <v>187.2</v>
      </c>
      <c r="F2058" s="10">
        <v>187.8</v>
      </c>
      <c r="G2058" s="11">
        <v>188.5</v>
      </c>
      <c r="H2058" s="17">
        <f t="shared" si="2392"/>
        <v>3000.0000000001137</v>
      </c>
      <c r="I2058" s="17">
        <f t="shared" ref="I2058" si="2394">(G2058-F2058)*C2058</f>
        <v>3499.9999999999432</v>
      </c>
      <c r="J2058" s="17">
        <f t="shared" si="2393"/>
        <v>6500.0000000000564</v>
      </c>
    </row>
    <row r="2059" spans="1:10" x14ac:dyDescent="0.25">
      <c r="A2059" s="29">
        <v>42705</v>
      </c>
      <c r="B2059" s="9" t="s">
        <v>10</v>
      </c>
      <c r="C2059" s="9">
        <v>100</v>
      </c>
      <c r="D2059" s="9" t="s">
        <v>11</v>
      </c>
      <c r="E2059" s="10">
        <v>3415</v>
      </c>
      <c r="F2059" s="10">
        <v>3390</v>
      </c>
      <c r="G2059" s="11">
        <v>0</v>
      </c>
      <c r="H2059" s="17">
        <f t="shared" si="2392"/>
        <v>-2500</v>
      </c>
      <c r="I2059" s="17">
        <v>0</v>
      </c>
      <c r="J2059" s="17">
        <f t="shared" si="2393"/>
        <v>-2500</v>
      </c>
    </row>
    <row r="2060" spans="1:10" x14ac:dyDescent="0.25">
      <c r="A2060" s="52"/>
      <c r="B2060" s="52"/>
      <c r="C2060" s="52"/>
      <c r="D2060" s="52"/>
      <c r="E2060" s="52"/>
      <c r="F2060" s="52"/>
      <c r="G2060" s="52"/>
      <c r="H2060" s="46"/>
      <c r="I2060" s="46"/>
      <c r="J2060" s="46"/>
    </row>
    <row r="2061" spans="1:10" x14ac:dyDescent="0.25">
      <c r="A2061" s="29">
        <v>42704</v>
      </c>
      <c r="B2061" s="9" t="s">
        <v>17</v>
      </c>
      <c r="C2061" s="9">
        <v>5000</v>
      </c>
      <c r="D2061" s="9" t="s">
        <v>15</v>
      </c>
      <c r="E2061" s="10">
        <v>185.15</v>
      </c>
      <c r="F2061" s="10">
        <v>184.65</v>
      </c>
      <c r="G2061" s="11">
        <v>0</v>
      </c>
      <c r="H2061" s="12">
        <f t="shared" ref="H2061" si="2395">(E2061-F2061)*C2061</f>
        <v>2500</v>
      </c>
      <c r="I2061" s="17">
        <v>0</v>
      </c>
      <c r="J2061" s="12">
        <f t="shared" ref="J2061" si="2396">+I2061+H2061</f>
        <v>2500</v>
      </c>
    </row>
    <row r="2062" spans="1:10" x14ac:dyDescent="0.25">
      <c r="A2062" s="29">
        <v>42704</v>
      </c>
      <c r="B2062" s="9" t="s">
        <v>12</v>
      </c>
      <c r="C2062" s="9">
        <v>5000</v>
      </c>
      <c r="D2062" s="9" t="s">
        <v>11</v>
      </c>
      <c r="E2062" s="10">
        <v>184</v>
      </c>
      <c r="F2062" s="10">
        <v>184.5</v>
      </c>
      <c r="G2062" s="11">
        <v>185</v>
      </c>
      <c r="H2062" s="17">
        <f t="shared" ref="H2062:H2063" si="2397">IF(D2062="LONG",(F2062-E2062)*C2062,(E2062-F2062)*C2062)</f>
        <v>2500</v>
      </c>
      <c r="I2062" s="17">
        <f t="shared" ref="I2062" si="2398">(G2062-F2062)*C2062</f>
        <v>2500</v>
      </c>
      <c r="J2062" s="17">
        <f t="shared" ref="J2062:J2063" si="2399">(H2062+I2062)</f>
        <v>5000</v>
      </c>
    </row>
    <row r="2063" spans="1:10" x14ac:dyDescent="0.25">
      <c r="A2063" s="29">
        <v>42704</v>
      </c>
      <c r="B2063" s="9" t="s">
        <v>17</v>
      </c>
      <c r="C2063" s="9">
        <v>5000</v>
      </c>
      <c r="D2063" s="9" t="s">
        <v>11</v>
      </c>
      <c r="E2063" s="10">
        <v>184</v>
      </c>
      <c r="F2063" s="10">
        <v>184.5</v>
      </c>
      <c r="G2063" s="11">
        <v>0</v>
      </c>
      <c r="H2063" s="17">
        <f t="shared" si="2397"/>
        <v>2500</v>
      </c>
      <c r="I2063" s="17">
        <v>0</v>
      </c>
      <c r="J2063" s="17">
        <f t="shared" si="2399"/>
        <v>2500</v>
      </c>
    </row>
    <row r="2064" spans="1:10" x14ac:dyDescent="0.25">
      <c r="A2064" s="29">
        <v>42704</v>
      </c>
      <c r="B2064" s="9" t="s">
        <v>10</v>
      </c>
      <c r="C2064" s="9">
        <v>100</v>
      </c>
      <c r="D2064" s="9" t="s">
        <v>15</v>
      </c>
      <c r="E2064" s="10">
        <v>3310</v>
      </c>
      <c r="F2064" s="10">
        <v>3335</v>
      </c>
      <c r="G2064" s="11">
        <v>0</v>
      </c>
      <c r="H2064" s="12">
        <f t="shared" ref="H2064:H2066" si="2400">(E2064-F2064)*C2064</f>
        <v>-2500</v>
      </c>
      <c r="I2064" s="17">
        <v>0</v>
      </c>
      <c r="J2064" s="12">
        <f t="shared" ref="J2064:J2066" si="2401">+I2064+H2064</f>
        <v>-2500</v>
      </c>
    </row>
    <row r="2065" spans="1:10" x14ac:dyDescent="0.25">
      <c r="A2065" s="29">
        <v>42703</v>
      </c>
      <c r="B2065" s="9" t="s">
        <v>17</v>
      </c>
      <c r="C2065" s="9">
        <v>5000</v>
      </c>
      <c r="D2065" s="9" t="s">
        <v>15</v>
      </c>
      <c r="E2065" s="10">
        <v>167.5</v>
      </c>
      <c r="F2065" s="10">
        <v>166.75</v>
      </c>
      <c r="G2065" s="11">
        <v>0</v>
      </c>
      <c r="H2065" s="12">
        <f t="shared" si="2400"/>
        <v>3750</v>
      </c>
      <c r="I2065" s="17">
        <v>0</v>
      </c>
      <c r="J2065" s="12">
        <f t="shared" si="2401"/>
        <v>3750</v>
      </c>
    </row>
    <row r="2066" spans="1:10" x14ac:dyDescent="0.25">
      <c r="A2066" s="29">
        <v>42703</v>
      </c>
      <c r="B2066" s="9" t="s">
        <v>12</v>
      </c>
      <c r="C2066" s="9">
        <v>5000</v>
      </c>
      <c r="D2066" s="9" t="s">
        <v>15</v>
      </c>
      <c r="E2066" s="10">
        <v>194.9</v>
      </c>
      <c r="F2066" s="10">
        <v>195.65</v>
      </c>
      <c r="G2066" s="11">
        <v>0</v>
      </c>
      <c r="H2066" s="12">
        <f t="shared" si="2400"/>
        <v>-3750</v>
      </c>
      <c r="I2066" s="17">
        <v>0</v>
      </c>
      <c r="J2066" s="12">
        <f t="shared" si="2401"/>
        <v>-3750</v>
      </c>
    </row>
    <row r="2067" spans="1:10" x14ac:dyDescent="0.25">
      <c r="A2067" s="29">
        <v>42703</v>
      </c>
      <c r="B2067" s="9" t="s">
        <v>10</v>
      </c>
      <c r="C2067" s="9">
        <v>100</v>
      </c>
      <c r="D2067" s="9" t="s">
        <v>11</v>
      </c>
      <c r="E2067" s="10">
        <v>3215</v>
      </c>
      <c r="F2067" s="10">
        <v>3190</v>
      </c>
      <c r="G2067" s="11">
        <v>0</v>
      </c>
      <c r="H2067" s="17">
        <f t="shared" ref="H2067:H2069" si="2402">IF(D2067="LONG",(F2067-E2067)*C2067,(E2067-F2067)*C2067)</f>
        <v>-2500</v>
      </c>
      <c r="I2067" s="17">
        <v>0</v>
      </c>
      <c r="J2067" s="17">
        <f t="shared" ref="J2067:J2069" si="2403">(H2067+I2067)</f>
        <v>-2500</v>
      </c>
    </row>
    <row r="2068" spans="1:10" x14ac:dyDescent="0.25">
      <c r="A2068" s="29">
        <v>42703</v>
      </c>
      <c r="B2068" s="9" t="s">
        <v>10</v>
      </c>
      <c r="C2068" s="9">
        <v>100</v>
      </c>
      <c r="D2068" s="9" t="s">
        <v>11</v>
      </c>
      <c r="E2068" s="10">
        <v>3157</v>
      </c>
      <c r="F2068" s="10">
        <v>3127</v>
      </c>
      <c r="G2068" s="11">
        <v>0</v>
      </c>
      <c r="H2068" s="17">
        <f t="shared" si="2402"/>
        <v>-3000</v>
      </c>
      <c r="I2068" s="17">
        <v>0</v>
      </c>
      <c r="J2068" s="17">
        <f t="shared" si="2403"/>
        <v>-3000</v>
      </c>
    </row>
    <row r="2069" spans="1:10" x14ac:dyDescent="0.25">
      <c r="A2069" s="29">
        <v>42703</v>
      </c>
      <c r="B2069" s="9" t="s">
        <v>23</v>
      </c>
      <c r="C2069" s="9">
        <v>30</v>
      </c>
      <c r="D2069" s="9" t="s">
        <v>11</v>
      </c>
      <c r="E2069" s="10">
        <v>40540</v>
      </c>
      <c r="F2069" s="10">
        <v>40415</v>
      </c>
      <c r="G2069" s="11">
        <v>0</v>
      </c>
      <c r="H2069" s="17">
        <f t="shared" si="2402"/>
        <v>-3750</v>
      </c>
      <c r="I2069" s="17">
        <v>0</v>
      </c>
      <c r="J2069" s="17">
        <f t="shared" si="2403"/>
        <v>-3750</v>
      </c>
    </row>
    <row r="2070" spans="1:10" x14ac:dyDescent="0.25">
      <c r="A2070" s="29">
        <v>42702</v>
      </c>
      <c r="B2070" s="9" t="s">
        <v>18</v>
      </c>
      <c r="C2070" s="9">
        <v>100</v>
      </c>
      <c r="D2070" s="9" t="s">
        <v>15</v>
      </c>
      <c r="E2070" s="10">
        <v>28820</v>
      </c>
      <c r="F2070" s="10">
        <v>28770</v>
      </c>
      <c r="G2070" s="11">
        <v>0</v>
      </c>
      <c r="H2070" s="12">
        <f t="shared" ref="H2070:H2071" si="2404">(E2070-F2070)*C2070</f>
        <v>5000</v>
      </c>
      <c r="I2070" s="17">
        <v>0</v>
      </c>
      <c r="J2070" s="12">
        <f t="shared" ref="J2070:J2071" si="2405">+I2070+H2070</f>
        <v>5000</v>
      </c>
    </row>
    <row r="2071" spans="1:10" x14ac:dyDescent="0.25">
      <c r="A2071" s="29">
        <v>42702</v>
      </c>
      <c r="B2071" s="9" t="s">
        <v>23</v>
      </c>
      <c r="C2071" s="9">
        <v>30</v>
      </c>
      <c r="D2071" s="9" t="s">
        <v>15</v>
      </c>
      <c r="E2071" s="10">
        <v>41150</v>
      </c>
      <c r="F2071" s="10">
        <v>41000</v>
      </c>
      <c r="G2071" s="11">
        <v>0</v>
      </c>
      <c r="H2071" s="12">
        <f t="shared" si="2404"/>
        <v>4500</v>
      </c>
      <c r="I2071" s="17">
        <v>0</v>
      </c>
      <c r="J2071" s="12">
        <f t="shared" si="2405"/>
        <v>4500</v>
      </c>
    </row>
    <row r="2072" spans="1:10" x14ac:dyDescent="0.25">
      <c r="A2072" s="29">
        <v>42702</v>
      </c>
      <c r="B2072" s="9" t="s">
        <v>17</v>
      </c>
      <c r="C2072" s="9">
        <v>5000</v>
      </c>
      <c r="D2072" s="9" t="s">
        <v>11</v>
      </c>
      <c r="E2072" s="10">
        <v>169.4</v>
      </c>
      <c r="F2072" s="10">
        <v>169.9</v>
      </c>
      <c r="G2072" s="11">
        <v>170.5</v>
      </c>
      <c r="H2072" s="17">
        <f t="shared" ref="H2072:H2075" si="2406">IF(D2072="LONG",(F2072-E2072)*C2072,(E2072-F2072)*C2072)</f>
        <v>2500</v>
      </c>
      <c r="I2072" s="17">
        <f t="shared" ref="I2072" si="2407">(G2072-F2072)*C2072</f>
        <v>2999.9999999999718</v>
      </c>
      <c r="J2072" s="17">
        <f t="shared" ref="J2072:J2075" si="2408">(H2072+I2072)</f>
        <v>5499.9999999999718</v>
      </c>
    </row>
    <row r="2073" spans="1:10" x14ac:dyDescent="0.25">
      <c r="A2073" s="29">
        <v>42702</v>
      </c>
      <c r="B2073" s="9" t="s">
        <v>25</v>
      </c>
      <c r="C2073" s="9">
        <v>5000</v>
      </c>
      <c r="D2073" s="9" t="s">
        <v>11</v>
      </c>
      <c r="E2073" s="10">
        <v>197.9</v>
      </c>
      <c r="F2073" s="10">
        <v>198.4</v>
      </c>
      <c r="G2073" s="11">
        <v>0</v>
      </c>
      <c r="H2073" s="17">
        <f t="shared" si="2406"/>
        <v>2500</v>
      </c>
      <c r="I2073" s="17">
        <v>0</v>
      </c>
      <c r="J2073" s="17">
        <f t="shared" si="2408"/>
        <v>2500</v>
      </c>
    </row>
    <row r="2074" spans="1:10" x14ac:dyDescent="0.25">
      <c r="A2074" s="29">
        <v>42702</v>
      </c>
      <c r="B2074" s="9" t="s">
        <v>25</v>
      </c>
      <c r="C2074" s="9">
        <v>5000</v>
      </c>
      <c r="D2074" s="9" t="s">
        <v>11</v>
      </c>
      <c r="E2074" s="10">
        <v>203</v>
      </c>
      <c r="F2074" s="10">
        <v>203.4</v>
      </c>
      <c r="G2074" s="11">
        <v>0</v>
      </c>
      <c r="H2074" s="17">
        <f t="shared" si="2406"/>
        <v>2000.0000000000284</v>
      </c>
      <c r="I2074" s="17">
        <v>0</v>
      </c>
      <c r="J2074" s="17">
        <f t="shared" si="2408"/>
        <v>2000.0000000000284</v>
      </c>
    </row>
    <row r="2075" spans="1:10" x14ac:dyDescent="0.25">
      <c r="A2075" s="29">
        <v>42702</v>
      </c>
      <c r="B2075" s="9" t="s">
        <v>10</v>
      </c>
      <c r="C2075" s="9">
        <v>100</v>
      </c>
      <c r="D2075" s="9" t="s">
        <v>11</v>
      </c>
      <c r="E2075" s="10">
        <v>3170</v>
      </c>
      <c r="F2075" s="10">
        <v>3145</v>
      </c>
      <c r="G2075" s="11">
        <v>0</v>
      </c>
      <c r="H2075" s="17">
        <f t="shared" si="2406"/>
        <v>-2500</v>
      </c>
      <c r="I2075" s="17">
        <v>0</v>
      </c>
      <c r="J2075" s="17">
        <f t="shared" si="2408"/>
        <v>-2500</v>
      </c>
    </row>
    <row r="2076" spans="1:10" x14ac:dyDescent="0.25">
      <c r="A2076" s="29">
        <v>42699</v>
      </c>
      <c r="B2076" s="9" t="s">
        <v>18</v>
      </c>
      <c r="C2076" s="9">
        <v>100</v>
      </c>
      <c r="D2076" s="9" t="s">
        <v>15</v>
      </c>
      <c r="E2076" s="10">
        <v>28620</v>
      </c>
      <c r="F2076" s="10">
        <v>28560</v>
      </c>
      <c r="G2076" s="11">
        <v>0</v>
      </c>
      <c r="H2076" s="12">
        <f t="shared" ref="H2076" si="2409">(E2076-F2076)*C2076</f>
        <v>6000</v>
      </c>
      <c r="I2076" s="17">
        <v>0</v>
      </c>
      <c r="J2076" s="12">
        <f t="shared" ref="J2076" si="2410">+I2076+H2076</f>
        <v>6000</v>
      </c>
    </row>
    <row r="2077" spans="1:10" x14ac:dyDescent="0.25">
      <c r="A2077" s="29">
        <v>42699</v>
      </c>
      <c r="B2077" s="9" t="s">
        <v>23</v>
      </c>
      <c r="C2077" s="9">
        <v>30</v>
      </c>
      <c r="D2077" s="9" t="s">
        <v>11</v>
      </c>
      <c r="E2077" s="10">
        <v>40150</v>
      </c>
      <c r="F2077" s="10">
        <v>40300</v>
      </c>
      <c r="G2077" s="11">
        <v>0</v>
      </c>
      <c r="H2077" s="17">
        <f t="shared" ref="H2077" si="2411">IF(D2077="LONG",(F2077-E2077)*C2077,(E2077-F2077)*C2077)</f>
        <v>4500</v>
      </c>
      <c r="I2077" s="17">
        <v>0</v>
      </c>
      <c r="J2077" s="17">
        <f t="shared" ref="J2077" si="2412">(H2077+I2077)</f>
        <v>4500</v>
      </c>
    </row>
    <row r="2078" spans="1:10" x14ac:dyDescent="0.25">
      <c r="A2078" s="29">
        <v>42699</v>
      </c>
      <c r="B2078" s="9" t="s">
        <v>12</v>
      </c>
      <c r="C2078" s="9">
        <v>5000</v>
      </c>
      <c r="D2078" s="9" t="s">
        <v>15</v>
      </c>
      <c r="E2078" s="10">
        <v>187.5</v>
      </c>
      <c r="F2078" s="10">
        <v>186.75</v>
      </c>
      <c r="G2078" s="11">
        <v>0</v>
      </c>
      <c r="H2078" s="12">
        <f t="shared" ref="H2078" si="2413">(E2078-F2078)*C2078</f>
        <v>3750</v>
      </c>
      <c r="I2078" s="17">
        <v>0</v>
      </c>
      <c r="J2078" s="12">
        <f t="shared" ref="J2078" si="2414">+I2078+H2078</f>
        <v>3750</v>
      </c>
    </row>
    <row r="2079" spans="1:10" x14ac:dyDescent="0.25">
      <c r="A2079" s="29">
        <v>42699</v>
      </c>
      <c r="B2079" s="9" t="s">
        <v>10</v>
      </c>
      <c r="C2079" s="9">
        <v>100</v>
      </c>
      <c r="D2079" s="9" t="s">
        <v>11</v>
      </c>
      <c r="E2079" s="10">
        <v>3265</v>
      </c>
      <c r="F2079" s="10">
        <v>3240</v>
      </c>
      <c r="G2079" s="11">
        <v>0</v>
      </c>
      <c r="H2079" s="17">
        <f t="shared" ref="H2079:H2083" si="2415">IF(D2079="LONG",(F2079-E2079)*C2079,(E2079-F2079)*C2079)</f>
        <v>-2500</v>
      </c>
      <c r="I2079" s="17">
        <v>0</v>
      </c>
      <c r="J2079" s="17">
        <f t="shared" ref="J2079:J2083" si="2416">(H2079+I2079)</f>
        <v>-2500</v>
      </c>
    </row>
    <row r="2080" spans="1:10" x14ac:dyDescent="0.25">
      <c r="A2080" s="29">
        <v>42699</v>
      </c>
      <c r="B2080" s="9" t="s">
        <v>17</v>
      </c>
      <c r="C2080" s="9">
        <v>5000</v>
      </c>
      <c r="D2080" s="9" t="s">
        <v>11</v>
      </c>
      <c r="E2080" s="10">
        <v>156.6</v>
      </c>
      <c r="F2080" s="10">
        <v>157.1</v>
      </c>
      <c r="G2080" s="11">
        <v>0</v>
      </c>
      <c r="H2080" s="17">
        <f t="shared" si="2415"/>
        <v>2500</v>
      </c>
      <c r="I2080" s="17">
        <v>0</v>
      </c>
      <c r="J2080" s="17">
        <f t="shared" si="2416"/>
        <v>2500</v>
      </c>
    </row>
    <row r="2081" spans="1:10" x14ac:dyDescent="0.25">
      <c r="A2081" s="29">
        <v>42698</v>
      </c>
      <c r="B2081" s="9" t="s">
        <v>17</v>
      </c>
      <c r="C2081" s="9">
        <v>5000</v>
      </c>
      <c r="D2081" s="9" t="s">
        <v>11</v>
      </c>
      <c r="E2081" s="10">
        <v>153</v>
      </c>
      <c r="F2081" s="10">
        <v>153.5</v>
      </c>
      <c r="G2081" s="11">
        <v>0</v>
      </c>
      <c r="H2081" s="17">
        <f t="shared" si="2415"/>
        <v>2500</v>
      </c>
      <c r="I2081" s="17">
        <v>0</v>
      </c>
      <c r="J2081" s="17">
        <f t="shared" si="2416"/>
        <v>2500</v>
      </c>
    </row>
    <row r="2082" spans="1:10" x14ac:dyDescent="0.25">
      <c r="A2082" s="29">
        <v>42698</v>
      </c>
      <c r="B2082" s="9" t="s">
        <v>10</v>
      </c>
      <c r="C2082" s="9">
        <v>100</v>
      </c>
      <c r="D2082" s="9" t="s">
        <v>11</v>
      </c>
      <c r="E2082" s="10">
        <v>3310</v>
      </c>
      <c r="F2082" s="10">
        <v>3285</v>
      </c>
      <c r="G2082" s="11">
        <v>0</v>
      </c>
      <c r="H2082" s="17">
        <f t="shared" si="2415"/>
        <v>-2500</v>
      </c>
      <c r="I2082" s="17">
        <v>0</v>
      </c>
      <c r="J2082" s="17">
        <f t="shared" si="2416"/>
        <v>-2500</v>
      </c>
    </row>
    <row r="2083" spans="1:10" x14ac:dyDescent="0.25">
      <c r="A2083" s="29">
        <v>42698</v>
      </c>
      <c r="B2083" s="9" t="s">
        <v>17</v>
      </c>
      <c r="C2083" s="9">
        <v>5000</v>
      </c>
      <c r="D2083" s="9" t="s">
        <v>11</v>
      </c>
      <c r="E2083" s="10">
        <v>154.6</v>
      </c>
      <c r="F2083" s="10">
        <v>154</v>
      </c>
      <c r="G2083" s="11">
        <v>0</v>
      </c>
      <c r="H2083" s="17">
        <f t="shared" si="2415"/>
        <v>-2999.9999999999718</v>
      </c>
      <c r="I2083" s="17">
        <v>0</v>
      </c>
      <c r="J2083" s="17">
        <f t="shared" si="2416"/>
        <v>-2999.9999999999718</v>
      </c>
    </row>
    <row r="2084" spans="1:10" x14ac:dyDescent="0.25">
      <c r="A2084" s="29">
        <v>42698</v>
      </c>
      <c r="B2084" s="9" t="s">
        <v>23</v>
      </c>
      <c r="C2084" s="9">
        <v>30</v>
      </c>
      <c r="D2084" s="9" t="s">
        <v>15</v>
      </c>
      <c r="E2084" s="10">
        <v>40200</v>
      </c>
      <c r="F2084" s="10">
        <v>40050</v>
      </c>
      <c r="G2084" s="11">
        <v>0</v>
      </c>
      <c r="H2084" s="12">
        <f t="shared" ref="H2084:H2085" si="2417">(E2084-F2084)*C2084</f>
        <v>4500</v>
      </c>
      <c r="I2084" s="17">
        <v>0</v>
      </c>
      <c r="J2084" s="12">
        <f t="shared" ref="J2084:J2085" si="2418">+I2084+H2084</f>
        <v>4500</v>
      </c>
    </row>
    <row r="2085" spans="1:10" x14ac:dyDescent="0.25">
      <c r="A2085" s="29">
        <v>42697</v>
      </c>
      <c r="B2085" s="9" t="s">
        <v>14</v>
      </c>
      <c r="C2085" s="9">
        <v>100</v>
      </c>
      <c r="D2085" s="9" t="s">
        <v>15</v>
      </c>
      <c r="E2085" s="10">
        <v>29180</v>
      </c>
      <c r="F2085" s="10">
        <v>29130</v>
      </c>
      <c r="G2085" s="11">
        <v>29070</v>
      </c>
      <c r="H2085" s="12">
        <f t="shared" si="2417"/>
        <v>5000</v>
      </c>
      <c r="I2085" s="17">
        <f t="shared" ref="I2085" si="2419">(F2085-G2085)*C2085</f>
        <v>6000</v>
      </c>
      <c r="J2085" s="12">
        <f t="shared" si="2418"/>
        <v>11000</v>
      </c>
    </row>
    <row r="2086" spans="1:10" x14ac:dyDescent="0.25">
      <c r="A2086" s="29">
        <v>42697</v>
      </c>
      <c r="B2086" s="9" t="s">
        <v>12</v>
      </c>
      <c r="C2086" s="9">
        <v>5000</v>
      </c>
      <c r="D2086" s="9" t="s">
        <v>11</v>
      </c>
      <c r="E2086" s="10">
        <v>176.5</v>
      </c>
      <c r="F2086" s="10">
        <v>177</v>
      </c>
      <c r="G2086" s="11">
        <v>0</v>
      </c>
      <c r="H2086" s="17">
        <f t="shared" ref="H2086:H2088" si="2420">IF(D2086="LONG",(F2086-E2086)*C2086,(E2086-F2086)*C2086)</f>
        <v>2500</v>
      </c>
      <c r="I2086" s="17">
        <v>0</v>
      </c>
      <c r="J2086" s="17">
        <f t="shared" ref="J2086:J2088" si="2421">(H2086+I2086)</f>
        <v>2500</v>
      </c>
    </row>
    <row r="2087" spans="1:10" x14ac:dyDescent="0.25">
      <c r="A2087" s="29">
        <v>42697</v>
      </c>
      <c r="B2087" s="9" t="s">
        <v>17</v>
      </c>
      <c r="C2087" s="9">
        <v>5000</v>
      </c>
      <c r="D2087" s="9" t="s">
        <v>11</v>
      </c>
      <c r="E2087" s="10">
        <v>149</v>
      </c>
      <c r="F2087" s="10">
        <v>149.5</v>
      </c>
      <c r="G2087" s="11">
        <v>0</v>
      </c>
      <c r="H2087" s="17">
        <f t="shared" si="2420"/>
        <v>2500</v>
      </c>
      <c r="I2087" s="17">
        <v>0</v>
      </c>
      <c r="J2087" s="17">
        <f t="shared" si="2421"/>
        <v>2500</v>
      </c>
    </row>
    <row r="2088" spans="1:10" x14ac:dyDescent="0.25">
      <c r="A2088" s="29">
        <v>42697</v>
      </c>
      <c r="B2088" s="9" t="s">
        <v>10</v>
      </c>
      <c r="C2088" s="9">
        <v>100</v>
      </c>
      <c r="D2088" s="9" t="s">
        <v>11</v>
      </c>
      <c r="E2088" s="10">
        <v>3290</v>
      </c>
      <c r="F2088" s="10">
        <v>3310</v>
      </c>
      <c r="G2088" s="11">
        <v>0</v>
      </c>
      <c r="H2088" s="17">
        <f t="shared" si="2420"/>
        <v>2000</v>
      </c>
      <c r="I2088" s="17">
        <v>0</v>
      </c>
      <c r="J2088" s="17">
        <f t="shared" si="2421"/>
        <v>2000</v>
      </c>
    </row>
    <row r="2089" spans="1:10" x14ac:dyDescent="0.25">
      <c r="A2089" s="29">
        <v>42696</v>
      </c>
      <c r="B2089" s="9" t="s">
        <v>14</v>
      </c>
      <c r="C2089" s="9">
        <v>100</v>
      </c>
      <c r="D2089" s="9" t="s">
        <v>15</v>
      </c>
      <c r="E2089" s="10">
        <v>29180</v>
      </c>
      <c r="F2089" s="10">
        <v>29130</v>
      </c>
      <c r="G2089" s="11">
        <v>0</v>
      </c>
      <c r="H2089" s="12">
        <f t="shared" ref="H2089" si="2422">(E2089-F2089)*C2089</f>
        <v>5000</v>
      </c>
      <c r="I2089" s="17">
        <v>0</v>
      </c>
      <c r="J2089" s="12">
        <f t="shared" ref="J2089" si="2423">+I2089+H2089</f>
        <v>5000</v>
      </c>
    </row>
    <row r="2090" spans="1:10" x14ac:dyDescent="0.25">
      <c r="A2090" s="29">
        <v>42696</v>
      </c>
      <c r="B2090" s="9" t="s">
        <v>12</v>
      </c>
      <c r="C2090" s="9">
        <v>5000</v>
      </c>
      <c r="D2090" s="9" t="s">
        <v>11</v>
      </c>
      <c r="E2090" s="10">
        <v>177.25</v>
      </c>
      <c r="F2090" s="10">
        <v>177.75</v>
      </c>
      <c r="G2090" s="11">
        <v>0</v>
      </c>
      <c r="H2090" s="17">
        <f t="shared" ref="H2090:H2093" si="2424">IF(D2090="LONG",(F2090-E2090)*C2090,(E2090-F2090)*C2090)</f>
        <v>2500</v>
      </c>
      <c r="I2090" s="17">
        <v>0</v>
      </c>
      <c r="J2090" s="17">
        <f t="shared" ref="J2090:J2093" si="2425">(H2090+I2090)</f>
        <v>2500</v>
      </c>
    </row>
    <row r="2091" spans="1:10" x14ac:dyDescent="0.25">
      <c r="A2091" s="29">
        <v>42696</v>
      </c>
      <c r="B2091" s="9" t="s">
        <v>10</v>
      </c>
      <c r="C2091" s="9">
        <v>100</v>
      </c>
      <c r="D2091" s="9" t="s">
        <v>11</v>
      </c>
      <c r="E2091" s="10">
        <v>3337</v>
      </c>
      <c r="F2091" s="10">
        <v>3357</v>
      </c>
      <c r="G2091" s="11">
        <v>0</v>
      </c>
      <c r="H2091" s="17">
        <f t="shared" si="2424"/>
        <v>2000</v>
      </c>
      <c r="I2091" s="17">
        <v>0</v>
      </c>
      <c r="J2091" s="17">
        <f t="shared" si="2425"/>
        <v>2000</v>
      </c>
    </row>
    <row r="2092" spans="1:10" x14ac:dyDescent="0.25">
      <c r="A2092" s="29">
        <v>42696</v>
      </c>
      <c r="B2092" s="9" t="s">
        <v>13</v>
      </c>
      <c r="C2092" s="9">
        <v>1000</v>
      </c>
      <c r="D2092" s="9" t="s">
        <v>11</v>
      </c>
      <c r="E2092" s="10">
        <v>385.5</v>
      </c>
      <c r="F2092" s="10">
        <v>383.5</v>
      </c>
      <c r="G2092" s="11">
        <v>0</v>
      </c>
      <c r="H2092" s="17">
        <f t="shared" si="2424"/>
        <v>-2000</v>
      </c>
      <c r="I2092" s="17">
        <v>0</v>
      </c>
      <c r="J2092" s="17">
        <f t="shared" si="2425"/>
        <v>-2000</v>
      </c>
    </row>
    <row r="2093" spans="1:10" x14ac:dyDescent="0.25">
      <c r="A2093" s="29">
        <v>42696</v>
      </c>
      <c r="B2093" s="9" t="s">
        <v>17</v>
      </c>
      <c r="C2093" s="9">
        <v>5000</v>
      </c>
      <c r="D2093" s="9" t="s">
        <v>11</v>
      </c>
      <c r="E2093" s="10">
        <v>149.1</v>
      </c>
      <c r="F2093" s="10">
        <v>149.6</v>
      </c>
      <c r="G2093" s="11">
        <v>0</v>
      </c>
      <c r="H2093" s="17">
        <f t="shared" si="2424"/>
        <v>2500</v>
      </c>
      <c r="I2093" s="17">
        <v>0</v>
      </c>
      <c r="J2093" s="17">
        <f t="shared" si="2425"/>
        <v>2500</v>
      </c>
    </row>
    <row r="2094" spans="1:10" x14ac:dyDescent="0.25">
      <c r="A2094" s="29">
        <v>42695</v>
      </c>
      <c r="B2094" s="9" t="s">
        <v>14</v>
      </c>
      <c r="C2094" s="9">
        <v>100</v>
      </c>
      <c r="D2094" s="9" t="s">
        <v>15</v>
      </c>
      <c r="E2094" s="10">
        <v>29100</v>
      </c>
      <c r="F2094" s="10">
        <v>29055</v>
      </c>
      <c r="G2094" s="11">
        <v>0</v>
      </c>
      <c r="H2094" s="12">
        <f t="shared" ref="H2094" si="2426">(E2094-F2094)*C2094</f>
        <v>4500</v>
      </c>
      <c r="I2094" s="17">
        <v>0</v>
      </c>
      <c r="J2094" s="12">
        <f t="shared" ref="J2094" si="2427">+I2094+H2094</f>
        <v>4500</v>
      </c>
    </row>
    <row r="2095" spans="1:10" x14ac:dyDescent="0.25">
      <c r="A2095" s="29">
        <v>42695</v>
      </c>
      <c r="B2095" s="9" t="s">
        <v>12</v>
      </c>
      <c r="C2095" s="9">
        <v>5000</v>
      </c>
      <c r="D2095" s="9" t="s">
        <v>11</v>
      </c>
      <c r="E2095" s="10">
        <v>175.45</v>
      </c>
      <c r="F2095" s="10">
        <v>175.95</v>
      </c>
      <c r="G2095" s="11">
        <v>0</v>
      </c>
      <c r="H2095" s="17">
        <f t="shared" ref="H2095:H2102" si="2428">IF(D2095="LONG",(F2095-E2095)*C2095,(E2095-F2095)*C2095)</f>
        <v>2500</v>
      </c>
      <c r="I2095" s="17">
        <v>0</v>
      </c>
      <c r="J2095" s="17">
        <f t="shared" ref="J2095:J2102" si="2429">(H2095+I2095)</f>
        <v>2500</v>
      </c>
    </row>
    <row r="2096" spans="1:10" x14ac:dyDescent="0.25">
      <c r="A2096" s="29">
        <v>42695</v>
      </c>
      <c r="B2096" s="9" t="s">
        <v>10</v>
      </c>
      <c r="C2096" s="9">
        <v>100</v>
      </c>
      <c r="D2096" s="9" t="s">
        <v>11</v>
      </c>
      <c r="E2096" s="10">
        <v>3210</v>
      </c>
      <c r="F2096" s="10">
        <v>3230</v>
      </c>
      <c r="G2096" s="11">
        <v>0</v>
      </c>
      <c r="H2096" s="17">
        <f t="shared" si="2428"/>
        <v>2000</v>
      </c>
      <c r="I2096" s="17">
        <v>0</v>
      </c>
      <c r="J2096" s="17">
        <f t="shared" si="2429"/>
        <v>2000</v>
      </c>
    </row>
    <row r="2097" spans="1:10" x14ac:dyDescent="0.25">
      <c r="A2097" s="29">
        <v>42695</v>
      </c>
      <c r="B2097" s="9" t="s">
        <v>12</v>
      </c>
      <c r="C2097" s="9">
        <v>5000</v>
      </c>
      <c r="D2097" s="9" t="s">
        <v>11</v>
      </c>
      <c r="E2097" s="10">
        <v>174.5</v>
      </c>
      <c r="F2097" s="10">
        <v>173.9</v>
      </c>
      <c r="G2097" s="11">
        <v>0</v>
      </c>
      <c r="H2097" s="17">
        <f t="shared" si="2428"/>
        <v>-2999.9999999999718</v>
      </c>
      <c r="I2097" s="17">
        <v>0</v>
      </c>
      <c r="J2097" s="17">
        <f t="shared" si="2429"/>
        <v>-2999.9999999999718</v>
      </c>
    </row>
    <row r="2098" spans="1:10" x14ac:dyDescent="0.25">
      <c r="A2098" s="29">
        <v>42692</v>
      </c>
      <c r="B2098" s="9" t="s">
        <v>17</v>
      </c>
      <c r="C2098" s="9">
        <v>5000</v>
      </c>
      <c r="D2098" s="9" t="s">
        <v>11</v>
      </c>
      <c r="E2098" s="10">
        <v>145.80000000000001</v>
      </c>
      <c r="F2098" s="10">
        <v>146.30000000000001</v>
      </c>
      <c r="G2098" s="11">
        <v>146.9</v>
      </c>
      <c r="H2098" s="17">
        <f t="shared" si="2428"/>
        <v>2500</v>
      </c>
      <c r="I2098" s="17">
        <f t="shared" ref="I2098:I2102" si="2430">(G2098-F2098)*C2098</f>
        <v>2999.9999999999718</v>
      </c>
      <c r="J2098" s="17">
        <f t="shared" si="2429"/>
        <v>5499.9999999999718</v>
      </c>
    </row>
    <row r="2099" spans="1:10" x14ac:dyDescent="0.25">
      <c r="A2099" s="29">
        <v>42692</v>
      </c>
      <c r="B2099" s="9" t="s">
        <v>10</v>
      </c>
      <c r="C2099" s="9">
        <v>100</v>
      </c>
      <c r="D2099" s="9" t="s">
        <v>11</v>
      </c>
      <c r="E2099" s="10">
        <v>3050</v>
      </c>
      <c r="F2099" s="10">
        <v>3070</v>
      </c>
      <c r="G2099" s="11">
        <v>3100</v>
      </c>
      <c r="H2099" s="17">
        <f t="shared" si="2428"/>
        <v>2000</v>
      </c>
      <c r="I2099" s="17">
        <f t="shared" si="2430"/>
        <v>3000</v>
      </c>
      <c r="J2099" s="17">
        <f t="shared" si="2429"/>
        <v>5000</v>
      </c>
    </row>
    <row r="2100" spans="1:10" x14ac:dyDescent="0.25">
      <c r="A2100" s="29">
        <v>42692</v>
      </c>
      <c r="B2100" s="9" t="s">
        <v>14</v>
      </c>
      <c r="C2100" s="9">
        <v>100</v>
      </c>
      <c r="D2100" s="9" t="s">
        <v>11</v>
      </c>
      <c r="E2100" s="10">
        <v>28900</v>
      </c>
      <c r="F2100" s="10">
        <v>28950</v>
      </c>
      <c r="G2100" s="11">
        <v>0</v>
      </c>
      <c r="H2100" s="17">
        <f t="shared" si="2428"/>
        <v>5000</v>
      </c>
      <c r="I2100" s="17">
        <v>0</v>
      </c>
      <c r="J2100" s="17">
        <f t="shared" si="2429"/>
        <v>5000</v>
      </c>
    </row>
    <row r="2101" spans="1:10" x14ac:dyDescent="0.25">
      <c r="A2101" s="29">
        <v>42691</v>
      </c>
      <c r="B2101" s="9" t="s">
        <v>17</v>
      </c>
      <c r="C2101" s="9">
        <v>5000</v>
      </c>
      <c r="D2101" s="9" t="s">
        <v>11</v>
      </c>
      <c r="E2101" s="10">
        <v>144.25</v>
      </c>
      <c r="F2101" s="10">
        <v>144.75</v>
      </c>
      <c r="G2101" s="11">
        <v>145.35</v>
      </c>
      <c r="H2101" s="17">
        <f t="shared" si="2428"/>
        <v>2500</v>
      </c>
      <c r="I2101" s="17">
        <f t="shared" si="2430"/>
        <v>2999.9999999999718</v>
      </c>
      <c r="J2101" s="17">
        <f t="shared" si="2429"/>
        <v>5499.9999999999718</v>
      </c>
    </row>
    <row r="2102" spans="1:10" x14ac:dyDescent="0.25">
      <c r="A2102" s="29">
        <v>42691</v>
      </c>
      <c r="B2102" s="9" t="s">
        <v>12</v>
      </c>
      <c r="C2102" s="9">
        <v>5000</v>
      </c>
      <c r="D2102" s="9" t="s">
        <v>11</v>
      </c>
      <c r="E2102" s="10">
        <v>169.25</v>
      </c>
      <c r="F2102" s="10">
        <v>169.75</v>
      </c>
      <c r="G2102" s="11">
        <v>170.75</v>
      </c>
      <c r="H2102" s="17">
        <f t="shared" si="2428"/>
        <v>2500</v>
      </c>
      <c r="I2102" s="17">
        <f t="shared" si="2430"/>
        <v>5000</v>
      </c>
      <c r="J2102" s="17">
        <f t="shared" si="2429"/>
        <v>7500</v>
      </c>
    </row>
    <row r="2103" spans="1:10" x14ac:dyDescent="0.25">
      <c r="A2103" s="29">
        <v>42691</v>
      </c>
      <c r="B2103" s="9" t="s">
        <v>14</v>
      </c>
      <c r="C2103" s="9">
        <v>100</v>
      </c>
      <c r="D2103" s="9" t="s">
        <v>15</v>
      </c>
      <c r="E2103" s="10">
        <v>29320</v>
      </c>
      <c r="F2103" s="10">
        <v>29270</v>
      </c>
      <c r="G2103" s="11">
        <v>0</v>
      </c>
      <c r="H2103" s="12">
        <f t="shared" ref="H2103:H2104" si="2431">(E2103-F2103)*C2103</f>
        <v>5000</v>
      </c>
      <c r="I2103" s="17">
        <v>0</v>
      </c>
      <c r="J2103" s="12">
        <f t="shared" ref="J2103:J2104" si="2432">+I2103+H2103</f>
        <v>5000</v>
      </c>
    </row>
    <row r="2104" spans="1:10" x14ac:dyDescent="0.25">
      <c r="A2104" s="29">
        <v>42691</v>
      </c>
      <c r="B2104" s="9" t="s">
        <v>10</v>
      </c>
      <c r="C2104" s="9">
        <v>100</v>
      </c>
      <c r="D2104" s="9" t="s">
        <v>15</v>
      </c>
      <c r="E2104" s="10">
        <v>3100</v>
      </c>
      <c r="F2104" s="10">
        <v>3125</v>
      </c>
      <c r="G2104" s="11">
        <v>0</v>
      </c>
      <c r="H2104" s="12">
        <f t="shared" si="2431"/>
        <v>-2500</v>
      </c>
      <c r="I2104" s="17">
        <v>0</v>
      </c>
      <c r="J2104" s="12">
        <f t="shared" si="2432"/>
        <v>-2500</v>
      </c>
    </row>
    <row r="2105" spans="1:10" x14ac:dyDescent="0.25">
      <c r="A2105" s="29">
        <v>42690</v>
      </c>
      <c r="B2105" s="9" t="s">
        <v>14</v>
      </c>
      <c r="C2105" s="9">
        <v>100</v>
      </c>
      <c r="D2105" s="9" t="s">
        <v>11</v>
      </c>
      <c r="E2105" s="10">
        <v>29325</v>
      </c>
      <c r="F2105" s="10">
        <v>29375</v>
      </c>
      <c r="G2105" s="11">
        <v>0</v>
      </c>
      <c r="H2105" s="17">
        <f t="shared" ref="H2105" si="2433">IF(D2105="LONG",(F2105-E2105)*C2105,(E2105-F2105)*C2105)</f>
        <v>5000</v>
      </c>
      <c r="I2105" s="17">
        <v>0</v>
      </c>
      <c r="J2105" s="17">
        <f t="shared" ref="J2105" si="2434">(H2105+I2105)</f>
        <v>5000</v>
      </c>
    </row>
    <row r="2106" spans="1:10" x14ac:dyDescent="0.25">
      <c r="A2106" s="29">
        <v>42690</v>
      </c>
      <c r="B2106" s="9" t="s">
        <v>12</v>
      </c>
      <c r="C2106" s="9">
        <v>5000</v>
      </c>
      <c r="D2106" s="9" t="s">
        <v>15</v>
      </c>
      <c r="E2106" s="10">
        <v>172.85</v>
      </c>
      <c r="F2106" s="10">
        <v>172.35</v>
      </c>
      <c r="G2106" s="11">
        <v>0</v>
      </c>
      <c r="H2106" s="12">
        <f t="shared" ref="H2106" si="2435">(E2106-F2106)*C2106</f>
        <v>2500</v>
      </c>
      <c r="I2106" s="17">
        <v>0</v>
      </c>
      <c r="J2106" s="12">
        <f t="shared" ref="J2106" si="2436">+I2106+H2106</f>
        <v>2500</v>
      </c>
    </row>
    <row r="2107" spans="1:10" x14ac:dyDescent="0.25">
      <c r="A2107" s="29">
        <v>42690</v>
      </c>
      <c r="B2107" s="9" t="s">
        <v>17</v>
      </c>
      <c r="C2107" s="9">
        <v>5000</v>
      </c>
      <c r="D2107" s="9" t="s">
        <v>11</v>
      </c>
      <c r="E2107" s="10">
        <v>148.25</v>
      </c>
      <c r="F2107" s="10">
        <v>147.65</v>
      </c>
      <c r="G2107" s="11">
        <v>0</v>
      </c>
      <c r="H2107" s="17">
        <f t="shared" ref="H2107:H2115" si="2437">IF(D2107="LONG",(F2107-E2107)*C2107,(E2107-F2107)*C2107)</f>
        <v>-2999.9999999999718</v>
      </c>
      <c r="I2107" s="17">
        <v>0</v>
      </c>
      <c r="J2107" s="17">
        <f t="shared" ref="J2107:J2115" si="2438">(H2107+I2107)</f>
        <v>-2999.9999999999718</v>
      </c>
    </row>
    <row r="2108" spans="1:10" x14ac:dyDescent="0.25">
      <c r="A2108" s="29">
        <v>42690</v>
      </c>
      <c r="B2108" s="9" t="s">
        <v>10</v>
      </c>
      <c r="C2108" s="9">
        <v>100</v>
      </c>
      <c r="D2108" s="9" t="s">
        <v>11</v>
      </c>
      <c r="E2108" s="10">
        <v>3085</v>
      </c>
      <c r="F2108" s="10">
        <v>3105</v>
      </c>
      <c r="G2108" s="11">
        <v>0</v>
      </c>
      <c r="H2108" s="17">
        <f t="shared" si="2437"/>
        <v>2000</v>
      </c>
      <c r="I2108" s="17">
        <v>0</v>
      </c>
      <c r="J2108" s="17">
        <f t="shared" si="2438"/>
        <v>2000</v>
      </c>
    </row>
    <row r="2109" spans="1:10" x14ac:dyDescent="0.25">
      <c r="A2109" s="29">
        <v>42689</v>
      </c>
      <c r="B2109" s="9" t="s">
        <v>18</v>
      </c>
      <c r="C2109" s="9">
        <v>100</v>
      </c>
      <c r="D2109" s="9" t="s">
        <v>11</v>
      </c>
      <c r="E2109" s="10">
        <v>29290</v>
      </c>
      <c r="F2109" s="10">
        <v>29340</v>
      </c>
      <c r="G2109" s="11">
        <v>0</v>
      </c>
      <c r="H2109" s="17">
        <f t="shared" si="2437"/>
        <v>5000</v>
      </c>
      <c r="I2109" s="17">
        <v>0</v>
      </c>
      <c r="J2109" s="17">
        <f t="shared" si="2438"/>
        <v>5000</v>
      </c>
    </row>
    <row r="2110" spans="1:10" x14ac:dyDescent="0.25">
      <c r="A2110" s="29">
        <v>42689</v>
      </c>
      <c r="B2110" s="9" t="s">
        <v>23</v>
      </c>
      <c r="C2110" s="9">
        <v>30</v>
      </c>
      <c r="D2110" s="9" t="s">
        <v>11</v>
      </c>
      <c r="E2110" s="10">
        <v>41100</v>
      </c>
      <c r="F2110" s="10">
        <v>41250</v>
      </c>
      <c r="G2110" s="11">
        <v>0</v>
      </c>
      <c r="H2110" s="17">
        <f t="shared" si="2437"/>
        <v>4500</v>
      </c>
      <c r="I2110" s="17">
        <v>0</v>
      </c>
      <c r="J2110" s="17">
        <f t="shared" si="2438"/>
        <v>4500</v>
      </c>
    </row>
    <row r="2111" spans="1:10" x14ac:dyDescent="0.25">
      <c r="A2111" s="29">
        <v>42689</v>
      </c>
      <c r="B2111" s="9" t="s">
        <v>19</v>
      </c>
      <c r="C2111" s="9">
        <v>5000</v>
      </c>
      <c r="D2111" s="9" t="s">
        <v>11</v>
      </c>
      <c r="E2111" s="10">
        <v>146.4</v>
      </c>
      <c r="F2111" s="10">
        <v>146.9</v>
      </c>
      <c r="G2111" s="11">
        <v>0</v>
      </c>
      <c r="H2111" s="17">
        <f t="shared" si="2437"/>
        <v>2500</v>
      </c>
      <c r="I2111" s="17">
        <v>0</v>
      </c>
      <c r="J2111" s="17">
        <f t="shared" si="2438"/>
        <v>2500</v>
      </c>
    </row>
    <row r="2112" spans="1:10" x14ac:dyDescent="0.25">
      <c r="A2112" s="29">
        <v>42689</v>
      </c>
      <c r="B2112" s="9" t="s">
        <v>12</v>
      </c>
      <c r="C2112" s="9">
        <v>5000</v>
      </c>
      <c r="D2112" s="9" t="s">
        <v>11</v>
      </c>
      <c r="E2112" s="10">
        <v>173.25</v>
      </c>
      <c r="F2112" s="10">
        <v>173.75</v>
      </c>
      <c r="G2112" s="11">
        <v>0</v>
      </c>
      <c r="H2112" s="17">
        <f t="shared" si="2437"/>
        <v>2500</v>
      </c>
      <c r="I2112" s="17">
        <v>0</v>
      </c>
      <c r="J2112" s="17">
        <f t="shared" si="2438"/>
        <v>2500</v>
      </c>
    </row>
    <row r="2113" spans="1:10" x14ac:dyDescent="0.25">
      <c r="A2113" s="29">
        <v>42689</v>
      </c>
      <c r="B2113" s="9" t="s">
        <v>12</v>
      </c>
      <c r="C2113" s="9">
        <v>5000</v>
      </c>
      <c r="D2113" s="9" t="s">
        <v>11</v>
      </c>
      <c r="E2113" s="10">
        <v>173.5</v>
      </c>
      <c r="F2113" s="10">
        <v>174</v>
      </c>
      <c r="G2113" s="11">
        <v>0</v>
      </c>
      <c r="H2113" s="17">
        <f t="shared" si="2437"/>
        <v>2500</v>
      </c>
      <c r="I2113" s="17">
        <v>0</v>
      </c>
      <c r="J2113" s="17">
        <f t="shared" si="2438"/>
        <v>2500</v>
      </c>
    </row>
    <row r="2114" spans="1:10" x14ac:dyDescent="0.25">
      <c r="A2114" s="29">
        <v>42689</v>
      </c>
      <c r="B2114" s="9" t="s">
        <v>10</v>
      </c>
      <c r="C2114" s="9">
        <v>100</v>
      </c>
      <c r="D2114" s="9" t="s">
        <v>11</v>
      </c>
      <c r="E2114" s="10">
        <v>2995</v>
      </c>
      <c r="F2114" s="10">
        <v>3015</v>
      </c>
      <c r="G2114" s="11">
        <v>0</v>
      </c>
      <c r="H2114" s="17">
        <f t="shared" si="2437"/>
        <v>2000</v>
      </c>
      <c r="I2114" s="17">
        <v>0</v>
      </c>
      <c r="J2114" s="17">
        <f t="shared" si="2438"/>
        <v>2000</v>
      </c>
    </row>
    <row r="2115" spans="1:10" x14ac:dyDescent="0.25">
      <c r="A2115" s="29">
        <v>42685</v>
      </c>
      <c r="B2115" s="9" t="s">
        <v>19</v>
      </c>
      <c r="C2115" s="9">
        <v>5000</v>
      </c>
      <c r="D2115" s="9" t="s">
        <v>11</v>
      </c>
      <c r="E2115" s="10">
        <v>142.65</v>
      </c>
      <c r="F2115" s="10">
        <v>143.15</v>
      </c>
      <c r="G2115" s="11">
        <v>0</v>
      </c>
      <c r="H2115" s="17">
        <f t="shared" si="2437"/>
        <v>2500</v>
      </c>
      <c r="I2115" s="17">
        <v>0</v>
      </c>
      <c r="J2115" s="17">
        <f t="shared" si="2438"/>
        <v>2500</v>
      </c>
    </row>
    <row r="2116" spans="1:10" x14ac:dyDescent="0.25">
      <c r="A2116" s="29">
        <v>42685</v>
      </c>
      <c r="B2116" s="9" t="s">
        <v>18</v>
      </c>
      <c r="C2116" s="9">
        <v>100</v>
      </c>
      <c r="D2116" s="9" t="s">
        <v>15</v>
      </c>
      <c r="E2116" s="10">
        <v>29750</v>
      </c>
      <c r="F2116" s="10">
        <v>29700</v>
      </c>
      <c r="G2116" s="11">
        <v>0</v>
      </c>
      <c r="H2116" s="12">
        <f t="shared" ref="H2116:H2118" si="2439">(E2116-F2116)*C2116</f>
        <v>5000</v>
      </c>
      <c r="I2116" s="17">
        <v>0</v>
      </c>
      <c r="J2116" s="12">
        <f t="shared" ref="J2116:J2118" si="2440">+I2116+H2116</f>
        <v>5000</v>
      </c>
    </row>
    <row r="2117" spans="1:10" x14ac:dyDescent="0.25">
      <c r="A2117" s="29">
        <v>42684</v>
      </c>
      <c r="B2117" s="9" t="s">
        <v>10</v>
      </c>
      <c r="C2117" s="9">
        <v>100</v>
      </c>
      <c r="D2117" s="9" t="s">
        <v>15</v>
      </c>
      <c r="E2117" s="10">
        <v>3028</v>
      </c>
      <c r="F2117" s="10">
        <v>3005</v>
      </c>
      <c r="G2117" s="11">
        <v>0</v>
      </c>
      <c r="H2117" s="12">
        <f t="shared" si="2439"/>
        <v>2300</v>
      </c>
      <c r="I2117" s="17">
        <v>0</v>
      </c>
      <c r="J2117" s="12">
        <f t="shared" si="2440"/>
        <v>2300</v>
      </c>
    </row>
    <row r="2118" spans="1:10" x14ac:dyDescent="0.25">
      <c r="A2118" s="29">
        <v>42684</v>
      </c>
      <c r="B2118" s="9" t="s">
        <v>17</v>
      </c>
      <c r="C2118" s="9">
        <v>5000</v>
      </c>
      <c r="D2118" s="9" t="s">
        <v>15</v>
      </c>
      <c r="E2118" s="10">
        <v>143.6</v>
      </c>
      <c r="F2118" s="10">
        <v>144.19999999999999</v>
      </c>
      <c r="G2118" s="11">
        <v>0</v>
      </c>
      <c r="H2118" s="12">
        <f t="shared" si="2439"/>
        <v>-2999.9999999999718</v>
      </c>
      <c r="I2118" s="17">
        <v>0</v>
      </c>
      <c r="J2118" s="12">
        <f t="shared" si="2440"/>
        <v>-2999.9999999999718</v>
      </c>
    </row>
    <row r="2119" spans="1:10" x14ac:dyDescent="0.25">
      <c r="A2119" s="29">
        <v>42684</v>
      </c>
      <c r="B2119" s="9" t="s">
        <v>18</v>
      </c>
      <c r="C2119" s="9">
        <v>100</v>
      </c>
      <c r="D2119" s="9" t="s">
        <v>11</v>
      </c>
      <c r="E2119" s="10">
        <v>30090</v>
      </c>
      <c r="F2119" s="10">
        <v>30140</v>
      </c>
      <c r="G2119" s="11">
        <v>30200</v>
      </c>
      <c r="H2119" s="17">
        <f t="shared" ref="H2119:H2120" si="2441">IF(D2119="LONG",(F2119-E2119)*C2119,(E2119-F2119)*C2119)</f>
        <v>5000</v>
      </c>
      <c r="I2119" s="17">
        <f t="shared" ref="I2119:I2120" si="2442">(G2119-F2119)*C2119</f>
        <v>6000</v>
      </c>
      <c r="J2119" s="17">
        <f t="shared" ref="J2119:J2120" si="2443">(H2119+I2119)</f>
        <v>11000</v>
      </c>
    </row>
    <row r="2120" spans="1:10" x14ac:dyDescent="0.25">
      <c r="A2120" s="29">
        <v>42684</v>
      </c>
      <c r="B2120" s="9" t="s">
        <v>23</v>
      </c>
      <c r="C2120" s="9">
        <v>30</v>
      </c>
      <c r="D2120" s="9" t="s">
        <v>11</v>
      </c>
      <c r="E2120" s="10">
        <v>44040</v>
      </c>
      <c r="F2120" s="10">
        <v>44190</v>
      </c>
      <c r="G2120" s="11">
        <v>44390</v>
      </c>
      <c r="H2120" s="17">
        <f t="shared" si="2441"/>
        <v>4500</v>
      </c>
      <c r="I2120" s="17">
        <f t="shared" si="2442"/>
        <v>6000</v>
      </c>
      <c r="J2120" s="17">
        <f t="shared" si="2443"/>
        <v>10500</v>
      </c>
    </row>
    <row r="2121" spans="1:10" x14ac:dyDescent="0.25">
      <c r="A2121" s="29">
        <v>42684</v>
      </c>
      <c r="B2121" s="9" t="s">
        <v>12</v>
      </c>
      <c r="C2121" s="9">
        <v>5000</v>
      </c>
      <c r="D2121" s="9" t="s">
        <v>15</v>
      </c>
      <c r="E2121" s="10">
        <v>168.9</v>
      </c>
      <c r="F2121" s="10">
        <v>168.4</v>
      </c>
      <c r="G2121" s="11">
        <v>0</v>
      </c>
      <c r="H2121" s="12">
        <f t="shared" ref="H2121" si="2444">(E2121-F2121)*C2121</f>
        <v>2500</v>
      </c>
      <c r="I2121" s="17">
        <v>0</v>
      </c>
      <c r="J2121" s="12">
        <f t="shared" ref="J2121" si="2445">+I2121+H2121</f>
        <v>2500</v>
      </c>
    </row>
    <row r="2122" spans="1:10" x14ac:dyDescent="0.25">
      <c r="A2122" s="29">
        <v>42684</v>
      </c>
      <c r="B2122" s="9" t="s">
        <v>20</v>
      </c>
      <c r="C2122" s="9">
        <v>1250</v>
      </c>
      <c r="D2122" s="9" t="s">
        <v>11</v>
      </c>
      <c r="E2122" s="10">
        <v>178.5</v>
      </c>
      <c r="F2122" s="10">
        <v>180.5</v>
      </c>
      <c r="G2122" s="11">
        <v>0</v>
      </c>
      <c r="H2122" s="17">
        <f t="shared" ref="H2122:H2126" si="2446">IF(D2122="LONG",(F2122-E2122)*C2122,(E2122-F2122)*C2122)</f>
        <v>2500</v>
      </c>
      <c r="I2122" s="17">
        <v>0</v>
      </c>
      <c r="J2122" s="17">
        <f t="shared" ref="J2122:J2126" si="2447">(H2122+I2122)</f>
        <v>2500</v>
      </c>
    </row>
    <row r="2123" spans="1:10" x14ac:dyDescent="0.25">
      <c r="A2123" s="29">
        <v>42683</v>
      </c>
      <c r="B2123" s="9" t="s">
        <v>18</v>
      </c>
      <c r="C2123" s="9">
        <v>100</v>
      </c>
      <c r="D2123" s="9" t="s">
        <v>11</v>
      </c>
      <c r="E2123" s="10">
        <v>30420</v>
      </c>
      <c r="F2123" s="10">
        <v>30470</v>
      </c>
      <c r="G2123" s="11">
        <v>30490</v>
      </c>
      <c r="H2123" s="17">
        <f t="shared" si="2446"/>
        <v>5000</v>
      </c>
      <c r="I2123" s="17">
        <f t="shared" ref="I2123:I2126" si="2448">(G2123-F2123)*C2123</f>
        <v>2000</v>
      </c>
      <c r="J2123" s="17">
        <f t="shared" si="2447"/>
        <v>7000</v>
      </c>
    </row>
    <row r="2124" spans="1:10" x14ac:dyDescent="0.25">
      <c r="A2124" s="29">
        <v>42683</v>
      </c>
      <c r="B2124" s="9" t="s">
        <v>12</v>
      </c>
      <c r="C2124" s="9">
        <v>5000</v>
      </c>
      <c r="D2124" s="9" t="s">
        <v>11</v>
      </c>
      <c r="E2124" s="10">
        <v>163.75</v>
      </c>
      <c r="F2124" s="10">
        <v>164.25</v>
      </c>
      <c r="G2124" s="11">
        <v>165</v>
      </c>
      <c r="H2124" s="17">
        <f t="shared" si="2446"/>
        <v>2500</v>
      </c>
      <c r="I2124" s="17">
        <f t="shared" si="2448"/>
        <v>3750</v>
      </c>
      <c r="J2124" s="17">
        <f t="shared" si="2447"/>
        <v>6250</v>
      </c>
    </row>
    <row r="2125" spans="1:10" x14ac:dyDescent="0.25">
      <c r="A2125" s="29">
        <v>42683</v>
      </c>
      <c r="B2125" s="9" t="s">
        <v>17</v>
      </c>
      <c r="C2125" s="9">
        <v>5000</v>
      </c>
      <c r="D2125" s="9" t="s">
        <v>11</v>
      </c>
      <c r="E2125" s="10">
        <v>139</v>
      </c>
      <c r="F2125" s="10">
        <v>139.5</v>
      </c>
      <c r="G2125" s="11">
        <v>140</v>
      </c>
      <c r="H2125" s="17">
        <f t="shared" si="2446"/>
        <v>2500</v>
      </c>
      <c r="I2125" s="17">
        <f t="shared" si="2448"/>
        <v>2500</v>
      </c>
      <c r="J2125" s="17">
        <f t="shared" si="2447"/>
        <v>5000</v>
      </c>
    </row>
    <row r="2126" spans="1:10" x14ac:dyDescent="0.25">
      <c r="A2126" s="29">
        <v>42683</v>
      </c>
      <c r="B2126" s="9" t="s">
        <v>10</v>
      </c>
      <c r="C2126" s="9">
        <v>100</v>
      </c>
      <c r="D2126" s="9" t="s">
        <v>11</v>
      </c>
      <c r="E2126" s="10">
        <v>2988</v>
      </c>
      <c r="F2126" s="10">
        <v>3008</v>
      </c>
      <c r="G2126" s="11">
        <v>3033</v>
      </c>
      <c r="H2126" s="17">
        <f t="shared" si="2446"/>
        <v>2000</v>
      </c>
      <c r="I2126" s="17">
        <f t="shared" si="2448"/>
        <v>2500</v>
      </c>
      <c r="J2126" s="17">
        <f t="shared" si="2447"/>
        <v>4500</v>
      </c>
    </row>
    <row r="2127" spans="1:10" x14ac:dyDescent="0.25">
      <c r="A2127" s="29">
        <v>42682</v>
      </c>
      <c r="B2127" s="9" t="s">
        <v>18</v>
      </c>
      <c r="C2127" s="9">
        <v>100</v>
      </c>
      <c r="D2127" s="9" t="s">
        <v>15</v>
      </c>
      <c r="E2127" s="10">
        <v>30140</v>
      </c>
      <c r="F2127" s="10">
        <v>30090</v>
      </c>
      <c r="G2127" s="11">
        <v>30030</v>
      </c>
      <c r="H2127" s="12">
        <f t="shared" ref="H2127" si="2449">(E2127-F2127)*C2127</f>
        <v>5000</v>
      </c>
      <c r="I2127" s="17">
        <f>(F2127-G2127)*C2127</f>
        <v>6000</v>
      </c>
      <c r="J2127" s="12">
        <f t="shared" ref="J2127" si="2450">+I2127+H2127</f>
        <v>11000</v>
      </c>
    </row>
    <row r="2128" spans="1:10" x14ac:dyDescent="0.25">
      <c r="A2128" s="29">
        <v>42682</v>
      </c>
      <c r="B2128" s="9" t="s">
        <v>12</v>
      </c>
      <c r="C2128" s="9">
        <v>5000</v>
      </c>
      <c r="D2128" s="9" t="s">
        <v>11</v>
      </c>
      <c r="E2128" s="10">
        <v>163.75</v>
      </c>
      <c r="F2128" s="10">
        <v>163.15</v>
      </c>
      <c r="G2128" s="11">
        <v>0</v>
      </c>
      <c r="H2128" s="17">
        <f t="shared" ref="H2128:H2131" si="2451">IF(D2128="LONG",(F2128-E2128)*C2128,(E2128-F2128)*C2128)</f>
        <v>-2999.9999999999718</v>
      </c>
      <c r="I2128" s="17">
        <v>0</v>
      </c>
      <c r="J2128" s="17">
        <f t="shared" ref="J2128:J2131" si="2452">(H2128+I2128)</f>
        <v>-2999.9999999999718</v>
      </c>
    </row>
    <row r="2129" spans="1:10" x14ac:dyDescent="0.25">
      <c r="A2129" s="29">
        <v>42682</v>
      </c>
      <c r="B2129" s="9" t="s">
        <v>10</v>
      </c>
      <c r="C2129" s="9">
        <v>100</v>
      </c>
      <c r="D2129" s="9" t="s">
        <v>11</v>
      </c>
      <c r="E2129" s="10">
        <v>3000</v>
      </c>
      <c r="F2129" s="10">
        <v>3019</v>
      </c>
      <c r="G2129" s="11">
        <v>0</v>
      </c>
      <c r="H2129" s="17">
        <f t="shared" si="2451"/>
        <v>1900</v>
      </c>
      <c r="I2129" s="17">
        <v>0</v>
      </c>
      <c r="J2129" s="17">
        <f t="shared" si="2452"/>
        <v>1900</v>
      </c>
    </row>
    <row r="2130" spans="1:10" x14ac:dyDescent="0.25">
      <c r="A2130" s="29">
        <v>42682</v>
      </c>
      <c r="B2130" s="9" t="s">
        <v>12</v>
      </c>
      <c r="C2130" s="9">
        <v>5000</v>
      </c>
      <c r="D2130" s="9" t="s">
        <v>11</v>
      </c>
      <c r="E2130" s="10">
        <v>162.75</v>
      </c>
      <c r="F2130" s="10">
        <v>163.25</v>
      </c>
      <c r="G2130" s="11">
        <v>0</v>
      </c>
      <c r="H2130" s="17">
        <f t="shared" si="2451"/>
        <v>2500</v>
      </c>
      <c r="I2130" s="17">
        <v>0</v>
      </c>
      <c r="J2130" s="17">
        <f t="shared" si="2452"/>
        <v>2500</v>
      </c>
    </row>
    <row r="2131" spans="1:10" x14ac:dyDescent="0.25">
      <c r="A2131" s="29">
        <v>42682</v>
      </c>
      <c r="B2131" s="9" t="s">
        <v>19</v>
      </c>
      <c r="C2131" s="9">
        <v>5000</v>
      </c>
      <c r="D2131" s="9" t="s">
        <v>11</v>
      </c>
      <c r="E2131" s="10">
        <v>138.4</v>
      </c>
      <c r="F2131" s="10">
        <v>138.9</v>
      </c>
      <c r="G2131" s="11">
        <v>0</v>
      </c>
      <c r="H2131" s="17">
        <f t="shared" si="2451"/>
        <v>2500</v>
      </c>
      <c r="I2131" s="17">
        <v>0</v>
      </c>
      <c r="J2131" s="17">
        <f t="shared" si="2452"/>
        <v>2500</v>
      </c>
    </row>
    <row r="2132" spans="1:10" x14ac:dyDescent="0.25">
      <c r="A2132" s="29">
        <v>42681</v>
      </c>
      <c r="B2132" s="9" t="s">
        <v>22</v>
      </c>
      <c r="C2132" s="9">
        <v>30</v>
      </c>
      <c r="D2132" s="9" t="s">
        <v>15</v>
      </c>
      <c r="E2132" s="10">
        <v>43075</v>
      </c>
      <c r="F2132" s="10">
        <v>42875</v>
      </c>
      <c r="G2132" s="11">
        <v>0</v>
      </c>
      <c r="H2132" s="12">
        <f t="shared" ref="H2132" si="2453">(E2132-F2132)*C2132</f>
        <v>6000</v>
      </c>
      <c r="I2132" s="17">
        <v>0</v>
      </c>
      <c r="J2132" s="12">
        <f t="shared" ref="J2132" si="2454">+I2132+H2132</f>
        <v>6000</v>
      </c>
    </row>
    <row r="2133" spans="1:10" x14ac:dyDescent="0.25">
      <c r="A2133" s="29">
        <v>42681</v>
      </c>
      <c r="B2133" s="9" t="s">
        <v>10</v>
      </c>
      <c r="C2133" s="9">
        <v>100</v>
      </c>
      <c r="D2133" s="9" t="s">
        <v>11</v>
      </c>
      <c r="E2133" s="10">
        <v>2990</v>
      </c>
      <c r="F2133" s="10">
        <v>3009</v>
      </c>
      <c r="G2133" s="11">
        <v>0</v>
      </c>
      <c r="H2133" s="17">
        <f t="shared" ref="H2133:H2134" si="2455">IF(D2133="LONG",(F2133-E2133)*C2133,(E2133-F2133)*C2133)</f>
        <v>1900</v>
      </c>
      <c r="I2133" s="17">
        <v>0</v>
      </c>
      <c r="J2133" s="17">
        <f t="shared" ref="J2133:J2134" si="2456">(H2133+I2133)</f>
        <v>1900</v>
      </c>
    </row>
    <row r="2134" spans="1:10" x14ac:dyDescent="0.25">
      <c r="A2134" s="29">
        <v>42681</v>
      </c>
      <c r="B2134" s="9" t="s">
        <v>12</v>
      </c>
      <c r="C2134" s="9">
        <v>5000</v>
      </c>
      <c r="D2134" s="9" t="s">
        <v>11</v>
      </c>
      <c r="E2134" s="10">
        <v>165.9</v>
      </c>
      <c r="F2134" s="10">
        <v>165.3</v>
      </c>
      <c r="G2134" s="11">
        <v>0</v>
      </c>
      <c r="H2134" s="17">
        <f t="shared" si="2455"/>
        <v>-2999.9999999999718</v>
      </c>
      <c r="I2134" s="17">
        <v>0</v>
      </c>
      <c r="J2134" s="17">
        <f t="shared" si="2456"/>
        <v>-2999.9999999999718</v>
      </c>
    </row>
    <row r="2135" spans="1:10" x14ac:dyDescent="0.25">
      <c r="A2135" s="29">
        <v>42678</v>
      </c>
      <c r="B2135" s="9" t="s">
        <v>19</v>
      </c>
      <c r="C2135" s="9">
        <v>5000</v>
      </c>
      <c r="D2135" s="9" t="s">
        <v>15</v>
      </c>
      <c r="E2135" s="10">
        <v>138.9</v>
      </c>
      <c r="F2135" s="10">
        <v>138.4</v>
      </c>
      <c r="G2135" s="11">
        <v>0</v>
      </c>
      <c r="H2135" s="12">
        <f t="shared" ref="H2135:H2136" si="2457">(E2135-F2135)*C2135</f>
        <v>2500</v>
      </c>
      <c r="I2135" s="17">
        <v>0</v>
      </c>
      <c r="J2135" s="12">
        <f t="shared" ref="J2135:J2136" si="2458">+I2135+H2135</f>
        <v>2500</v>
      </c>
    </row>
    <row r="2136" spans="1:10" x14ac:dyDescent="0.25">
      <c r="A2136" s="29">
        <v>42678</v>
      </c>
      <c r="B2136" s="9" t="s">
        <v>18</v>
      </c>
      <c r="C2136" s="9">
        <v>100</v>
      </c>
      <c r="D2136" s="9" t="s">
        <v>15</v>
      </c>
      <c r="E2136" s="10">
        <v>30515</v>
      </c>
      <c r="F2136" s="10">
        <v>30465</v>
      </c>
      <c r="G2136" s="11">
        <v>0</v>
      </c>
      <c r="H2136" s="12">
        <f t="shared" si="2457"/>
        <v>5000</v>
      </c>
      <c r="I2136" s="17">
        <v>0</v>
      </c>
      <c r="J2136" s="12">
        <f t="shared" si="2458"/>
        <v>5000</v>
      </c>
    </row>
    <row r="2137" spans="1:10" x14ac:dyDescent="0.25">
      <c r="A2137" s="29">
        <v>42678</v>
      </c>
      <c r="B2137" s="9" t="s">
        <v>10</v>
      </c>
      <c r="C2137" s="9">
        <v>100</v>
      </c>
      <c r="D2137" s="9" t="s">
        <v>11</v>
      </c>
      <c r="E2137" s="10">
        <v>2985</v>
      </c>
      <c r="F2137" s="10">
        <v>2960</v>
      </c>
      <c r="G2137" s="11">
        <v>0</v>
      </c>
      <c r="H2137" s="17">
        <f t="shared" ref="H2137:H2141" si="2459">IF(D2137="LONG",(F2137-E2137)*C2137,(E2137-F2137)*C2137)</f>
        <v>-2500</v>
      </c>
      <c r="I2137" s="17">
        <v>0</v>
      </c>
      <c r="J2137" s="17">
        <f t="shared" ref="J2137:J2141" si="2460">(H2137+I2137)</f>
        <v>-2500</v>
      </c>
    </row>
    <row r="2138" spans="1:10" x14ac:dyDescent="0.25">
      <c r="A2138" s="29">
        <v>42677</v>
      </c>
      <c r="B2138" s="9" t="s">
        <v>12</v>
      </c>
      <c r="C2138" s="9">
        <v>5000</v>
      </c>
      <c r="D2138" s="9" t="s">
        <v>11</v>
      </c>
      <c r="E2138" s="10">
        <v>163.25</v>
      </c>
      <c r="F2138" s="10">
        <v>163.75</v>
      </c>
      <c r="G2138" s="11">
        <v>164.35400000000001</v>
      </c>
      <c r="H2138" s="17">
        <f t="shared" si="2459"/>
        <v>2500</v>
      </c>
      <c r="I2138" s="17">
        <f t="shared" ref="I2138:I2141" si="2461">(G2138-F2138)*C2138</f>
        <v>3020.0000000000673</v>
      </c>
      <c r="J2138" s="17">
        <f t="shared" si="2460"/>
        <v>5520.0000000000673</v>
      </c>
    </row>
    <row r="2139" spans="1:10" x14ac:dyDescent="0.25">
      <c r="A2139" s="29">
        <v>42677</v>
      </c>
      <c r="B2139" s="9" t="s">
        <v>10</v>
      </c>
      <c r="C2139" s="9">
        <v>100</v>
      </c>
      <c r="D2139" s="9" t="s">
        <v>11</v>
      </c>
      <c r="E2139" s="10">
        <v>3050</v>
      </c>
      <c r="F2139" s="10">
        <v>3069</v>
      </c>
      <c r="G2139" s="11">
        <v>0</v>
      </c>
      <c r="H2139" s="17">
        <f t="shared" si="2459"/>
        <v>1900</v>
      </c>
      <c r="I2139" s="17">
        <v>0</v>
      </c>
      <c r="J2139" s="17">
        <f t="shared" si="2460"/>
        <v>1900</v>
      </c>
    </row>
    <row r="2140" spans="1:10" x14ac:dyDescent="0.25">
      <c r="A2140" s="29">
        <v>42677</v>
      </c>
      <c r="B2140" s="9" t="s">
        <v>23</v>
      </c>
      <c r="C2140" s="9">
        <v>30</v>
      </c>
      <c r="D2140" s="9" t="s">
        <v>11</v>
      </c>
      <c r="E2140" s="10">
        <v>43060</v>
      </c>
      <c r="F2140" s="10">
        <v>42885</v>
      </c>
      <c r="G2140" s="11">
        <v>0</v>
      </c>
      <c r="H2140" s="17">
        <f t="shared" si="2459"/>
        <v>-5250</v>
      </c>
      <c r="I2140" s="17">
        <v>0</v>
      </c>
      <c r="J2140" s="17">
        <f t="shared" si="2460"/>
        <v>-5250</v>
      </c>
    </row>
    <row r="2141" spans="1:10" x14ac:dyDescent="0.25">
      <c r="A2141" s="29">
        <v>42677</v>
      </c>
      <c r="B2141" s="9" t="s">
        <v>12</v>
      </c>
      <c r="C2141" s="9">
        <v>5000</v>
      </c>
      <c r="D2141" s="9" t="s">
        <v>11</v>
      </c>
      <c r="E2141" s="10">
        <v>161.85</v>
      </c>
      <c r="F2141" s="10">
        <v>162.35</v>
      </c>
      <c r="G2141" s="11">
        <v>162.94999999999999</v>
      </c>
      <c r="H2141" s="17">
        <f t="shared" si="2459"/>
        <v>2500</v>
      </c>
      <c r="I2141" s="17">
        <f t="shared" si="2461"/>
        <v>2999.9999999999718</v>
      </c>
      <c r="J2141" s="17">
        <f t="shared" si="2460"/>
        <v>5499.9999999999718</v>
      </c>
    </row>
    <row r="2142" spans="1:10" x14ac:dyDescent="0.25">
      <c r="A2142" s="29">
        <v>42676</v>
      </c>
      <c r="B2142" s="9" t="s">
        <v>10</v>
      </c>
      <c r="C2142" s="9">
        <v>100</v>
      </c>
      <c r="D2142" s="9" t="s">
        <v>15</v>
      </c>
      <c r="E2142" s="10">
        <v>3105</v>
      </c>
      <c r="F2142" s="10">
        <v>3080</v>
      </c>
      <c r="G2142" s="11">
        <v>0</v>
      </c>
      <c r="H2142" s="12">
        <f t="shared" ref="H2142" si="2462">(E2142-F2142)*C2142</f>
        <v>2500</v>
      </c>
      <c r="I2142" s="17">
        <v>0</v>
      </c>
      <c r="J2142" s="12">
        <f t="shared" ref="J2142" si="2463">+I2142+H2142</f>
        <v>2500</v>
      </c>
    </row>
    <row r="2143" spans="1:10" x14ac:dyDescent="0.25">
      <c r="A2143" s="52"/>
      <c r="B2143" s="52"/>
      <c r="C2143" s="52"/>
      <c r="D2143" s="52"/>
      <c r="E2143" s="52"/>
      <c r="F2143" s="52"/>
      <c r="G2143" s="52"/>
      <c r="H2143" s="46"/>
      <c r="I2143" s="46"/>
      <c r="J2143" s="46"/>
    </row>
    <row r="2144" spans="1:10" x14ac:dyDescent="0.25">
      <c r="A2144" s="29">
        <v>42670</v>
      </c>
      <c r="B2144" s="9" t="s">
        <v>12</v>
      </c>
      <c r="C2144" s="9">
        <v>5000</v>
      </c>
      <c r="D2144" s="9" t="s">
        <v>11</v>
      </c>
      <c r="E2144" s="10">
        <v>156</v>
      </c>
      <c r="F2144" s="10">
        <v>156.5</v>
      </c>
      <c r="G2144" s="11">
        <v>157.1</v>
      </c>
      <c r="H2144" s="17">
        <f t="shared" ref="H2144:H2151" si="2464">IF(D2144="LONG",(F2144-E2144)*C2144,(E2144-F2144)*C2144)</f>
        <v>2500</v>
      </c>
      <c r="I2144" s="17">
        <f t="shared" ref="I2144:I2151" si="2465">(G2144-F2144)*C2144</f>
        <v>2999.9999999999718</v>
      </c>
      <c r="J2144" s="17">
        <f t="shared" ref="J2144:J2151" si="2466">(H2144+I2144)</f>
        <v>5499.9999999999718</v>
      </c>
    </row>
    <row r="2145" spans="1:10" x14ac:dyDescent="0.25">
      <c r="A2145" s="29">
        <v>42669</v>
      </c>
      <c r="B2145" s="9" t="s">
        <v>12</v>
      </c>
      <c r="C2145" s="9">
        <v>5000</v>
      </c>
      <c r="D2145" s="9" t="s">
        <v>11</v>
      </c>
      <c r="E2145" s="10">
        <v>156.65</v>
      </c>
      <c r="F2145" s="10">
        <v>156.9</v>
      </c>
      <c r="G2145" s="11">
        <v>0</v>
      </c>
      <c r="H2145" s="17">
        <f t="shared" si="2464"/>
        <v>1250</v>
      </c>
      <c r="I2145" s="17">
        <v>0</v>
      </c>
      <c r="J2145" s="17">
        <f t="shared" si="2466"/>
        <v>1250</v>
      </c>
    </row>
    <row r="2146" spans="1:10" x14ac:dyDescent="0.25">
      <c r="A2146" s="29">
        <v>42669</v>
      </c>
      <c r="B2146" s="9" t="s">
        <v>19</v>
      </c>
      <c r="C2146" s="9">
        <v>5000</v>
      </c>
      <c r="D2146" s="9" t="s">
        <v>11</v>
      </c>
      <c r="E2146" s="10">
        <v>136.05000000000001</v>
      </c>
      <c r="F2146" s="10">
        <v>136.55000000000001</v>
      </c>
      <c r="G2146" s="11">
        <v>137.15</v>
      </c>
      <c r="H2146" s="17">
        <f t="shared" si="2464"/>
        <v>2500</v>
      </c>
      <c r="I2146" s="17">
        <f t="shared" si="2465"/>
        <v>2999.9999999999718</v>
      </c>
      <c r="J2146" s="17">
        <f t="shared" si="2466"/>
        <v>5499.9999999999718</v>
      </c>
    </row>
    <row r="2147" spans="1:10" x14ac:dyDescent="0.25">
      <c r="A2147" s="29">
        <v>42668</v>
      </c>
      <c r="B2147" s="9" t="s">
        <v>12</v>
      </c>
      <c r="C2147" s="9">
        <v>5000</v>
      </c>
      <c r="D2147" s="9" t="s">
        <v>11</v>
      </c>
      <c r="E2147" s="10">
        <v>157.25</v>
      </c>
      <c r="F2147" s="10">
        <v>157.75</v>
      </c>
      <c r="G2147" s="11">
        <v>0</v>
      </c>
      <c r="H2147" s="17">
        <f t="shared" si="2464"/>
        <v>2500</v>
      </c>
      <c r="I2147" s="17">
        <v>0</v>
      </c>
      <c r="J2147" s="17">
        <f t="shared" si="2466"/>
        <v>2500</v>
      </c>
    </row>
    <row r="2148" spans="1:10" x14ac:dyDescent="0.25">
      <c r="A2148" s="29">
        <v>42667</v>
      </c>
      <c r="B2148" s="9" t="s">
        <v>18</v>
      </c>
      <c r="C2148" s="9">
        <v>100</v>
      </c>
      <c r="D2148" s="9" t="s">
        <v>11</v>
      </c>
      <c r="E2148" s="10">
        <v>29775</v>
      </c>
      <c r="F2148" s="10">
        <v>29830</v>
      </c>
      <c r="G2148" s="11">
        <v>0</v>
      </c>
      <c r="H2148" s="17">
        <f t="shared" si="2464"/>
        <v>5500</v>
      </c>
      <c r="I2148" s="17">
        <v>0</v>
      </c>
      <c r="J2148" s="17">
        <f t="shared" si="2466"/>
        <v>5500</v>
      </c>
    </row>
    <row r="2149" spans="1:10" x14ac:dyDescent="0.25">
      <c r="A2149" s="29">
        <v>42667</v>
      </c>
      <c r="B2149" s="9" t="s">
        <v>17</v>
      </c>
      <c r="C2149" s="9">
        <v>5000</v>
      </c>
      <c r="D2149" s="9" t="s">
        <v>11</v>
      </c>
      <c r="E2149" s="10">
        <v>133.5</v>
      </c>
      <c r="F2149" s="10">
        <v>134</v>
      </c>
      <c r="G2149" s="11">
        <v>0</v>
      </c>
      <c r="H2149" s="17">
        <f t="shared" si="2464"/>
        <v>2500</v>
      </c>
      <c r="I2149" s="17">
        <v>0</v>
      </c>
      <c r="J2149" s="17">
        <f t="shared" si="2466"/>
        <v>2500</v>
      </c>
    </row>
    <row r="2150" spans="1:10" x14ac:dyDescent="0.25">
      <c r="A2150" s="29">
        <v>42667</v>
      </c>
      <c r="B2150" s="9" t="s">
        <v>10</v>
      </c>
      <c r="C2150" s="9">
        <v>100</v>
      </c>
      <c r="D2150" s="9" t="s">
        <v>11</v>
      </c>
      <c r="E2150" s="10">
        <v>3395</v>
      </c>
      <c r="F2150" s="10">
        <v>3415</v>
      </c>
      <c r="G2150" s="11">
        <v>0</v>
      </c>
      <c r="H2150" s="17">
        <f t="shared" si="2464"/>
        <v>2000</v>
      </c>
      <c r="I2150" s="17">
        <v>0</v>
      </c>
      <c r="J2150" s="17">
        <f t="shared" si="2466"/>
        <v>2000</v>
      </c>
    </row>
    <row r="2151" spans="1:10" x14ac:dyDescent="0.25">
      <c r="A2151" s="29">
        <v>42667</v>
      </c>
      <c r="B2151" s="9" t="s">
        <v>12</v>
      </c>
      <c r="C2151" s="9">
        <v>5000</v>
      </c>
      <c r="D2151" s="9" t="s">
        <v>11</v>
      </c>
      <c r="E2151" s="10">
        <v>151</v>
      </c>
      <c r="F2151" s="10">
        <v>151.5</v>
      </c>
      <c r="G2151" s="11">
        <v>152.1</v>
      </c>
      <c r="H2151" s="17">
        <f t="shared" si="2464"/>
        <v>2500</v>
      </c>
      <c r="I2151" s="17">
        <f t="shared" si="2465"/>
        <v>2999.9999999999718</v>
      </c>
      <c r="J2151" s="17">
        <f t="shared" si="2466"/>
        <v>5499.9999999999718</v>
      </c>
    </row>
    <row r="2152" spans="1:10" x14ac:dyDescent="0.25">
      <c r="A2152" s="29">
        <v>42664</v>
      </c>
      <c r="B2152" s="9" t="s">
        <v>10</v>
      </c>
      <c r="C2152" s="9">
        <v>100</v>
      </c>
      <c r="D2152" s="9" t="s">
        <v>15</v>
      </c>
      <c r="E2152" s="10">
        <v>3420</v>
      </c>
      <c r="F2152" s="10">
        <v>3400</v>
      </c>
      <c r="G2152" s="11">
        <v>0</v>
      </c>
      <c r="H2152" s="12">
        <f t="shared" ref="H2152" si="2467">(E2152-F2152)*C2152</f>
        <v>2000</v>
      </c>
      <c r="I2152" s="17">
        <v>0</v>
      </c>
      <c r="J2152" s="12">
        <f t="shared" ref="J2152" si="2468">+I2152+H2152</f>
        <v>2000</v>
      </c>
    </row>
    <row r="2153" spans="1:10" x14ac:dyDescent="0.25">
      <c r="A2153" s="29">
        <v>42664</v>
      </c>
      <c r="B2153" s="9" t="s">
        <v>12</v>
      </c>
      <c r="C2153" s="9">
        <v>5000</v>
      </c>
      <c r="D2153" s="9" t="s">
        <v>11</v>
      </c>
      <c r="E2153" s="10">
        <v>151.30000000000001</v>
      </c>
      <c r="F2153" s="10">
        <v>150.69999999999999</v>
      </c>
      <c r="G2153" s="11">
        <v>0</v>
      </c>
      <c r="H2153" s="17">
        <f t="shared" ref="H2153:H2154" si="2469">IF(D2153="LONG",(F2153-E2153)*C2153,(E2153-F2153)*C2153)</f>
        <v>-3000.0000000001137</v>
      </c>
      <c r="I2153" s="17">
        <v>0</v>
      </c>
      <c r="J2153" s="17">
        <f t="shared" ref="J2153:J2154" si="2470">(H2153+I2153)</f>
        <v>-3000.0000000001137</v>
      </c>
    </row>
    <row r="2154" spans="1:10" x14ac:dyDescent="0.25">
      <c r="A2154" s="29">
        <v>42664</v>
      </c>
      <c r="B2154" s="9" t="s">
        <v>23</v>
      </c>
      <c r="C2154" s="9">
        <v>30</v>
      </c>
      <c r="D2154" s="9" t="s">
        <v>11</v>
      </c>
      <c r="E2154" s="10">
        <v>41925</v>
      </c>
      <c r="F2154" s="10">
        <v>42010</v>
      </c>
      <c r="G2154" s="11">
        <v>0</v>
      </c>
      <c r="H2154" s="17">
        <f t="shared" si="2469"/>
        <v>2550</v>
      </c>
      <c r="I2154" s="17">
        <v>0</v>
      </c>
      <c r="J2154" s="17">
        <f t="shared" si="2470"/>
        <v>2550</v>
      </c>
    </row>
    <row r="2155" spans="1:10" x14ac:dyDescent="0.25">
      <c r="A2155" s="29">
        <v>42664</v>
      </c>
      <c r="B2155" s="9" t="s">
        <v>19</v>
      </c>
      <c r="C2155" s="9">
        <v>5000</v>
      </c>
      <c r="D2155" s="9" t="s">
        <v>15</v>
      </c>
      <c r="E2155" s="10">
        <v>134.25</v>
      </c>
      <c r="F2155" s="10">
        <v>134</v>
      </c>
      <c r="G2155" s="11">
        <v>0</v>
      </c>
      <c r="H2155" s="12">
        <f t="shared" ref="H2155:H2157" si="2471">(E2155-F2155)*C2155</f>
        <v>1250</v>
      </c>
      <c r="I2155" s="17">
        <v>0</v>
      </c>
      <c r="J2155" s="12">
        <f t="shared" ref="J2155:J2157" si="2472">+I2155+H2155</f>
        <v>1250</v>
      </c>
    </row>
    <row r="2156" spans="1:10" x14ac:dyDescent="0.25">
      <c r="A2156" s="29">
        <v>42664</v>
      </c>
      <c r="B2156" s="9" t="s">
        <v>12</v>
      </c>
      <c r="C2156" s="9">
        <v>5000</v>
      </c>
      <c r="D2156" s="9" t="s">
        <v>15</v>
      </c>
      <c r="E2156" s="10">
        <v>150.85</v>
      </c>
      <c r="F2156" s="10">
        <v>150.6</v>
      </c>
      <c r="G2156" s="11">
        <v>0</v>
      </c>
      <c r="H2156" s="12">
        <f t="shared" si="2471"/>
        <v>1250</v>
      </c>
      <c r="I2156" s="17">
        <v>0</v>
      </c>
      <c r="J2156" s="12">
        <f t="shared" si="2472"/>
        <v>1250</v>
      </c>
    </row>
    <row r="2157" spans="1:10" x14ac:dyDescent="0.25">
      <c r="A2157" s="29">
        <v>42663</v>
      </c>
      <c r="B2157" s="9" t="s">
        <v>18</v>
      </c>
      <c r="C2157" s="9">
        <v>100</v>
      </c>
      <c r="D2157" s="9" t="s">
        <v>15</v>
      </c>
      <c r="E2157" s="10">
        <v>29985</v>
      </c>
      <c r="F2157" s="10">
        <v>29940</v>
      </c>
      <c r="G2157" s="11">
        <v>0</v>
      </c>
      <c r="H2157" s="12">
        <f t="shared" si="2471"/>
        <v>4500</v>
      </c>
      <c r="I2157" s="17">
        <v>0</v>
      </c>
      <c r="J2157" s="12">
        <f t="shared" si="2472"/>
        <v>4500</v>
      </c>
    </row>
    <row r="2158" spans="1:10" x14ac:dyDescent="0.25">
      <c r="A2158" s="29">
        <v>42663</v>
      </c>
      <c r="B2158" s="9" t="s">
        <v>17</v>
      </c>
      <c r="C2158" s="9">
        <v>5000</v>
      </c>
      <c r="D2158" s="9" t="s">
        <v>11</v>
      </c>
      <c r="E2158" s="10">
        <v>131.5</v>
      </c>
      <c r="F2158" s="10">
        <v>130.9</v>
      </c>
      <c r="G2158" s="11">
        <v>0</v>
      </c>
      <c r="H2158" s="17">
        <f t="shared" ref="H2158:H2161" si="2473">IF(D2158="LONG",(F2158-E2158)*C2158,(E2158-F2158)*C2158)</f>
        <v>-2999.9999999999718</v>
      </c>
      <c r="I2158" s="17">
        <v>0</v>
      </c>
      <c r="J2158" s="17">
        <f t="shared" ref="J2158:J2161" si="2474">(H2158+I2158)</f>
        <v>-2999.9999999999718</v>
      </c>
    </row>
    <row r="2159" spans="1:10" x14ac:dyDescent="0.25">
      <c r="A2159" s="29">
        <v>42663</v>
      </c>
      <c r="B2159" s="9" t="s">
        <v>10</v>
      </c>
      <c r="C2159" s="9">
        <v>100</v>
      </c>
      <c r="D2159" s="9" t="s">
        <v>11</v>
      </c>
      <c r="E2159" s="10">
        <v>3440</v>
      </c>
      <c r="F2159" s="10">
        <v>3460</v>
      </c>
      <c r="G2159" s="11">
        <v>0</v>
      </c>
      <c r="H2159" s="17">
        <f t="shared" si="2473"/>
        <v>2000</v>
      </c>
      <c r="I2159" s="17">
        <v>0</v>
      </c>
      <c r="J2159" s="17">
        <f t="shared" si="2474"/>
        <v>2000</v>
      </c>
    </row>
    <row r="2160" spans="1:10" x14ac:dyDescent="0.25">
      <c r="A2160" s="29">
        <v>42662</v>
      </c>
      <c r="B2160" s="9" t="s">
        <v>17</v>
      </c>
      <c r="C2160" s="9">
        <v>5000</v>
      </c>
      <c r="D2160" s="9" t="s">
        <v>11</v>
      </c>
      <c r="E2160" s="10">
        <v>131.5</v>
      </c>
      <c r="F2160" s="10">
        <v>130.9</v>
      </c>
      <c r="G2160" s="11">
        <v>0</v>
      </c>
      <c r="H2160" s="17">
        <f t="shared" si="2473"/>
        <v>-2999.9999999999718</v>
      </c>
      <c r="I2160" s="17">
        <v>0</v>
      </c>
      <c r="J2160" s="17">
        <f t="shared" si="2474"/>
        <v>-2999.9999999999718</v>
      </c>
    </row>
    <row r="2161" spans="1:10" x14ac:dyDescent="0.25">
      <c r="A2161" s="29">
        <v>42662</v>
      </c>
      <c r="B2161" s="9" t="s">
        <v>12</v>
      </c>
      <c r="C2161" s="9">
        <v>5000</v>
      </c>
      <c r="D2161" s="9" t="s">
        <v>11</v>
      </c>
      <c r="E2161" s="10">
        <v>152.25</v>
      </c>
      <c r="F2161" s="10">
        <v>151.65</v>
      </c>
      <c r="G2161" s="11">
        <v>0</v>
      </c>
      <c r="H2161" s="17">
        <f t="shared" si="2473"/>
        <v>-2999.9999999999718</v>
      </c>
      <c r="I2161" s="17">
        <v>0</v>
      </c>
      <c r="J2161" s="17">
        <f t="shared" si="2474"/>
        <v>-2999.9999999999718</v>
      </c>
    </row>
    <row r="2162" spans="1:10" x14ac:dyDescent="0.25">
      <c r="A2162" s="29">
        <v>42661</v>
      </c>
      <c r="B2162" s="9" t="s">
        <v>18</v>
      </c>
      <c r="C2162" s="9">
        <v>100</v>
      </c>
      <c r="D2162" s="9" t="s">
        <v>15</v>
      </c>
      <c r="E2162" s="10">
        <v>29770</v>
      </c>
      <c r="F2162" s="10">
        <v>29735</v>
      </c>
      <c r="G2162" s="11">
        <v>0</v>
      </c>
      <c r="H2162" s="12">
        <f t="shared" ref="H2162:H2164" si="2475">(E2162-F2162)*C2162</f>
        <v>3500</v>
      </c>
      <c r="I2162" s="17">
        <v>0</v>
      </c>
      <c r="J2162" s="12">
        <f t="shared" ref="J2162:J2164" si="2476">+I2162+H2162</f>
        <v>3500</v>
      </c>
    </row>
    <row r="2163" spans="1:10" x14ac:dyDescent="0.25">
      <c r="A2163" s="29">
        <v>42661</v>
      </c>
      <c r="B2163" s="9" t="s">
        <v>12</v>
      </c>
      <c r="C2163" s="9">
        <v>5000</v>
      </c>
      <c r="D2163" s="9" t="s">
        <v>15</v>
      </c>
      <c r="E2163" s="10">
        <v>153.25</v>
      </c>
      <c r="F2163" s="10">
        <v>152.75</v>
      </c>
      <c r="G2163" s="11">
        <v>0</v>
      </c>
      <c r="H2163" s="12">
        <f t="shared" si="2475"/>
        <v>2500</v>
      </c>
      <c r="I2163" s="17">
        <v>0</v>
      </c>
      <c r="J2163" s="12">
        <f t="shared" si="2476"/>
        <v>2500</v>
      </c>
    </row>
    <row r="2164" spans="1:10" x14ac:dyDescent="0.25">
      <c r="A2164" s="29">
        <v>42661</v>
      </c>
      <c r="B2164" s="9" t="s">
        <v>22</v>
      </c>
      <c r="C2164" s="9">
        <v>30</v>
      </c>
      <c r="D2164" s="9" t="s">
        <v>15</v>
      </c>
      <c r="E2164" s="10">
        <v>42275</v>
      </c>
      <c r="F2164" s="10">
        <v>42125</v>
      </c>
      <c r="G2164" s="11">
        <v>0</v>
      </c>
      <c r="H2164" s="12">
        <f t="shared" si="2475"/>
        <v>4500</v>
      </c>
      <c r="I2164" s="17">
        <v>0</v>
      </c>
      <c r="J2164" s="12">
        <f t="shared" si="2476"/>
        <v>4500</v>
      </c>
    </row>
    <row r="2165" spans="1:10" x14ac:dyDescent="0.25">
      <c r="A2165" s="29">
        <v>42661</v>
      </c>
      <c r="B2165" s="9" t="s">
        <v>17</v>
      </c>
      <c r="C2165" s="9">
        <v>5000</v>
      </c>
      <c r="D2165" s="9" t="s">
        <v>11</v>
      </c>
      <c r="E2165" s="10">
        <v>133.5</v>
      </c>
      <c r="F2165" s="10">
        <v>132.9</v>
      </c>
      <c r="G2165" s="11">
        <v>0</v>
      </c>
      <c r="H2165" s="17">
        <f t="shared" ref="H2165:H2169" si="2477">IF(D2165="LONG",(F2165-E2165)*C2165,(E2165-F2165)*C2165)</f>
        <v>-2999.9999999999718</v>
      </c>
      <c r="I2165" s="17">
        <v>0</v>
      </c>
      <c r="J2165" s="17">
        <f t="shared" ref="J2165:J2169" si="2478">(H2165+I2165)</f>
        <v>-2999.9999999999718</v>
      </c>
    </row>
    <row r="2166" spans="1:10" x14ac:dyDescent="0.25">
      <c r="A2166" s="29">
        <v>42661</v>
      </c>
      <c r="B2166" s="9" t="s">
        <v>10</v>
      </c>
      <c r="C2166" s="9">
        <v>100</v>
      </c>
      <c r="D2166" s="9" t="s">
        <v>11</v>
      </c>
      <c r="E2166" s="10">
        <v>3350</v>
      </c>
      <c r="F2166" s="10">
        <v>3360</v>
      </c>
      <c r="G2166" s="11">
        <v>0</v>
      </c>
      <c r="H2166" s="17">
        <f t="shared" si="2477"/>
        <v>1000</v>
      </c>
      <c r="I2166" s="17">
        <v>0</v>
      </c>
      <c r="J2166" s="17">
        <f t="shared" si="2478"/>
        <v>1000</v>
      </c>
    </row>
    <row r="2167" spans="1:10" x14ac:dyDescent="0.25">
      <c r="A2167" s="29">
        <v>42660</v>
      </c>
      <c r="B2167" s="9" t="s">
        <v>17</v>
      </c>
      <c r="C2167" s="9">
        <v>5000</v>
      </c>
      <c r="D2167" s="9" t="s">
        <v>11</v>
      </c>
      <c r="E2167" s="10">
        <v>133.5</v>
      </c>
      <c r="F2167" s="10">
        <v>132.9</v>
      </c>
      <c r="G2167" s="11">
        <v>0</v>
      </c>
      <c r="H2167" s="17">
        <f t="shared" si="2477"/>
        <v>-2999.9999999999718</v>
      </c>
      <c r="I2167" s="17">
        <v>0</v>
      </c>
      <c r="J2167" s="17">
        <f t="shared" si="2478"/>
        <v>-2999.9999999999718</v>
      </c>
    </row>
    <row r="2168" spans="1:10" x14ac:dyDescent="0.25">
      <c r="A2168" s="29">
        <v>42660</v>
      </c>
      <c r="B2168" s="9" t="s">
        <v>12</v>
      </c>
      <c r="C2168" s="9">
        <v>5000</v>
      </c>
      <c r="D2168" s="9" t="s">
        <v>11</v>
      </c>
      <c r="E2168" s="10">
        <v>150.75</v>
      </c>
      <c r="F2168" s="10">
        <v>151.25</v>
      </c>
      <c r="G2168" s="11">
        <v>152</v>
      </c>
      <c r="H2168" s="17">
        <f t="shared" si="2477"/>
        <v>2500</v>
      </c>
      <c r="I2168" s="17">
        <f t="shared" ref="I2168" si="2479">(G2168-F2168)*C2168</f>
        <v>3750</v>
      </c>
      <c r="J2168" s="17">
        <f t="shared" si="2478"/>
        <v>6250</v>
      </c>
    </row>
    <row r="2169" spans="1:10" x14ac:dyDescent="0.25">
      <c r="A2169" s="29">
        <v>42660</v>
      </c>
      <c r="B2169" s="9" t="s">
        <v>22</v>
      </c>
      <c r="C2169" s="9">
        <v>30</v>
      </c>
      <c r="D2169" s="9" t="s">
        <v>11</v>
      </c>
      <c r="E2169" s="10">
        <v>41760</v>
      </c>
      <c r="F2169" s="10">
        <v>41910</v>
      </c>
      <c r="G2169" s="11">
        <v>0</v>
      </c>
      <c r="H2169" s="17">
        <f t="shared" si="2477"/>
        <v>4500</v>
      </c>
      <c r="I2169" s="17">
        <v>0</v>
      </c>
      <c r="J2169" s="17">
        <f t="shared" si="2478"/>
        <v>4500</v>
      </c>
    </row>
    <row r="2170" spans="1:10" x14ac:dyDescent="0.25">
      <c r="A2170" s="29">
        <v>42657</v>
      </c>
      <c r="B2170" s="9" t="s">
        <v>17</v>
      </c>
      <c r="C2170" s="9">
        <v>5000</v>
      </c>
      <c r="D2170" s="9" t="s">
        <v>15</v>
      </c>
      <c r="E2170" s="10">
        <v>133.5</v>
      </c>
      <c r="F2170" s="10">
        <v>133</v>
      </c>
      <c r="G2170" s="11">
        <v>132.4</v>
      </c>
      <c r="H2170" s="12">
        <f t="shared" ref="H2170" si="2480">(E2170-F2170)*C2170</f>
        <v>2500</v>
      </c>
      <c r="I2170" s="17">
        <f>(F2170-G2170)*C2170</f>
        <v>2999.9999999999718</v>
      </c>
      <c r="J2170" s="12">
        <f t="shared" ref="J2170" si="2481">+I2170+H2170</f>
        <v>5499.9999999999718</v>
      </c>
    </row>
    <row r="2171" spans="1:10" x14ac:dyDescent="0.25">
      <c r="A2171" s="29">
        <v>42656</v>
      </c>
      <c r="B2171" s="9" t="s">
        <v>17</v>
      </c>
      <c r="C2171" s="9">
        <v>5000</v>
      </c>
      <c r="D2171" s="9" t="s">
        <v>11</v>
      </c>
      <c r="E2171" s="10">
        <v>134.19999999999999</v>
      </c>
      <c r="F2171" s="10">
        <v>134.69999999999999</v>
      </c>
      <c r="G2171" s="11">
        <v>0</v>
      </c>
      <c r="H2171" s="17">
        <f t="shared" ref="H2171:H2173" si="2482">IF(D2171="LONG",(F2171-E2171)*C2171,(E2171-F2171)*C2171)</f>
        <v>2500</v>
      </c>
      <c r="I2171" s="17">
        <v>0</v>
      </c>
      <c r="J2171" s="17">
        <f t="shared" ref="J2171:J2173" si="2483">(H2171+I2171)</f>
        <v>2500</v>
      </c>
    </row>
    <row r="2172" spans="1:10" x14ac:dyDescent="0.25">
      <c r="A2172" s="29">
        <v>42656</v>
      </c>
      <c r="B2172" s="9" t="s">
        <v>10</v>
      </c>
      <c r="C2172" s="9">
        <v>100</v>
      </c>
      <c r="D2172" s="9" t="s">
        <v>11</v>
      </c>
      <c r="E2172" s="10">
        <v>3330</v>
      </c>
      <c r="F2172" s="10">
        <v>3350</v>
      </c>
      <c r="G2172" s="11">
        <v>0</v>
      </c>
      <c r="H2172" s="17">
        <f t="shared" si="2482"/>
        <v>2000</v>
      </c>
      <c r="I2172" s="17">
        <v>0</v>
      </c>
      <c r="J2172" s="17">
        <f t="shared" si="2483"/>
        <v>2000</v>
      </c>
    </row>
    <row r="2173" spans="1:10" x14ac:dyDescent="0.25">
      <c r="A2173" s="29">
        <v>42656</v>
      </c>
      <c r="B2173" s="9" t="s">
        <v>17</v>
      </c>
      <c r="C2173" s="9">
        <v>5000</v>
      </c>
      <c r="D2173" s="9" t="s">
        <v>11</v>
      </c>
      <c r="E2173" s="10">
        <v>150.5</v>
      </c>
      <c r="F2173" s="10">
        <v>149.9</v>
      </c>
      <c r="G2173" s="11">
        <v>0</v>
      </c>
      <c r="H2173" s="17">
        <f t="shared" si="2482"/>
        <v>-2999.9999999999718</v>
      </c>
      <c r="I2173" s="17">
        <v>0</v>
      </c>
      <c r="J2173" s="17">
        <f t="shared" si="2483"/>
        <v>-2999.9999999999718</v>
      </c>
    </row>
    <row r="2174" spans="1:10" x14ac:dyDescent="0.25">
      <c r="A2174" s="29">
        <v>42656</v>
      </c>
      <c r="B2174" s="9" t="s">
        <v>25</v>
      </c>
      <c r="C2174" s="9">
        <v>5000</v>
      </c>
      <c r="D2174" s="9" t="s">
        <v>15</v>
      </c>
      <c r="E2174" s="10">
        <v>149.5</v>
      </c>
      <c r="F2174" s="10">
        <v>149.05000000000001</v>
      </c>
      <c r="G2174" s="11">
        <v>0</v>
      </c>
      <c r="H2174" s="12">
        <f t="shared" ref="H2174:H2175" si="2484">(E2174-F2174)*C2174</f>
        <v>2249.9999999999432</v>
      </c>
      <c r="I2174" s="17">
        <v>0</v>
      </c>
      <c r="J2174" s="12">
        <f t="shared" ref="J2174:J2175" si="2485">+I2174+H2174</f>
        <v>2249.9999999999432</v>
      </c>
    </row>
    <row r="2175" spans="1:10" x14ac:dyDescent="0.25">
      <c r="A2175" s="29">
        <v>42653</v>
      </c>
      <c r="B2175" s="9" t="s">
        <v>23</v>
      </c>
      <c r="C2175" s="9">
        <v>30</v>
      </c>
      <c r="D2175" s="9" t="s">
        <v>15</v>
      </c>
      <c r="E2175" s="10">
        <v>42375</v>
      </c>
      <c r="F2175" s="10">
        <v>42225</v>
      </c>
      <c r="G2175" s="11">
        <v>0</v>
      </c>
      <c r="H2175" s="12">
        <f t="shared" si="2484"/>
        <v>4500</v>
      </c>
      <c r="I2175" s="17">
        <v>0</v>
      </c>
      <c r="J2175" s="12">
        <f t="shared" si="2485"/>
        <v>4500</v>
      </c>
    </row>
    <row r="2176" spans="1:10" x14ac:dyDescent="0.25">
      <c r="A2176" s="29">
        <v>42653</v>
      </c>
      <c r="B2176" s="9" t="s">
        <v>17</v>
      </c>
      <c r="C2176" s="9">
        <v>5000</v>
      </c>
      <c r="D2176" s="9" t="s">
        <v>11</v>
      </c>
      <c r="E2176" s="10">
        <v>139.6</v>
      </c>
      <c r="F2176" s="10">
        <v>139</v>
      </c>
      <c r="G2176" s="11">
        <v>0</v>
      </c>
      <c r="H2176" s="17">
        <f t="shared" ref="H2176" si="2486">IF(D2176="LONG",(F2176-E2176)*C2176,(E2176-F2176)*C2176)</f>
        <v>-2999.9999999999718</v>
      </c>
      <c r="I2176" s="17">
        <v>0</v>
      </c>
      <c r="J2176" s="17">
        <f t="shared" ref="J2176" si="2487">(H2176+I2176)</f>
        <v>-2999.9999999999718</v>
      </c>
    </row>
    <row r="2177" spans="1:10" x14ac:dyDescent="0.25">
      <c r="A2177" s="29">
        <v>42653</v>
      </c>
      <c r="B2177" s="9" t="s">
        <v>10</v>
      </c>
      <c r="C2177" s="9">
        <v>100</v>
      </c>
      <c r="D2177" s="9" t="s">
        <v>15</v>
      </c>
      <c r="E2177" s="10">
        <v>3300</v>
      </c>
      <c r="F2177" s="10">
        <v>3325</v>
      </c>
      <c r="G2177" s="11">
        <v>0</v>
      </c>
      <c r="H2177" s="12">
        <f t="shared" ref="H2177:H2178" si="2488">(E2177-F2177)*C2177</f>
        <v>-2500</v>
      </c>
      <c r="I2177" s="17">
        <v>0</v>
      </c>
      <c r="J2177" s="12">
        <f t="shared" ref="J2177:J2178" si="2489">+I2177+H2177</f>
        <v>-2500</v>
      </c>
    </row>
    <row r="2178" spans="1:10" x14ac:dyDescent="0.25">
      <c r="A2178" s="29">
        <v>42653</v>
      </c>
      <c r="B2178" s="9" t="s">
        <v>17</v>
      </c>
      <c r="C2178" s="9">
        <v>5000</v>
      </c>
      <c r="D2178" s="9" t="s">
        <v>15</v>
      </c>
      <c r="E2178" s="10">
        <v>139.75</v>
      </c>
      <c r="F2178" s="10">
        <v>140.35</v>
      </c>
      <c r="G2178" s="11">
        <v>0</v>
      </c>
      <c r="H2178" s="12">
        <f t="shared" si="2488"/>
        <v>-2999.9999999999718</v>
      </c>
      <c r="I2178" s="17">
        <v>0</v>
      </c>
      <c r="J2178" s="12">
        <f t="shared" si="2489"/>
        <v>-2999.9999999999718</v>
      </c>
    </row>
    <row r="2179" spans="1:10" x14ac:dyDescent="0.25">
      <c r="A2179" s="29">
        <v>42650</v>
      </c>
      <c r="B2179" s="9" t="s">
        <v>18</v>
      </c>
      <c r="C2179" s="9">
        <v>100</v>
      </c>
      <c r="D2179" s="9" t="s">
        <v>11</v>
      </c>
      <c r="E2179" s="10">
        <v>29620</v>
      </c>
      <c r="F2179" s="10">
        <v>29670</v>
      </c>
      <c r="G2179" s="11">
        <v>0</v>
      </c>
      <c r="H2179" s="17">
        <f t="shared" ref="H2179:H2181" si="2490">IF(D2179="LONG",(F2179-E2179)*C2179,(E2179-F2179)*C2179)</f>
        <v>5000</v>
      </c>
      <c r="I2179" s="17">
        <v>0</v>
      </c>
      <c r="J2179" s="17">
        <f t="shared" ref="J2179:J2181" si="2491">(H2179+I2179)</f>
        <v>5000</v>
      </c>
    </row>
    <row r="2180" spans="1:10" x14ac:dyDescent="0.25">
      <c r="A2180" s="29">
        <v>42650</v>
      </c>
      <c r="B2180" s="9" t="s">
        <v>12</v>
      </c>
      <c r="C2180" s="9">
        <v>5000</v>
      </c>
      <c r="D2180" s="9" t="s">
        <v>11</v>
      </c>
      <c r="E2180" s="10">
        <v>155.25</v>
      </c>
      <c r="F2180" s="10">
        <v>155.75</v>
      </c>
      <c r="G2180" s="11">
        <v>0</v>
      </c>
      <c r="H2180" s="17">
        <f t="shared" si="2490"/>
        <v>2500</v>
      </c>
      <c r="I2180" s="17">
        <v>0</v>
      </c>
      <c r="J2180" s="17">
        <f t="shared" si="2491"/>
        <v>2500</v>
      </c>
    </row>
    <row r="2181" spans="1:10" x14ac:dyDescent="0.25">
      <c r="A2181" s="29">
        <v>42650</v>
      </c>
      <c r="B2181" s="9" t="s">
        <v>12</v>
      </c>
      <c r="C2181" s="9">
        <v>5000</v>
      </c>
      <c r="D2181" s="9" t="s">
        <v>11</v>
      </c>
      <c r="E2181" s="10">
        <v>155.5</v>
      </c>
      <c r="F2181" s="10">
        <v>154.9</v>
      </c>
      <c r="G2181" s="11">
        <v>0</v>
      </c>
      <c r="H2181" s="17">
        <f t="shared" si="2490"/>
        <v>-2999.9999999999718</v>
      </c>
      <c r="I2181" s="17">
        <v>0</v>
      </c>
      <c r="J2181" s="17">
        <f t="shared" si="2491"/>
        <v>-2999.9999999999718</v>
      </c>
    </row>
    <row r="2182" spans="1:10" x14ac:dyDescent="0.25">
      <c r="A2182" s="29">
        <v>42649</v>
      </c>
      <c r="B2182" s="9" t="s">
        <v>18</v>
      </c>
      <c r="C2182" s="9">
        <v>100</v>
      </c>
      <c r="D2182" s="9" t="s">
        <v>15</v>
      </c>
      <c r="E2182" s="10">
        <v>29915</v>
      </c>
      <c r="F2182" s="10">
        <v>29850</v>
      </c>
      <c r="G2182" s="11">
        <v>0</v>
      </c>
      <c r="H2182" s="12">
        <f t="shared" ref="H2182" si="2492">(E2182-F2182)*C2182</f>
        <v>6500</v>
      </c>
      <c r="I2182" s="17">
        <v>0</v>
      </c>
      <c r="J2182" s="12">
        <f t="shared" ref="J2182" si="2493">+I2182+H2182</f>
        <v>6500</v>
      </c>
    </row>
    <row r="2183" spans="1:10" x14ac:dyDescent="0.25">
      <c r="A2183" s="29">
        <v>42649</v>
      </c>
      <c r="B2183" s="9" t="s">
        <v>12</v>
      </c>
      <c r="C2183" s="9">
        <v>5000</v>
      </c>
      <c r="D2183" s="9" t="s">
        <v>11</v>
      </c>
      <c r="E2183" s="10">
        <v>155.75</v>
      </c>
      <c r="F2183" s="10">
        <v>155.15</v>
      </c>
      <c r="G2183" s="11">
        <v>0</v>
      </c>
      <c r="H2183" s="17">
        <f t="shared" ref="H2183:H2185" si="2494">IF(D2183="LONG",(F2183-E2183)*C2183,(E2183-F2183)*C2183)</f>
        <v>-2999.9999999999718</v>
      </c>
      <c r="I2183" s="17">
        <v>0</v>
      </c>
      <c r="J2183" s="17">
        <f t="shared" ref="J2183:J2185" si="2495">(H2183+I2183)</f>
        <v>-2999.9999999999718</v>
      </c>
    </row>
    <row r="2184" spans="1:10" x14ac:dyDescent="0.25">
      <c r="A2184" s="29">
        <v>42649</v>
      </c>
      <c r="B2184" s="9" t="s">
        <v>17</v>
      </c>
      <c r="C2184" s="9">
        <v>5000</v>
      </c>
      <c r="D2184" s="9" t="s">
        <v>11</v>
      </c>
      <c r="E2184" s="10">
        <v>135.85</v>
      </c>
      <c r="F2184" s="10">
        <v>136.35</v>
      </c>
      <c r="G2184" s="11">
        <v>0</v>
      </c>
      <c r="H2184" s="17">
        <f t="shared" si="2494"/>
        <v>2500</v>
      </c>
      <c r="I2184" s="17">
        <v>0</v>
      </c>
      <c r="J2184" s="17">
        <f t="shared" si="2495"/>
        <v>2500</v>
      </c>
    </row>
    <row r="2185" spans="1:10" x14ac:dyDescent="0.25">
      <c r="A2185" s="29">
        <v>42649</v>
      </c>
      <c r="B2185" s="9" t="s">
        <v>10</v>
      </c>
      <c r="C2185" s="9">
        <v>100</v>
      </c>
      <c r="D2185" s="9" t="s">
        <v>11</v>
      </c>
      <c r="E2185" s="10">
        <v>3295</v>
      </c>
      <c r="F2185" s="10">
        <v>3315</v>
      </c>
      <c r="G2185" s="11">
        <v>3340</v>
      </c>
      <c r="H2185" s="17">
        <f t="shared" si="2494"/>
        <v>2000</v>
      </c>
      <c r="I2185" s="17">
        <f t="shared" ref="I2185" si="2496">(G2185-F2185)*C2185</f>
        <v>2500</v>
      </c>
      <c r="J2185" s="17">
        <f t="shared" si="2495"/>
        <v>4500</v>
      </c>
    </row>
    <row r="2186" spans="1:10" x14ac:dyDescent="0.25">
      <c r="A2186" s="29">
        <v>42648</v>
      </c>
      <c r="B2186" s="9" t="s">
        <v>23</v>
      </c>
      <c r="C2186" s="9">
        <v>30</v>
      </c>
      <c r="D2186" s="9" t="s">
        <v>15</v>
      </c>
      <c r="E2186" s="10">
        <v>42850</v>
      </c>
      <c r="F2186" s="10">
        <v>42700</v>
      </c>
      <c r="G2186" s="10">
        <v>0</v>
      </c>
      <c r="H2186" s="12">
        <f t="shared" ref="H2186" si="2497">(E2186-F2186)*C2186</f>
        <v>4500</v>
      </c>
      <c r="I2186" s="17">
        <v>0</v>
      </c>
      <c r="J2186" s="12">
        <f t="shared" ref="J2186" si="2498">+I2186+H2186</f>
        <v>4500</v>
      </c>
    </row>
    <row r="2187" spans="1:10" x14ac:dyDescent="0.25">
      <c r="A2187" s="29">
        <v>42648</v>
      </c>
      <c r="B2187" s="9" t="s">
        <v>18</v>
      </c>
      <c r="C2187" s="9">
        <v>100</v>
      </c>
      <c r="D2187" s="9" t="s">
        <v>11</v>
      </c>
      <c r="E2187" s="10">
        <v>30050</v>
      </c>
      <c r="F2187" s="10">
        <v>30100</v>
      </c>
      <c r="G2187" s="11">
        <v>0</v>
      </c>
      <c r="H2187" s="17">
        <f t="shared" ref="H2187" si="2499">IF(D2187="LONG",(F2187-E2187)*C2187,(E2187-F2187)*C2187)</f>
        <v>5000</v>
      </c>
      <c r="I2187" s="17">
        <v>0</v>
      </c>
      <c r="J2187" s="17">
        <f t="shared" ref="J2187" si="2500">(H2187+I2187)</f>
        <v>5000</v>
      </c>
    </row>
    <row r="2188" spans="1:10" x14ac:dyDescent="0.25">
      <c r="A2188" s="29">
        <v>42648</v>
      </c>
      <c r="B2188" s="9" t="s">
        <v>12</v>
      </c>
      <c r="C2188" s="9">
        <v>5000</v>
      </c>
      <c r="D2188" s="9" t="s">
        <v>15</v>
      </c>
      <c r="E2188" s="10">
        <v>158.35</v>
      </c>
      <c r="F2188" s="10">
        <v>157.85</v>
      </c>
      <c r="G2188" s="10">
        <v>0</v>
      </c>
      <c r="H2188" s="12">
        <f t="shared" ref="H2188" si="2501">(E2188-F2188)*C2188</f>
        <v>2500</v>
      </c>
      <c r="I2188" s="17">
        <v>0</v>
      </c>
      <c r="J2188" s="12">
        <f t="shared" ref="J2188" si="2502">+I2188+H2188</f>
        <v>2500</v>
      </c>
    </row>
    <row r="2189" spans="1:10" x14ac:dyDescent="0.25">
      <c r="A2189" s="29">
        <v>42648</v>
      </c>
      <c r="B2189" s="9" t="s">
        <v>19</v>
      </c>
      <c r="C2189" s="9">
        <v>5000</v>
      </c>
      <c r="D2189" s="9" t="s">
        <v>11</v>
      </c>
      <c r="E2189" s="10">
        <v>137</v>
      </c>
      <c r="F2189" s="10">
        <v>137.5</v>
      </c>
      <c r="G2189" s="11">
        <v>0</v>
      </c>
      <c r="H2189" s="17">
        <f t="shared" ref="H2189" si="2503">IF(D2189="LONG",(F2189-E2189)*C2189,(E2189-F2189)*C2189)</f>
        <v>2500</v>
      </c>
      <c r="I2189" s="17">
        <v>0</v>
      </c>
      <c r="J2189" s="17">
        <f t="shared" ref="J2189" si="2504">(H2189+I2189)</f>
        <v>2500</v>
      </c>
    </row>
    <row r="2190" spans="1:10" x14ac:dyDescent="0.25">
      <c r="A2190" s="29">
        <v>42648</v>
      </c>
      <c r="B2190" s="9" t="s">
        <v>10</v>
      </c>
      <c r="C2190" s="9">
        <v>100</v>
      </c>
      <c r="D2190" s="9" t="s">
        <v>15</v>
      </c>
      <c r="E2190" s="10">
        <v>3295</v>
      </c>
      <c r="F2190" s="10">
        <v>3320</v>
      </c>
      <c r="G2190" s="10">
        <v>0</v>
      </c>
      <c r="H2190" s="12">
        <f t="shared" ref="H2190" si="2505">(E2190-F2190)*C2190</f>
        <v>-2500</v>
      </c>
      <c r="I2190" s="17">
        <v>0</v>
      </c>
      <c r="J2190" s="12">
        <f t="shared" ref="J2190" si="2506">+I2190+H2190</f>
        <v>-2500</v>
      </c>
    </row>
    <row r="2191" spans="1:10" x14ac:dyDescent="0.25">
      <c r="A2191" s="29">
        <v>42648</v>
      </c>
      <c r="B2191" s="9" t="s">
        <v>12</v>
      </c>
      <c r="C2191" s="9">
        <v>5000</v>
      </c>
      <c r="D2191" s="9" t="s">
        <v>11</v>
      </c>
      <c r="E2191" s="10">
        <v>157.9</v>
      </c>
      <c r="F2191" s="10">
        <v>158.4</v>
      </c>
      <c r="G2191" s="11">
        <v>0</v>
      </c>
      <c r="H2191" s="17">
        <f t="shared" ref="H2191" si="2507">IF(D2191="LONG",(F2191-E2191)*C2191,(E2191-F2191)*C2191)</f>
        <v>2500</v>
      </c>
      <c r="I2191" s="17">
        <v>0</v>
      </c>
      <c r="J2191" s="17">
        <f t="shared" ref="J2191" si="2508">(H2191+I2191)</f>
        <v>2500</v>
      </c>
    </row>
    <row r="2192" spans="1:10" x14ac:dyDescent="0.25">
      <c r="A2192" s="29">
        <v>42647</v>
      </c>
      <c r="B2192" s="9" t="s">
        <v>18</v>
      </c>
      <c r="C2192" s="9">
        <v>100</v>
      </c>
      <c r="D2192" s="9" t="s">
        <v>15</v>
      </c>
      <c r="E2192" s="10">
        <v>30860</v>
      </c>
      <c r="F2192" s="10">
        <v>30810</v>
      </c>
      <c r="G2192" s="10">
        <v>0</v>
      </c>
      <c r="H2192" s="12">
        <f t="shared" ref="H2192:H2193" si="2509">(E2192-F2192)*C2192</f>
        <v>5000</v>
      </c>
      <c r="I2192" s="17">
        <v>0</v>
      </c>
      <c r="J2192" s="12">
        <f t="shared" ref="J2192:J2193" si="2510">+I2192+H2192</f>
        <v>5000</v>
      </c>
    </row>
    <row r="2193" spans="1:10" x14ac:dyDescent="0.25">
      <c r="A2193" s="29">
        <v>42647</v>
      </c>
      <c r="B2193" s="9" t="s">
        <v>12</v>
      </c>
      <c r="C2193" s="9">
        <v>5000</v>
      </c>
      <c r="D2193" s="9" t="s">
        <v>15</v>
      </c>
      <c r="E2193" s="10">
        <v>160.5</v>
      </c>
      <c r="F2193" s="10">
        <v>160</v>
      </c>
      <c r="G2193" s="10">
        <v>159.4</v>
      </c>
      <c r="H2193" s="12">
        <f t="shared" si="2509"/>
        <v>2500</v>
      </c>
      <c r="I2193" s="17">
        <f t="shared" ref="I2193" si="2511">(F2193-G2193)*C2193</f>
        <v>2999.9999999999718</v>
      </c>
      <c r="J2193" s="12">
        <f t="shared" si="2510"/>
        <v>5499.9999999999718</v>
      </c>
    </row>
    <row r="2194" spans="1:10" x14ac:dyDescent="0.25">
      <c r="A2194" s="29">
        <v>42647</v>
      </c>
      <c r="B2194" s="9" t="s">
        <v>10</v>
      </c>
      <c r="C2194" s="9">
        <v>100</v>
      </c>
      <c r="D2194" s="9" t="s">
        <v>11</v>
      </c>
      <c r="E2194" s="10">
        <v>3225</v>
      </c>
      <c r="F2194" s="10">
        <v>3245</v>
      </c>
      <c r="G2194" s="11">
        <v>0</v>
      </c>
      <c r="H2194" s="17">
        <f t="shared" ref="H2194:H2195" si="2512">IF(D2194="LONG",(F2194-E2194)*C2194,(E2194-F2194)*C2194)</f>
        <v>2000</v>
      </c>
      <c r="I2194" s="17">
        <v>0</v>
      </c>
      <c r="J2194" s="17">
        <f t="shared" ref="J2194:J2195" si="2513">(H2194+I2194)</f>
        <v>2000</v>
      </c>
    </row>
    <row r="2195" spans="1:10" x14ac:dyDescent="0.25">
      <c r="A2195" s="29">
        <v>42647</v>
      </c>
      <c r="B2195" s="9" t="s">
        <v>19</v>
      </c>
      <c r="C2195" s="9">
        <v>5000</v>
      </c>
      <c r="D2195" s="9" t="s">
        <v>11</v>
      </c>
      <c r="E2195" s="10">
        <v>137.1</v>
      </c>
      <c r="F2195" s="10">
        <v>137.6</v>
      </c>
      <c r="G2195" s="11">
        <v>138.25</v>
      </c>
      <c r="H2195" s="17">
        <f t="shared" si="2512"/>
        <v>2500</v>
      </c>
      <c r="I2195" s="17">
        <f t="shared" ref="I2195" si="2514">(G2195-F2195)*C2195</f>
        <v>3250.0000000000282</v>
      </c>
      <c r="J2195" s="17">
        <f t="shared" si="2513"/>
        <v>5750.0000000000282</v>
      </c>
    </row>
    <row r="2196" spans="1:10" x14ac:dyDescent="0.25">
      <c r="A2196" s="29">
        <v>42646</v>
      </c>
      <c r="B2196" s="9" t="s">
        <v>18</v>
      </c>
      <c r="C2196" s="9">
        <v>100</v>
      </c>
      <c r="D2196" s="9" t="s">
        <v>15</v>
      </c>
      <c r="E2196" s="10">
        <v>31015</v>
      </c>
      <c r="F2196" s="10">
        <v>30950</v>
      </c>
      <c r="G2196" s="10">
        <v>0</v>
      </c>
      <c r="H2196" s="12">
        <f t="shared" ref="H2196" si="2515">(E2196-F2196)*C2196</f>
        <v>6500</v>
      </c>
      <c r="I2196" s="17">
        <v>0</v>
      </c>
      <c r="J2196" s="12">
        <f t="shared" ref="J2196" si="2516">+I2196+H2196</f>
        <v>6500</v>
      </c>
    </row>
    <row r="2197" spans="1:10" x14ac:dyDescent="0.25">
      <c r="A2197" s="29">
        <v>42646</v>
      </c>
      <c r="B2197" s="9" t="s">
        <v>19</v>
      </c>
      <c r="C2197" s="9">
        <v>5000</v>
      </c>
      <c r="D2197" s="9" t="s">
        <v>11</v>
      </c>
      <c r="E2197" s="10">
        <v>139</v>
      </c>
      <c r="F2197" s="10">
        <v>139.5</v>
      </c>
      <c r="G2197" s="11">
        <v>0</v>
      </c>
      <c r="H2197" s="17">
        <f t="shared" ref="H2197:H2199" si="2517">IF(D2197="LONG",(F2197-E2197)*C2197,(E2197-F2197)*C2197)</f>
        <v>2500</v>
      </c>
      <c r="I2197" s="17">
        <v>0</v>
      </c>
      <c r="J2197" s="17">
        <f t="shared" ref="J2197:J2199" si="2518">(H2197+I2197)</f>
        <v>2500</v>
      </c>
    </row>
    <row r="2198" spans="1:10" x14ac:dyDescent="0.25">
      <c r="A2198" s="29">
        <v>42646</v>
      </c>
      <c r="B2198" s="9" t="s">
        <v>12</v>
      </c>
      <c r="C2198" s="9">
        <v>5000</v>
      </c>
      <c r="D2198" s="9" t="s">
        <v>11</v>
      </c>
      <c r="E2198" s="10">
        <v>157.5</v>
      </c>
      <c r="F2198" s="10">
        <v>158</v>
      </c>
      <c r="G2198" s="11">
        <v>0</v>
      </c>
      <c r="H2198" s="17">
        <f t="shared" si="2517"/>
        <v>2500</v>
      </c>
      <c r="I2198" s="17">
        <v>0</v>
      </c>
      <c r="J2198" s="17">
        <f t="shared" si="2518"/>
        <v>2500</v>
      </c>
    </row>
    <row r="2199" spans="1:10" x14ac:dyDescent="0.25">
      <c r="A2199" s="29">
        <v>42646</v>
      </c>
      <c r="B2199" s="9" t="s">
        <v>10</v>
      </c>
      <c r="C2199" s="9">
        <v>100</v>
      </c>
      <c r="D2199" s="9" t="s">
        <v>11</v>
      </c>
      <c r="E2199" s="10">
        <v>3250</v>
      </c>
      <c r="F2199" s="10">
        <v>3225</v>
      </c>
      <c r="G2199" s="11">
        <v>0</v>
      </c>
      <c r="H2199" s="17">
        <f t="shared" si="2517"/>
        <v>-2500</v>
      </c>
      <c r="I2199" s="17">
        <v>0</v>
      </c>
      <c r="J2199" s="17">
        <f t="shared" si="2518"/>
        <v>-2500</v>
      </c>
    </row>
    <row r="2200" spans="1:10" x14ac:dyDescent="0.25">
      <c r="A2200" s="52"/>
      <c r="B2200" s="52"/>
      <c r="C2200" s="52"/>
      <c r="D2200" s="52"/>
      <c r="E2200" s="52"/>
      <c r="F2200" s="52"/>
      <c r="G2200" s="52"/>
      <c r="H2200" s="46"/>
      <c r="I2200" s="46"/>
      <c r="J2200" s="46"/>
    </row>
    <row r="2201" spans="1:10" x14ac:dyDescent="0.25">
      <c r="A2201" s="29">
        <v>42643</v>
      </c>
      <c r="B2201" s="9" t="s">
        <v>18</v>
      </c>
      <c r="C2201" s="9">
        <v>100</v>
      </c>
      <c r="D2201" s="9" t="s">
        <v>15</v>
      </c>
      <c r="E2201" s="10">
        <v>31165</v>
      </c>
      <c r="F2201" s="10">
        <v>31115</v>
      </c>
      <c r="G2201" s="10">
        <v>0</v>
      </c>
      <c r="H2201" s="12">
        <f t="shared" ref="H2201" si="2519">(E2201-F2201)*C2201</f>
        <v>5000</v>
      </c>
      <c r="I2201" s="17">
        <v>0</v>
      </c>
      <c r="J2201" s="12">
        <f t="shared" ref="J2201" si="2520">+I2201+H2201</f>
        <v>5000</v>
      </c>
    </row>
    <row r="2202" spans="1:10" x14ac:dyDescent="0.25">
      <c r="A2202" s="29">
        <v>42643</v>
      </c>
      <c r="B2202" s="9" t="s">
        <v>19</v>
      </c>
      <c r="C2202" s="9">
        <v>5000</v>
      </c>
      <c r="D2202" s="9" t="s">
        <v>11</v>
      </c>
      <c r="E2202" s="10">
        <v>137.6</v>
      </c>
      <c r="F2202" s="10">
        <v>138.1</v>
      </c>
      <c r="G2202" s="11">
        <v>138.9</v>
      </c>
      <c r="H2202" s="17">
        <f t="shared" ref="H2202:H2203" si="2521">IF(D2202="LONG",(F2202-E2202)*C2202,(E2202-F2202)*C2202)</f>
        <v>2500</v>
      </c>
      <c r="I2202" s="17">
        <f t="shared" ref="I2202" si="2522">(G2202-F2202)*C2202</f>
        <v>4000.0000000000568</v>
      </c>
      <c r="J2202" s="17">
        <f t="shared" ref="J2202:J2203" si="2523">(H2202+I2202)</f>
        <v>6500.0000000000564</v>
      </c>
    </row>
    <row r="2203" spans="1:10" x14ac:dyDescent="0.25">
      <c r="A2203" s="29">
        <v>42643</v>
      </c>
      <c r="B2203" s="9" t="s">
        <v>10</v>
      </c>
      <c r="C2203" s="9">
        <v>100</v>
      </c>
      <c r="D2203" s="9" t="s">
        <v>11</v>
      </c>
      <c r="E2203" s="10">
        <v>3160</v>
      </c>
      <c r="F2203" s="10">
        <v>3180</v>
      </c>
      <c r="G2203" s="11">
        <v>0</v>
      </c>
      <c r="H2203" s="17">
        <f t="shared" si="2521"/>
        <v>2000</v>
      </c>
      <c r="I2203" s="17">
        <v>0</v>
      </c>
      <c r="J2203" s="17">
        <f t="shared" si="2523"/>
        <v>2000</v>
      </c>
    </row>
    <row r="2204" spans="1:10" x14ac:dyDescent="0.25">
      <c r="A2204" s="29">
        <v>42642</v>
      </c>
      <c r="B2204" s="9" t="s">
        <v>18</v>
      </c>
      <c r="C2204" s="9">
        <v>100</v>
      </c>
      <c r="D2204" s="9" t="s">
        <v>15</v>
      </c>
      <c r="E2204" s="10">
        <v>31100</v>
      </c>
      <c r="F2204" s="10">
        <v>31050</v>
      </c>
      <c r="G2204" s="10">
        <v>0</v>
      </c>
      <c r="H2204" s="12">
        <f t="shared" ref="H2204:H2206" si="2524">(E2204-F2204)*C2204</f>
        <v>5000</v>
      </c>
      <c r="I2204" s="17">
        <v>0</v>
      </c>
      <c r="J2204" s="12">
        <f t="shared" ref="J2204:J2206" si="2525">+I2204+H2204</f>
        <v>5000</v>
      </c>
    </row>
    <row r="2205" spans="1:10" x14ac:dyDescent="0.25">
      <c r="A2205" s="29">
        <v>42642</v>
      </c>
      <c r="B2205" s="9" t="s">
        <v>23</v>
      </c>
      <c r="C2205" s="9">
        <v>30</v>
      </c>
      <c r="D2205" s="9" t="s">
        <v>15</v>
      </c>
      <c r="E2205" s="10">
        <v>45790</v>
      </c>
      <c r="F2205" s="10">
        <v>45640</v>
      </c>
      <c r="G2205" s="10">
        <v>0</v>
      </c>
      <c r="H2205" s="12">
        <f t="shared" si="2524"/>
        <v>4500</v>
      </c>
      <c r="I2205" s="17">
        <v>0</v>
      </c>
      <c r="J2205" s="12">
        <f t="shared" si="2525"/>
        <v>4500</v>
      </c>
    </row>
    <row r="2206" spans="1:10" x14ac:dyDescent="0.25">
      <c r="A2206" s="29">
        <v>42642</v>
      </c>
      <c r="B2206" s="9" t="s">
        <v>10</v>
      </c>
      <c r="C2206" s="9">
        <v>100</v>
      </c>
      <c r="D2206" s="9" t="s">
        <v>15</v>
      </c>
      <c r="E2206" s="10">
        <v>3150</v>
      </c>
      <c r="F2206" s="10">
        <v>3175</v>
      </c>
      <c r="G2206" s="10">
        <v>0</v>
      </c>
      <c r="H2206" s="12">
        <f t="shared" si="2524"/>
        <v>-2500</v>
      </c>
      <c r="I2206" s="17">
        <v>0</v>
      </c>
      <c r="J2206" s="12">
        <f t="shared" si="2525"/>
        <v>-2500</v>
      </c>
    </row>
    <row r="2207" spans="1:10" x14ac:dyDescent="0.25">
      <c r="A2207" s="29">
        <v>42642</v>
      </c>
      <c r="B2207" s="9" t="s">
        <v>12</v>
      </c>
      <c r="C2207" s="9">
        <v>5000</v>
      </c>
      <c r="D2207" s="9" t="s">
        <v>11</v>
      </c>
      <c r="E2207" s="10">
        <v>155.94999999999999</v>
      </c>
      <c r="F2207" s="10">
        <v>156.5</v>
      </c>
      <c r="G2207" s="11">
        <v>157.1</v>
      </c>
      <c r="H2207" s="17">
        <f t="shared" ref="H2207:H2217" si="2526">IF(D2207="LONG",(F2207-E2207)*C2207,(E2207-F2207)*C2207)</f>
        <v>2750.0000000000568</v>
      </c>
      <c r="I2207" s="17">
        <f t="shared" ref="I2207:I2209" si="2527">(G2207-F2207)*C2207</f>
        <v>2999.9999999999718</v>
      </c>
      <c r="J2207" s="17">
        <f t="shared" ref="J2207:J2217" si="2528">(H2207+I2207)</f>
        <v>5750.0000000000291</v>
      </c>
    </row>
    <row r="2208" spans="1:10" x14ac:dyDescent="0.25">
      <c r="A2208" s="29">
        <v>42641</v>
      </c>
      <c r="B2208" s="9" t="s">
        <v>14</v>
      </c>
      <c r="C2208" s="9">
        <v>100</v>
      </c>
      <c r="D2208" s="9" t="s">
        <v>11</v>
      </c>
      <c r="E2208" s="10">
        <v>30990</v>
      </c>
      <c r="F2208" s="10">
        <v>31050</v>
      </c>
      <c r="G2208" s="11">
        <v>131</v>
      </c>
      <c r="H2208" s="17">
        <f t="shared" si="2526"/>
        <v>6000</v>
      </c>
      <c r="I2208" s="17">
        <v>0</v>
      </c>
      <c r="J2208" s="17">
        <f t="shared" si="2528"/>
        <v>6000</v>
      </c>
    </row>
    <row r="2209" spans="1:10" x14ac:dyDescent="0.25">
      <c r="A2209" s="29">
        <v>42641</v>
      </c>
      <c r="B2209" s="9" t="s">
        <v>17</v>
      </c>
      <c r="C2209" s="9">
        <v>5000</v>
      </c>
      <c r="D2209" s="9" t="s">
        <v>11</v>
      </c>
      <c r="E2209" s="10">
        <v>130</v>
      </c>
      <c r="F2209" s="10">
        <v>130.5</v>
      </c>
      <c r="G2209" s="11">
        <v>131</v>
      </c>
      <c r="H2209" s="17">
        <f t="shared" si="2526"/>
        <v>2500</v>
      </c>
      <c r="I2209" s="17">
        <f t="shared" si="2527"/>
        <v>2500</v>
      </c>
      <c r="J2209" s="17">
        <f t="shared" si="2528"/>
        <v>5000</v>
      </c>
    </row>
    <row r="2210" spans="1:10" x14ac:dyDescent="0.25">
      <c r="A2210" s="29">
        <v>42641</v>
      </c>
      <c r="B2210" s="9" t="s">
        <v>10</v>
      </c>
      <c r="C2210" s="9">
        <v>100</v>
      </c>
      <c r="D2210" s="9" t="s">
        <v>11</v>
      </c>
      <c r="E2210" s="10">
        <v>3000</v>
      </c>
      <c r="F2210" s="10">
        <v>3020</v>
      </c>
      <c r="G2210" s="11">
        <v>0</v>
      </c>
      <c r="H2210" s="17">
        <f t="shared" si="2526"/>
        <v>2000</v>
      </c>
      <c r="I2210" s="17">
        <v>0</v>
      </c>
      <c r="J2210" s="17">
        <f t="shared" si="2528"/>
        <v>2000</v>
      </c>
    </row>
    <row r="2211" spans="1:10" x14ac:dyDescent="0.25">
      <c r="A2211" s="29">
        <v>42640</v>
      </c>
      <c r="B2211" s="9" t="s">
        <v>23</v>
      </c>
      <c r="C2211" s="9">
        <v>30</v>
      </c>
      <c r="D2211" s="9" t="s">
        <v>11</v>
      </c>
      <c r="E2211" s="10">
        <v>46190</v>
      </c>
      <c r="F2211" s="10">
        <v>46015</v>
      </c>
      <c r="G2211" s="11">
        <v>0</v>
      </c>
      <c r="H2211" s="17">
        <f t="shared" si="2526"/>
        <v>-5250</v>
      </c>
      <c r="I2211" s="17">
        <v>0</v>
      </c>
      <c r="J2211" s="17">
        <f t="shared" si="2528"/>
        <v>-5250</v>
      </c>
    </row>
    <row r="2212" spans="1:10" x14ac:dyDescent="0.25">
      <c r="A2212" s="29">
        <v>42640</v>
      </c>
      <c r="B2212" s="9" t="s">
        <v>17</v>
      </c>
      <c r="C2212" s="9">
        <v>5000</v>
      </c>
      <c r="D2212" s="9" t="s">
        <v>11</v>
      </c>
      <c r="E2212" s="10">
        <v>129.5</v>
      </c>
      <c r="F2212" s="10">
        <v>130</v>
      </c>
      <c r="G2212" s="11">
        <v>0</v>
      </c>
      <c r="H2212" s="17">
        <f t="shared" si="2526"/>
        <v>2500</v>
      </c>
      <c r="I2212" s="17">
        <v>0</v>
      </c>
      <c r="J2212" s="17">
        <f t="shared" si="2528"/>
        <v>2500</v>
      </c>
    </row>
    <row r="2213" spans="1:10" x14ac:dyDescent="0.25">
      <c r="A2213" s="29">
        <v>42640</v>
      </c>
      <c r="B2213" s="9" t="s">
        <v>12</v>
      </c>
      <c r="C2213" s="9">
        <v>5000</v>
      </c>
      <c r="D2213" s="9" t="s">
        <v>11</v>
      </c>
      <c r="E2213" s="10">
        <v>152.75</v>
      </c>
      <c r="F2213" s="10">
        <v>153.25</v>
      </c>
      <c r="G2213" s="11">
        <v>0</v>
      </c>
      <c r="H2213" s="17">
        <f t="shared" si="2526"/>
        <v>2500</v>
      </c>
      <c r="I2213" s="17">
        <v>0</v>
      </c>
      <c r="J2213" s="17">
        <f t="shared" si="2528"/>
        <v>2500</v>
      </c>
    </row>
    <row r="2214" spans="1:10" x14ac:dyDescent="0.25">
      <c r="A2214" s="29">
        <v>42640</v>
      </c>
      <c r="B2214" s="9" t="s">
        <v>10</v>
      </c>
      <c r="C2214" s="9">
        <v>100</v>
      </c>
      <c r="D2214" s="9" t="s">
        <v>11</v>
      </c>
      <c r="E2214" s="10">
        <v>3010</v>
      </c>
      <c r="F2214" s="10">
        <v>2985</v>
      </c>
      <c r="G2214" s="11">
        <v>0</v>
      </c>
      <c r="H2214" s="17">
        <f t="shared" si="2526"/>
        <v>-2500</v>
      </c>
      <c r="I2214" s="17">
        <v>0</v>
      </c>
      <c r="J2214" s="17">
        <f t="shared" si="2528"/>
        <v>-2500</v>
      </c>
    </row>
    <row r="2215" spans="1:10" x14ac:dyDescent="0.25">
      <c r="A2215" s="29">
        <v>42639</v>
      </c>
      <c r="B2215" s="9" t="s">
        <v>12</v>
      </c>
      <c r="C2215" s="9">
        <v>5000</v>
      </c>
      <c r="D2215" s="9" t="s">
        <v>11</v>
      </c>
      <c r="E2215" s="10">
        <v>150.25</v>
      </c>
      <c r="F2215" s="10">
        <v>149.65</v>
      </c>
      <c r="G2215" s="11">
        <v>0</v>
      </c>
      <c r="H2215" s="17">
        <f t="shared" si="2526"/>
        <v>-2999.9999999999718</v>
      </c>
      <c r="I2215" s="17">
        <v>0</v>
      </c>
      <c r="J2215" s="17">
        <f t="shared" si="2528"/>
        <v>-2999.9999999999718</v>
      </c>
    </row>
    <row r="2216" spans="1:10" x14ac:dyDescent="0.25">
      <c r="A2216" s="29">
        <v>42639</v>
      </c>
      <c r="B2216" s="9" t="s">
        <v>21</v>
      </c>
      <c r="C2216" s="9">
        <v>100</v>
      </c>
      <c r="D2216" s="9" t="s">
        <v>11</v>
      </c>
      <c r="E2216" s="10">
        <v>3000</v>
      </c>
      <c r="F2216" s="10">
        <v>3020</v>
      </c>
      <c r="G2216" s="11">
        <v>0</v>
      </c>
      <c r="H2216" s="17">
        <f t="shared" si="2526"/>
        <v>2000</v>
      </c>
      <c r="I2216" s="17">
        <v>0</v>
      </c>
      <c r="J2216" s="17">
        <f t="shared" si="2528"/>
        <v>2000</v>
      </c>
    </row>
    <row r="2217" spans="1:10" x14ac:dyDescent="0.25">
      <c r="A2217" s="29">
        <v>42639</v>
      </c>
      <c r="B2217" s="9" t="s">
        <v>21</v>
      </c>
      <c r="C2217" s="9">
        <v>100</v>
      </c>
      <c r="D2217" s="9" t="s">
        <v>11</v>
      </c>
      <c r="E2217" s="10">
        <v>3015</v>
      </c>
      <c r="F2217" s="10">
        <v>3035</v>
      </c>
      <c r="G2217" s="11">
        <v>0</v>
      </c>
      <c r="H2217" s="17">
        <f t="shared" si="2526"/>
        <v>2000</v>
      </c>
      <c r="I2217" s="17">
        <v>0</v>
      </c>
      <c r="J2217" s="17">
        <f t="shared" si="2528"/>
        <v>2000</v>
      </c>
    </row>
    <row r="2218" spans="1:10" x14ac:dyDescent="0.25">
      <c r="A2218" s="29">
        <v>42639</v>
      </c>
      <c r="B2218" s="9" t="s">
        <v>18</v>
      </c>
      <c r="C2218" s="9">
        <v>100</v>
      </c>
      <c r="D2218" s="9" t="s">
        <v>15</v>
      </c>
      <c r="E2218" s="10">
        <v>31260</v>
      </c>
      <c r="F2218" s="10">
        <v>31320</v>
      </c>
      <c r="G2218" s="10">
        <v>0</v>
      </c>
      <c r="H2218" s="12">
        <f t="shared" ref="H2218:H2219" si="2529">(E2218-F2218)*C2218</f>
        <v>-6000</v>
      </c>
      <c r="I2218" s="17">
        <v>0</v>
      </c>
      <c r="J2218" s="12">
        <f t="shared" ref="J2218:J2219" si="2530">+I2218+H2218</f>
        <v>-6000</v>
      </c>
    </row>
    <row r="2219" spans="1:10" x14ac:dyDescent="0.25">
      <c r="A2219" s="29">
        <v>42636</v>
      </c>
      <c r="B2219" s="9" t="s">
        <v>18</v>
      </c>
      <c r="C2219" s="9">
        <v>100</v>
      </c>
      <c r="D2219" s="9" t="s">
        <v>15</v>
      </c>
      <c r="E2219" s="10">
        <v>31340</v>
      </c>
      <c r="F2219" s="10">
        <v>31260</v>
      </c>
      <c r="G2219" s="10">
        <v>0</v>
      </c>
      <c r="H2219" s="12">
        <f t="shared" si="2529"/>
        <v>8000</v>
      </c>
      <c r="I2219" s="17">
        <v>0</v>
      </c>
      <c r="J2219" s="12">
        <f t="shared" si="2530"/>
        <v>8000</v>
      </c>
    </row>
    <row r="2220" spans="1:10" x14ac:dyDescent="0.25">
      <c r="A2220" s="29">
        <v>42636</v>
      </c>
      <c r="B2220" s="9" t="s">
        <v>12</v>
      </c>
      <c r="C2220" s="9">
        <v>5000</v>
      </c>
      <c r="D2220" s="9" t="s">
        <v>11</v>
      </c>
      <c r="E2220" s="10">
        <v>152</v>
      </c>
      <c r="F2220" s="10">
        <v>152.5</v>
      </c>
      <c r="G2220" s="11">
        <v>0</v>
      </c>
      <c r="H2220" s="17">
        <f t="shared" ref="H2220" si="2531">IF(D2220="LONG",(F2220-E2220)*C2220,(E2220-F2220)*C2220)</f>
        <v>2500</v>
      </c>
      <c r="I2220" s="17">
        <v>0</v>
      </c>
      <c r="J2220" s="17">
        <f t="shared" ref="J2220" si="2532">(H2220+I2220)</f>
        <v>2500</v>
      </c>
    </row>
    <row r="2221" spans="1:10" x14ac:dyDescent="0.25">
      <c r="A2221" s="29">
        <v>42636</v>
      </c>
      <c r="B2221" s="9" t="s">
        <v>10</v>
      </c>
      <c r="C2221" s="9">
        <v>100</v>
      </c>
      <c r="D2221" s="9" t="s">
        <v>15</v>
      </c>
      <c r="E2221" s="10">
        <v>3065</v>
      </c>
      <c r="F2221" s="10">
        <v>3050</v>
      </c>
      <c r="G2221" s="10">
        <v>0</v>
      </c>
      <c r="H2221" s="12">
        <f t="shared" ref="H2221" si="2533">(E2221-F2221)*C2221</f>
        <v>1500</v>
      </c>
      <c r="I2221" s="17">
        <v>0</v>
      </c>
      <c r="J2221" s="12">
        <f t="shared" ref="J2221" si="2534">+I2221+H2221</f>
        <v>1500</v>
      </c>
    </row>
    <row r="2222" spans="1:10" x14ac:dyDescent="0.25">
      <c r="A2222" s="29">
        <v>42636</v>
      </c>
      <c r="B2222" s="9" t="s">
        <v>24</v>
      </c>
      <c r="C2222" s="9">
        <v>1000</v>
      </c>
      <c r="D2222" s="9" t="s">
        <v>11</v>
      </c>
      <c r="E2222" s="10">
        <v>327</v>
      </c>
      <c r="F2222" s="10">
        <v>328.25</v>
      </c>
      <c r="G2222" s="10">
        <v>0</v>
      </c>
      <c r="H2222" s="17">
        <f t="shared" ref="H2222:H2223" si="2535">IF(D2222="LONG",(F2222-E2222)*C2222,(E2222-F2222)*C2222)</f>
        <v>1250</v>
      </c>
      <c r="I2222" s="17">
        <v>0</v>
      </c>
      <c r="J2222" s="17">
        <f t="shared" ref="J2222:J2223" si="2536">(H2222+I2222)</f>
        <v>1250</v>
      </c>
    </row>
    <row r="2223" spans="1:10" x14ac:dyDescent="0.25">
      <c r="A2223" s="29">
        <v>42636</v>
      </c>
      <c r="B2223" s="9" t="s">
        <v>10</v>
      </c>
      <c r="C2223" s="9">
        <v>100</v>
      </c>
      <c r="D2223" s="9" t="s">
        <v>11</v>
      </c>
      <c r="E2223" s="10">
        <v>3091</v>
      </c>
      <c r="F2223" s="10">
        <v>3066</v>
      </c>
      <c r="G2223" s="11">
        <v>0</v>
      </c>
      <c r="H2223" s="17">
        <f t="shared" si="2535"/>
        <v>-2500</v>
      </c>
      <c r="I2223" s="17">
        <v>0</v>
      </c>
      <c r="J2223" s="17">
        <f t="shared" si="2536"/>
        <v>-2500</v>
      </c>
    </row>
    <row r="2224" spans="1:10" x14ac:dyDescent="0.25">
      <c r="A2224" s="29">
        <v>42636</v>
      </c>
      <c r="B2224" s="9" t="s">
        <v>22</v>
      </c>
      <c r="C2224" s="9">
        <v>30</v>
      </c>
      <c r="D2224" s="9" t="s">
        <v>15</v>
      </c>
      <c r="E2224" s="10">
        <v>47200</v>
      </c>
      <c r="F2224" s="10">
        <v>47350</v>
      </c>
      <c r="G2224" s="10">
        <v>0</v>
      </c>
      <c r="H2224" s="12">
        <f t="shared" ref="H2224" si="2537">(E2224-F2224)*C2224</f>
        <v>-4500</v>
      </c>
      <c r="I2224" s="17">
        <v>0</v>
      </c>
      <c r="J2224" s="12">
        <f t="shared" ref="J2224" si="2538">+I2224+H2224</f>
        <v>-4500</v>
      </c>
    </row>
    <row r="2225" spans="1:10" x14ac:dyDescent="0.25">
      <c r="A2225" s="29">
        <v>42636</v>
      </c>
      <c r="B2225" s="9" t="s">
        <v>17</v>
      </c>
      <c r="C2225" s="9">
        <v>5000</v>
      </c>
      <c r="D2225" s="9" t="s">
        <v>11</v>
      </c>
      <c r="E2225" s="10">
        <v>128.75</v>
      </c>
      <c r="F2225" s="10">
        <v>128.15</v>
      </c>
      <c r="G2225" s="11">
        <v>1</v>
      </c>
      <c r="H2225" s="17">
        <f t="shared" ref="H2225:H2229" si="2539">IF(D2225="LONG",(F2225-E2225)*C2225,(E2225-F2225)*C2225)</f>
        <v>-2999.9999999999718</v>
      </c>
      <c r="I2225" s="17">
        <v>0</v>
      </c>
      <c r="J2225" s="17">
        <f t="shared" ref="J2225:J2229" si="2540">(H2225+I2225)</f>
        <v>-2999.9999999999718</v>
      </c>
    </row>
    <row r="2226" spans="1:10" x14ac:dyDescent="0.25">
      <c r="A2226" s="29">
        <v>42635</v>
      </c>
      <c r="B2226" s="9" t="s">
        <v>18</v>
      </c>
      <c r="C2226" s="9">
        <v>100</v>
      </c>
      <c r="D2226" s="9" t="s">
        <v>11</v>
      </c>
      <c r="E2226" s="10">
        <v>31225</v>
      </c>
      <c r="F2226" s="10">
        <v>31275</v>
      </c>
      <c r="G2226" s="11">
        <v>0</v>
      </c>
      <c r="H2226" s="17">
        <f t="shared" si="2539"/>
        <v>5000</v>
      </c>
      <c r="I2226" s="17">
        <v>0</v>
      </c>
      <c r="J2226" s="17">
        <f t="shared" si="2540"/>
        <v>5000</v>
      </c>
    </row>
    <row r="2227" spans="1:10" x14ac:dyDescent="0.25">
      <c r="A2227" s="29">
        <v>42635</v>
      </c>
      <c r="B2227" s="9" t="s">
        <v>12</v>
      </c>
      <c r="C2227" s="9">
        <v>5000</v>
      </c>
      <c r="D2227" s="9" t="s">
        <v>11</v>
      </c>
      <c r="E2227" s="10">
        <v>152.69999999999999</v>
      </c>
      <c r="F2227" s="10">
        <v>153.19999999999999</v>
      </c>
      <c r="G2227" s="11">
        <v>0</v>
      </c>
      <c r="H2227" s="17">
        <f t="shared" si="2539"/>
        <v>2500</v>
      </c>
      <c r="I2227" s="17">
        <v>0</v>
      </c>
      <c r="J2227" s="17">
        <f t="shared" si="2540"/>
        <v>2500</v>
      </c>
    </row>
    <row r="2228" spans="1:10" x14ac:dyDescent="0.25">
      <c r="A2228" s="29">
        <v>42635</v>
      </c>
      <c r="B2228" s="9" t="s">
        <v>19</v>
      </c>
      <c r="C2228" s="9">
        <v>5000</v>
      </c>
      <c r="D2228" s="9" t="s">
        <v>11</v>
      </c>
      <c r="E2228" s="10">
        <v>130</v>
      </c>
      <c r="F2228" s="10">
        <v>129.4</v>
      </c>
      <c r="G2228" s="11">
        <v>0</v>
      </c>
      <c r="H2228" s="17">
        <f t="shared" si="2539"/>
        <v>-2999.9999999999718</v>
      </c>
      <c r="I2228" s="17">
        <v>0</v>
      </c>
      <c r="J2228" s="17">
        <f t="shared" si="2540"/>
        <v>-2999.9999999999718</v>
      </c>
    </row>
    <row r="2229" spans="1:10" x14ac:dyDescent="0.25">
      <c r="A2229" s="29">
        <v>42634</v>
      </c>
      <c r="B2229" s="9" t="s">
        <v>19</v>
      </c>
      <c r="C2229" s="9">
        <v>5000</v>
      </c>
      <c r="D2229" s="9" t="s">
        <v>11</v>
      </c>
      <c r="E2229" s="10">
        <v>131.4</v>
      </c>
      <c r="F2229" s="10">
        <v>131.9</v>
      </c>
      <c r="G2229" s="11">
        <v>0</v>
      </c>
      <c r="H2229" s="17">
        <f t="shared" si="2539"/>
        <v>2500</v>
      </c>
      <c r="I2229" s="17">
        <v>0</v>
      </c>
      <c r="J2229" s="17">
        <f t="shared" si="2540"/>
        <v>2500</v>
      </c>
    </row>
    <row r="2230" spans="1:10" x14ac:dyDescent="0.25">
      <c r="A2230" s="29">
        <v>42634</v>
      </c>
      <c r="B2230" s="9" t="s">
        <v>14</v>
      </c>
      <c r="C2230" s="9">
        <v>100</v>
      </c>
      <c r="D2230" s="9" t="s">
        <v>15</v>
      </c>
      <c r="E2230" s="10">
        <v>31065</v>
      </c>
      <c r="F2230" s="10">
        <v>31125</v>
      </c>
      <c r="G2230" s="10">
        <v>0</v>
      </c>
      <c r="H2230" s="12">
        <f t="shared" ref="H2230" si="2541">(E2230-F2230)*C2230</f>
        <v>-6000</v>
      </c>
      <c r="I2230" s="17">
        <v>0</v>
      </c>
      <c r="J2230" s="12">
        <f t="shared" ref="J2230" si="2542">+I2230+H2230</f>
        <v>-6000</v>
      </c>
    </row>
    <row r="2231" spans="1:10" x14ac:dyDescent="0.25">
      <c r="A2231" s="29">
        <v>42634</v>
      </c>
      <c r="B2231" s="9" t="s">
        <v>10</v>
      </c>
      <c r="C2231" s="9">
        <v>100</v>
      </c>
      <c r="D2231" s="9" t="s">
        <v>11</v>
      </c>
      <c r="E2231" s="10">
        <v>3020</v>
      </c>
      <c r="F2231" s="10">
        <v>3040</v>
      </c>
      <c r="G2231" s="11">
        <v>0</v>
      </c>
      <c r="H2231" s="17">
        <f t="shared" ref="H2231:H2232" si="2543">IF(D2231="LONG",(F2231-E2231)*C2231,(E2231-F2231)*C2231)</f>
        <v>2000</v>
      </c>
      <c r="I2231" s="17">
        <v>0</v>
      </c>
      <c r="J2231" s="17">
        <f t="shared" ref="J2231:J2232" si="2544">(H2231+I2231)</f>
        <v>2000</v>
      </c>
    </row>
    <row r="2232" spans="1:10" x14ac:dyDescent="0.25">
      <c r="A2232" s="29">
        <v>42633</v>
      </c>
      <c r="B2232" s="9" t="s">
        <v>19</v>
      </c>
      <c r="C2232" s="9">
        <v>5000</v>
      </c>
      <c r="D2232" s="9" t="s">
        <v>11</v>
      </c>
      <c r="E2232" s="10">
        <v>131.4</v>
      </c>
      <c r="F2232" s="10">
        <v>131.9</v>
      </c>
      <c r="G2232" s="11">
        <v>0</v>
      </c>
      <c r="H2232" s="17">
        <f t="shared" si="2543"/>
        <v>2500</v>
      </c>
      <c r="I2232" s="17">
        <v>0</v>
      </c>
      <c r="J2232" s="17">
        <f t="shared" si="2544"/>
        <v>2500</v>
      </c>
    </row>
    <row r="2233" spans="1:10" x14ac:dyDescent="0.25">
      <c r="A2233" s="29">
        <v>42633</v>
      </c>
      <c r="B2233" s="9" t="s">
        <v>14</v>
      </c>
      <c r="C2233" s="9">
        <v>100</v>
      </c>
      <c r="D2233" s="9" t="s">
        <v>15</v>
      </c>
      <c r="E2233" s="10">
        <v>30970</v>
      </c>
      <c r="F2233" s="10">
        <v>30920</v>
      </c>
      <c r="G2233" s="10">
        <v>0</v>
      </c>
      <c r="H2233" s="12">
        <f t="shared" ref="H2233" si="2545">(E2233-F2233)*C2233</f>
        <v>5000</v>
      </c>
      <c r="I2233" s="17">
        <v>0</v>
      </c>
      <c r="J2233" s="12">
        <f t="shared" ref="J2233" si="2546">+I2233+H2233</f>
        <v>5000</v>
      </c>
    </row>
    <row r="2234" spans="1:10" x14ac:dyDescent="0.25">
      <c r="A2234" s="29">
        <v>42632</v>
      </c>
      <c r="B2234" s="9" t="s">
        <v>14</v>
      </c>
      <c r="C2234" s="9">
        <v>100</v>
      </c>
      <c r="D2234" s="9" t="s">
        <v>11</v>
      </c>
      <c r="E2234" s="10">
        <v>30915</v>
      </c>
      <c r="F2234" s="10">
        <v>30965</v>
      </c>
      <c r="G2234" s="11">
        <v>0</v>
      </c>
      <c r="H2234" s="17">
        <f t="shared" ref="H2234:H2241" si="2547">IF(D2234="LONG",(F2234-E2234)*C2234,(E2234-F2234)*C2234)</f>
        <v>5000</v>
      </c>
      <c r="I2234" s="17">
        <v>0</v>
      </c>
      <c r="J2234" s="17">
        <f t="shared" ref="J2234:J2241" si="2548">(H2234+I2234)</f>
        <v>5000</v>
      </c>
    </row>
    <row r="2235" spans="1:10" x14ac:dyDescent="0.25">
      <c r="A2235" s="29">
        <v>42632</v>
      </c>
      <c r="B2235" s="9" t="s">
        <v>10</v>
      </c>
      <c r="C2235" s="9">
        <v>100</v>
      </c>
      <c r="D2235" s="9" t="s">
        <v>11</v>
      </c>
      <c r="E2235" s="10">
        <v>2920</v>
      </c>
      <c r="F2235" s="10">
        <v>2895</v>
      </c>
      <c r="G2235" s="11">
        <v>0</v>
      </c>
      <c r="H2235" s="17">
        <f t="shared" si="2547"/>
        <v>-2500</v>
      </c>
      <c r="I2235" s="17">
        <v>0</v>
      </c>
      <c r="J2235" s="17">
        <f t="shared" si="2548"/>
        <v>-2500</v>
      </c>
    </row>
    <row r="2236" spans="1:10" x14ac:dyDescent="0.25">
      <c r="A2236" s="29">
        <v>42632</v>
      </c>
      <c r="B2236" s="9" t="s">
        <v>25</v>
      </c>
      <c r="C2236" s="9">
        <v>5000</v>
      </c>
      <c r="D2236" s="9" t="s">
        <v>11</v>
      </c>
      <c r="E2236" s="10">
        <v>147.85</v>
      </c>
      <c r="F2236" s="10">
        <v>148.35</v>
      </c>
      <c r="G2236" s="11">
        <v>148.94999999999999</v>
      </c>
      <c r="H2236" s="17">
        <f t="shared" si="2547"/>
        <v>2500</v>
      </c>
      <c r="I2236" s="17">
        <f t="shared" ref="I2236" si="2549">(G2236-F2236)*C2236</f>
        <v>2999.9999999999718</v>
      </c>
      <c r="J2236" s="17">
        <f t="shared" si="2548"/>
        <v>5499.9999999999718</v>
      </c>
    </row>
    <row r="2237" spans="1:10" x14ac:dyDescent="0.25">
      <c r="A2237" s="29">
        <v>42632</v>
      </c>
      <c r="B2237" s="9" t="s">
        <v>17</v>
      </c>
      <c r="C2237" s="9">
        <v>5000</v>
      </c>
      <c r="D2237" s="9" t="s">
        <v>11</v>
      </c>
      <c r="E2237" s="10">
        <v>129.75</v>
      </c>
      <c r="F2237" s="10">
        <v>130.25</v>
      </c>
      <c r="G2237" s="11">
        <v>0</v>
      </c>
      <c r="H2237" s="17">
        <f t="shared" si="2547"/>
        <v>2500</v>
      </c>
      <c r="I2237" s="17">
        <v>0</v>
      </c>
      <c r="J2237" s="17">
        <f t="shared" si="2548"/>
        <v>2500</v>
      </c>
    </row>
    <row r="2238" spans="1:10" x14ac:dyDescent="0.25">
      <c r="A2238" s="29">
        <v>42629</v>
      </c>
      <c r="B2238" s="9" t="s">
        <v>14</v>
      </c>
      <c r="C2238" s="9">
        <v>100</v>
      </c>
      <c r="D2238" s="9" t="s">
        <v>11</v>
      </c>
      <c r="E2238" s="10">
        <v>30900</v>
      </c>
      <c r="F2238" s="10">
        <v>30840</v>
      </c>
      <c r="G2238" s="11">
        <v>0</v>
      </c>
      <c r="H2238" s="17">
        <f t="shared" si="2547"/>
        <v>-6000</v>
      </c>
      <c r="I2238" s="17">
        <v>0</v>
      </c>
      <c r="J2238" s="17">
        <f t="shared" si="2548"/>
        <v>-6000</v>
      </c>
    </row>
    <row r="2239" spans="1:10" x14ac:dyDescent="0.25">
      <c r="A2239" s="29">
        <v>42629</v>
      </c>
      <c r="B2239" s="9" t="s">
        <v>23</v>
      </c>
      <c r="C2239" s="9">
        <v>30</v>
      </c>
      <c r="D2239" s="9" t="s">
        <v>11</v>
      </c>
      <c r="E2239" s="10">
        <v>45480</v>
      </c>
      <c r="F2239" s="10">
        <v>45305</v>
      </c>
      <c r="G2239" s="11">
        <v>0</v>
      </c>
      <c r="H2239" s="17">
        <f t="shared" si="2547"/>
        <v>-5250</v>
      </c>
      <c r="I2239" s="17">
        <v>0</v>
      </c>
      <c r="J2239" s="17">
        <f t="shared" si="2548"/>
        <v>-5250</v>
      </c>
    </row>
    <row r="2240" spans="1:10" x14ac:dyDescent="0.25">
      <c r="A2240" s="29">
        <v>42629</v>
      </c>
      <c r="B2240" s="9" t="s">
        <v>17</v>
      </c>
      <c r="C2240" s="9">
        <v>5000</v>
      </c>
      <c r="D2240" s="9" t="s">
        <v>11</v>
      </c>
      <c r="E2240" s="10">
        <v>129.5</v>
      </c>
      <c r="F2240" s="10">
        <v>130</v>
      </c>
      <c r="G2240" s="11">
        <v>0</v>
      </c>
      <c r="H2240" s="17">
        <f t="shared" si="2547"/>
        <v>2500</v>
      </c>
      <c r="I2240" s="17">
        <v>0</v>
      </c>
      <c r="J2240" s="17">
        <f t="shared" si="2548"/>
        <v>2500</v>
      </c>
    </row>
    <row r="2241" spans="1:10" x14ac:dyDescent="0.25">
      <c r="A2241" s="29">
        <v>42629</v>
      </c>
      <c r="B2241" s="9" t="s">
        <v>25</v>
      </c>
      <c r="C2241" s="9">
        <v>5000</v>
      </c>
      <c r="D2241" s="9" t="s">
        <v>11</v>
      </c>
      <c r="E2241" s="10">
        <v>147.80000000000001</v>
      </c>
      <c r="F2241" s="10">
        <v>148.30000000000001</v>
      </c>
      <c r="G2241" s="11">
        <v>0</v>
      </c>
      <c r="H2241" s="17">
        <f t="shared" si="2547"/>
        <v>2500</v>
      </c>
      <c r="I2241" s="17">
        <v>0</v>
      </c>
      <c r="J2241" s="17">
        <f t="shared" si="2548"/>
        <v>2500</v>
      </c>
    </row>
    <row r="2242" spans="1:10" x14ac:dyDescent="0.25">
      <c r="A2242" s="29">
        <v>42629</v>
      </c>
      <c r="B2242" s="9" t="s">
        <v>10</v>
      </c>
      <c r="C2242" s="9">
        <v>100</v>
      </c>
      <c r="D2242" s="9" t="s">
        <v>15</v>
      </c>
      <c r="E2242" s="10">
        <v>2900</v>
      </c>
      <c r="F2242" s="10">
        <v>2875</v>
      </c>
      <c r="G2242" s="10">
        <v>0</v>
      </c>
      <c r="H2242" s="12">
        <f t="shared" ref="H2242:H2243" si="2550">(E2242-F2242)*C2242</f>
        <v>2500</v>
      </c>
      <c r="I2242" s="17">
        <v>0</v>
      </c>
      <c r="J2242" s="12">
        <f t="shared" ref="J2242:J2243" si="2551">+I2242+H2242</f>
        <v>2500</v>
      </c>
    </row>
    <row r="2243" spans="1:10" x14ac:dyDescent="0.25">
      <c r="A2243" s="29">
        <v>42629</v>
      </c>
      <c r="B2243" s="9" t="s">
        <v>24</v>
      </c>
      <c r="C2243" s="9">
        <v>1000</v>
      </c>
      <c r="D2243" s="9" t="s">
        <v>15</v>
      </c>
      <c r="E2243" s="10">
        <v>323.5</v>
      </c>
      <c r="F2243" s="10">
        <v>321.5</v>
      </c>
      <c r="G2243" s="10">
        <v>0</v>
      </c>
      <c r="H2243" s="12">
        <f t="shared" si="2550"/>
        <v>2000</v>
      </c>
      <c r="I2243" s="17">
        <v>0</v>
      </c>
      <c r="J2243" s="12">
        <f t="shared" si="2551"/>
        <v>2000</v>
      </c>
    </row>
    <row r="2244" spans="1:10" x14ac:dyDescent="0.25">
      <c r="A2244" s="29">
        <v>42629</v>
      </c>
      <c r="B2244" s="9" t="s">
        <v>10</v>
      </c>
      <c r="C2244" s="9">
        <v>100</v>
      </c>
      <c r="D2244" s="9" t="s">
        <v>11</v>
      </c>
      <c r="E2244" s="10">
        <v>2920</v>
      </c>
      <c r="F2244" s="10">
        <v>2895</v>
      </c>
      <c r="G2244" s="11">
        <v>0</v>
      </c>
      <c r="H2244" s="17">
        <f t="shared" ref="H2244:H2245" si="2552">IF(D2244="LONG",(F2244-E2244)*C2244,(E2244-F2244)*C2244)</f>
        <v>-2500</v>
      </c>
      <c r="I2244" s="17">
        <v>0</v>
      </c>
      <c r="J2244" s="17">
        <f t="shared" ref="J2244:J2245" si="2553">(H2244+I2244)</f>
        <v>-2500</v>
      </c>
    </row>
    <row r="2245" spans="1:10" x14ac:dyDescent="0.25">
      <c r="A2245" s="29">
        <v>42628</v>
      </c>
      <c r="B2245" s="9" t="s">
        <v>14</v>
      </c>
      <c r="C2245" s="9">
        <v>100</v>
      </c>
      <c r="D2245" s="9" t="s">
        <v>11</v>
      </c>
      <c r="E2245" s="10">
        <v>31075</v>
      </c>
      <c r="F2245" s="10">
        <v>31020</v>
      </c>
      <c r="G2245" s="11">
        <v>0</v>
      </c>
      <c r="H2245" s="17">
        <f t="shared" si="2552"/>
        <v>-5500</v>
      </c>
      <c r="I2245" s="17">
        <v>0</v>
      </c>
      <c r="J2245" s="17">
        <f t="shared" si="2553"/>
        <v>-5500</v>
      </c>
    </row>
    <row r="2246" spans="1:10" x14ac:dyDescent="0.25">
      <c r="A2246" s="29">
        <v>42628</v>
      </c>
      <c r="B2246" s="9" t="s">
        <v>14</v>
      </c>
      <c r="C2246" s="9">
        <v>100</v>
      </c>
      <c r="D2246" s="9" t="s">
        <v>15</v>
      </c>
      <c r="E2246" s="10">
        <v>31050</v>
      </c>
      <c r="F2246" s="10">
        <v>31110</v>
      </c>
      <c r="G2246" s="10">
        <v>0</v>
      </c>
      <c r="H2246" s="12">
        <f t="shared" ref="H2246" si="2554">(E2246-F2246)*C2246</f>
        <v>-6000</v>
      </c>
      <c r="I2246" s="17">
        <v>0</v>
      </c>
      <c r="J2246" s="12">
        <f t="shared" ref="J2246" si="2555">+I2246+H2246</f>
        <v>-6000</v>
      </c>
    </row>
    <row r="2247" spans="1:10" x14ac:dyDescent="0.25">
      <c r="A2247" s="29">
        <v>42628</v>
      </c>
      <c r="B2247" s="9" t="s">
        <v>10</v>
      </c>
      <c r="C2247" s="9">
        <v>100</v>
      </c>
      <c r="D2247" s="9" t="s">
        <v>11</v>
      </c>
      <c r="E2247" s="10">
        <v>2940</v>
      </c>
      <c r="F2247" s="10">
        <v>2960</v>
      </c>
      <c r="G2247" s="11">
        <v>0</v>
      </c>
      <c r="H2247" s="17">
        <f t="shared" ref="H2247:H2249" si="2556">IF(D2247="LONG",(F2247-E2247)*C2247,(E2247-F2247)*C2247)</f>
        <v>2000</v>
      </c>
      <c r="I2247" s="17">
        <v>0</v>
      </c>
      <c r="J2247" s="17">
        <f t="shared" ref="J2247:J2249" si="2557">(H2247+I2247)</f>
        <v>2000</v>
      </c>
    </row>
    <row r="2248" spans="1:10" x14ac:dyDescent="0.25">
      <c r="A2248" s="29">
        <v>42628</v>
      </c>
      <c r="B2248" s="9" t="s">
        <v>17</v>
      </c>
      <c r="C2248" s="9">
        <v>5000</v>
      </c>
      <c r="D2248" s="9" t="s">
        <v>11</v>
      </c>
      <c r="E2248" s="10">
        <v>130.25</v>
      </c>
      <c r="F2248" s="10">
        <v>130.75</v>
      </c>
      <c r="G2248" s="11">
        <v>0</v>
      </c>
      <c r="H2248" s="17">
        <f t="shared" si="2556"/>
        <v>2500</v>
      </c>
      <c r="I2248" s="17">
        <v>0</v>
      </c>
      <c r="J2248" s="17">
        <f t="shared" si="2557"/>
        <v>2500</v>
      </c>
    </row>
    <row r="2249" spans="1:10" x14ac:dyDescent="0.25">
      <c r="A2249" s="29">
        <v>42628</v>
      </c>
      <c r="B2249" s="9" t="s">
        <v>17</v>
      </c>
      <c r="C2249" s="9">
        <v>5000</v>
      </c>
      <c r="D2249" s="9" t="s">
        <v>11</v>
      </c>
      <c r="E2249" s="10">
        <v>130</v>
      </c>
      <c r="F2249" s="10">
        <v>129.4</v>
      </c>
      <c r="G2249" s="11">
        <v>0</v>
      </c>
      <c r="H2249" s="17">
        <f t="shared" si="2556"/>
        <v>-2999.9999999999718</v>
      </c>
      <c r="I2249" s="17">
        <v>0</v>
      </c>
      <c r="J2249" s="17">
        <f t="shared" si="2557"/>
        <v>-2999.9999999999718</v>
      </c>
    </row>
    <row r="2250" spans="1:10" x14ac:dyDescent="0.25">
      <c r="A2250" s="29">
        <v>42627</v>
      </c>
      <c r="B2250" s="9" t="s">
        <v>14</v>
      </c>
      <c r="C2250" s="9">
        <v>100</v>
      </c>
      <c r="D2250" s="9" t="s">
        <v>15</v>
      </c>
      <c r="E2250" s="10">
        <v>31035</v>
      </c>
      <c r="F2250" s="10">
        <v>31095</v>
      </c>
      <c r="G2250" s="10">
        <v>0</v>
      </c>
      <c r="H2250" s="12">
        <f t="shared" ref="H2250" si="2558">(E2250-F2250)*C2250</f>
        <v>-6000</v>
      </c>
      <c r="I2250" s="17">
        <v>0</v>
      </c>
      <c r="J2250" s="12">
        <f t="shared" ref="J2250" si="2559">+I2250+H2250</f>
        <v>-6000</v>
      </c>
    </row>
    <row r="2251" spans="1:10" x14ac:dyDescent="0.25">
      <c r="A2251" s="29">
        <v>42627</v>
      </c>
      <c r="B2251" s="9" t="s">
        <v>17</v>
      </c>
      <c r="C2251" s="9">
        <v>5000</v>
      </c>
      <c r="D2251" s="9" t="s">
        <v>11</v>
      </c>
      <c r="E2251" s="10">
        <v>127.25</v>
      </c>
      <c r="F2251" s="10">
        <v>127.75</v>
      </c>
      <c r="G2251" s="11">
        <v>0</v>
      </c>
      <c r="H2251" s="17">
        <f t="shared" ref="H2251:H2253" si="2560">IF(D2251="LONG",(F2251-E2251)*C2251,(E2251-F2251)*C2251)</f>
        <v>2500</v>
      </c>
      <c r="I2251" s="17">
        <v>0</v>
      </c>
      <c r="J2251" s="17">
        <f t="shared" ref="J2251:J2253" si="2561">(H2251+I2251)</f>
        <v>2500</v>
      </c>
    </row>
    <row r="2252" spans="1:10" x14ac:dyDescent="0.25">
      <c r="A2252" s="29">
        <v>42627</v>
      </c>
      <c r="B2252" s="9" t="s">
        <v>12</v>
      </c>
      <c r="C2252" s="9">
        <v>5000</v>
      </c>
      <c r="D2252" s="9" t="s">
        <v>11</v>
      </c>
      <c r="E2252" s="10">
        <v>149.75</v>
      </c>
      <c r="F2252" s="10">
        <v>150.25</v>
      </c>
      <c r="G2252" s="11">
        <v>0</v>
      </c>
      <c r="H2252" s="17">
        <f t="shared" si="2560"/>
        <v>2500</v>
      </c>
      <c r="I2252" s="17">
        <v>0</v>
      </c>
      <c r="J2252" s="17">
        <f t="shared" si="2561"/>
        <v>2500</v>
      </c>
    </row>
    <row r="2253" spans="1:10" x14ac:dyDescent="0.25">
      <c r="A2253" s="29">
        <v>42627</v>
      </c>
      <c r="B2253" s="9" t="s">
        <v>10</v>
      </c>
      <c r="C2253" s="9">
        <v>100</v>
      </c>
      <c r="D2253" s="9" t="s">
        <v>11</v>
      </c>
      <c r="E2253" s="10">
        <v>3025</v>
      </c>
      <c r="F2253" s="10">
        <v>3000</v>
      </c>
      <c r="G2253" s="11">
        <v>0</v>
      </c>
      <c r="H2253" s="17">
        <f t="shared" si="2560"/>
        <v>-2500</v>
      </c>
      <c r="I2253" s="17">
        <v>0</v>
      </c>
      <c r="J2253" s="17">
        <f t="shared" si="2561"/>
        <v>-2500</v>
      </c>
    </row>
    <row r="2254" spans="1:10" x14ac:dyDescent="0.25">
      <c r="A2254" s="29">
        <v>42625</v>
      </c>
      <c r="B2254" s="9" t="s">
        <v>14</v>
      </c>
      <c r="C2254" s="9">
        <v>100</v>
      </c>
      <c r="D2254" s="9" t="s">
        <v>15</v>
      </c>
      <c r="E2254" s="10">
        <v>31180</v>
      </c>
      <c r="F2254" s="10">
        <v>31130</v>
      </c>
      <c r="G2254" s="10">
        <v>31070</v>
      </c>
      <c r="H2254" s="12">
        <f t="shared" ref="H2254" si="2562">(E2254-F2254)*C2254</f>
        <v>5000</v>
      </c>
      <c r="I2254" s="17">
        <f>(F2254-G2254)*C2254</f>
        <v>6000</v>
      </c>
      <c r="J2254" s="12">
        <f t="shared" ref="J2254" si="2563">+I2254+H2254</f>
        <v>11000</v>
      </c>
    </row>
    <row r="2255" spans="1:10" x14ac:dyDescent="0.25">
      <c r="A2255" s="29">
        <v>42625</v>
      </c>
      <c r="B2255" s="9" t="s">
        <v>23</v>
      </c>
      <c r="C2255" s="9">
        <v>30</v>
      </c>
      <c r="D2255" s="9" t="s">
        <v>11</v>
      </c>
      <c r="E2255" s="10">
        <v>45210</v>
      </c>
      <c r="F2255" s="10">
        <v>45360</v>
      </c>
      <c r="G2255" s="11">
        <v>0</v>
      </c>
      <c r="H2255" s="17">
        <f t="shared" ref="H2255:H2262" si="2564">IF(D2255="LONG",(F2255-E2255)*C2255,(E2255-F2255)*C2255)</f>
        <v>4500</v>
      </c>
      <c r="I2255" s="17">
        <v>0</v>
      </c>
      <c r="J2255" s="17">
        <f t="shared" ref="J2255:J2262" si="2565">(H2255+I2255)</f>
        <v>4500</v>
      </c>
    </row>
    <row r="2256" spans="1:10" x14ac:dyDescent="0.25">
      <c r="A2256" s="29">
        <v>42625</v>
      </c>
      <c r="B2256" s="9" t="s">
        <v>17</v>
      </c>
      <c r="C2256" s="9">
        <v>5000</v>
      </c>
      <c r="D2256" s="9" t="s">
        <v>11</v>
      </c>
      <c r="E2256" s="10">
        <v>125</v>
      </c>
      <c r="F2256" s="10">
        <v>125.5</v>
      </c>
      <c r="G2256" s="11">
        <v>0</v>
      </c>
      <c r="H2256" s="17">
        <f t="shared" si="2564"/>
        <v>2500</v>
      </c>
      <c r="I2256" s="17">
        <v>0</v>
      </c>
      <c r="J2256" s="17">
        <f t="shared" si="2565"/>
        <v>2500</v>
      </c>
    </row>
    <row r="2257" spans="1:10" x14ac:dyDescent="0.25">
      <c r="A2257" s="29">
        <v>42625</v>
      </c>
      <c r="B2257" s="9" t="s">
        <v>10</v>
      </c>
      <c r="C2257" s="9">
        <v>100</v>
      </c>
      <c r="D2257" s="9" t="s">
        <v>11</v>
      </c>
      <c r="E2257" s="10">
        <v>3025</v>
      </c>
      <c r="F2257" s="10">
        <v>3000</v>
      </c>
      <c r="G2257" s="11">
        <v>0</v>
      </c>
      <c r="H2257" s="17">
        <f t="shared" si="2564"/>
        <v>-2500</v>
      </c>
      <c r="I2257" s="17">
        <v>0</v>
      </c>
      <c r="J2257" s="17">
        <f t="shared" si="2565"/>
        <v>-2500</v>
      </c>
    </row>
    <row r="2258" spans="1:10" x14ac:dyDescent="0.25">
      <c r="A2258" s="29">
        <v>42622</v>
      </c>
      <c r="B2258" s="9" t="s">
        <v>18</v>
      </c>
      <c r="C2258" s="9">
        <v>100</v>
      </c>
      <c r="D2258" s="9" t="s">
        <v>11</v>
      </c>
      <c r="E2258" s="10">
        <v>31200</v>
      </c>
      <c r="F2258" s="10">
        <v>31250</v>
      </c>
      <c r="G2258" s="11">
        <v>0</v>
      </c>
      <c r="H2258" s="17">
        <f t="shared" si="2564"/>
        <v>5000</v>
      </c>
      <c r="I2258" s="17">
        <v>0</v>
      </c>
      <c r="J2258" s="17">
        <f t="shared" si="2565"/>
        <v>5000</v>
      </c>
    </row>
    <row r="2259" spans="1:10" x14ac:dyDescent="0.25">
      <c r="A2259" s="29">
        <v>42622</v>
      </c>
      <c r="B2259" s="9" t="s">
        <v>23</v>
      </c>
      <c r="C2259" s="9">
        <v>30</v>
      </c>
      <c r="D2259" s="9" t="s">
        <v>11</v>
      </c>
      <c r="E2259" s="10">
        <v>46476</v>
      </c>
      <c r="F2259" s="10">
        <v>46626</v>
      </c>
      <c r="G2259" s="11">
        <v>0</v>
      </c>
      <c r="H2259" s="17">
        <f t="shared" si="2564"/>
        <v>4500</v>
      </c>
      <c r="I2259" s="17">
        <v>0</v>
      </c>
      <c r="J2259" s="17">
        <f t="shared" si="2565"/>
        <v>4500</v>
      </c>
    </row>
    <row r="2260" spans="1:10" x14ac:dyDescent="0.25">
      <c r="A2260" s="29">
        <v>42622</v>
      </c>
      <c r="B2260" s="9" t="s">
        <v>17</v>
      </c>
      <c r="C2260" s="9">
        <v>5000</v>
      </c>
      <c r="D2260" s="9" t="s">
        <v>11</v>
      </c>
      <c r="E2260" s="10">
        <v>127.15</v>
      </c>
      <c r="F2260" s="10">
        <v>127.65</v>
      </c>
      <c r="G2260" s="11">
        <v>0</v>
      </c>
      <c r="H2260" s="17">
        <f t="shared" si="2564"/>
        <v>2500</v>
      </c>
      <c r="I2260" s="17">
        <v>0</v>
      </c>
      <c r="J2260" s="17">
        <f t="shared" si="2565"/>
        <v>2500</v>
      </c>
    </row>
    <row r="2261" spans="1:10" x14ac:dyDescent="0.25">
      <c r="A2261" s="29">
        <v>42622</v>
      </c>
      <c r="B2261" s="9" t="s">
        <v>25</v>
      </c>
      <c r="C2261" s="9">
        <v>5000</v>
      </c>
      <c r="D2261" s="9" t="s">
        <v>11</v>
      </c>
      <c r="E2261" s="10">
        <v>153.25</v>
      </c>
      <c r="F2261" s="10">
        <v>153.75</v>
      </c>
      <c r="G2261" s="11">
        <v>0</v>
      </c>
      <c r="H2261" s="17">
        <f t="shared" si="2564"/>
        <v>2500</v>
      </c>
      <c r="I2261" s="17">
        <v>0</v>
      </c>
      <c r="J2261" s="17">
        <f t="shared" si="2565"/>
        <v>2500</v>
      </c>
    </row>
    <row r="2262" spans="1:10" x14ac:dyDescent="0.25">
      <c r="A2262" s="29">
        <v>42622</v>
      </c>
      <c r="B2262" s="9" t="s">
        <v>10</v>
      </c>
      <c r="C2262" s="9">
        <v>100</v>
      </c>
      <c r="D2262" s="9" t="s">
        <v>11</v>
      </c>
      <c r="E2262" s="10">
        <v>3135</v>
      </c>
      <c r="F2262" s="10">
        <v>3110</v>
      </c>
      <c r="G2262" s="11">
        <v>0</v>
      </c>
      <c r="H2262" s="17">
        <f t="shared" si="2564"/>
        <v>-2500</v>
      </c>
      <c r="I2262" s="17">
        <v>0</v>
      </c>
      <c r="J2262" s="17">
        <f t="shared" si="2565"/>
        <v>-2500</v>
      </c>
    </row>
    <row r="2263" spans="1:10" x14ac:dyDescent="0.25">
      <c r="A2263" s="29">
        <v>42621</v>
      </c>
      <c r="B2263" s="9" t="s">
        <v>10</v>
      </c>
      <c r="C2263" s="9">
        <v>100</v>
      </c>
      <c r="D2263" s="9" t="s">
        <v>15</v>
      </c>
      <c r="E2263" s="10">
        <v>3075</v>
      </c>
      <c r="F2263" s="10">
        <v>3055</v>
      </c>
      <c r="G2263" s="10">
        <v>0</v>
      </c>
      <c r="H2263" s="12">
        <f t="shared" ref="H2263" si="2566">(E2263-F2263)*C2263</f>
        <v>2000</v>
      </c>
      <c r="I2263" s="17">
        <v>0</v>
      </c>
      <c r="J2263" s="12">
        <f t="shared" ref="J2263" si="2567">+I2263+H2263</f>
        <v>2000</v>
      </c>
    </row>
    <row r="2264" spans="1:10" x14ac:dyDescent="0.25">
      <c r="A2264" s="29">
        <v>42621</v>
      </c>
      <c r="B2264" s="9" t="s">
        <v>18</v>
      </c>
      <c r="C2264" s="9">
        <v>100</v>
      </c>
      <c r="D2264" s="9" t="s">
        <v>11</v>
      </c>
      <c r="E2264" s="10">
        <v>31300</v>
      </c>
      <c r="F2264" s="10">
        <v>31350</v>
      </c>
      <c r="G2264" s="11">
        <v>0</v>
      </c>
      <c r="H2264" s="17">
        <f t="shared" ref="H2264:H2266" si="2568">IF(D2264="LONG",(F2264-E2264)*C2264,(E2264-F2264)*C2264)</f>
        <v>5000</v>
      </c>
      <c r="I2264" s="17">
        <v>0</v>
      </c>
      <c r="J2264" s="17">
        <f t="shared" ref="J2264:J2266" si="2569">(H2264+I2264)</f>
        <v>5000</v>
      </c>
    </row>
    <row r="2265" spans="1:10" x14ac:dyDescent="0.25">
      <c r="A2265" s="29">
        <v>42621</v>
      </c>
      <c r="B2265" s="9" t="s">
        <v>12</v>
      </c>
      <c r="C2265" s="9">
        <v>5000</v>
      </c>
      <c r="D2265" s="9" t="s">
        <v>11</v>
      </c>
      <c r="E2265" s="10">
        <v>152.75</v>
      </c>
      <c r="F2265" s="10">
        <v>153.25</v>
      </c>
      <c r="G2265" s="11">
        <v>0</v>
      </c>
      <c r="H2265" s="17">
        <f t="shared" si="2568"/>
        <v>2500</v>
      </c>
      <c r="I2265" s="17">
        <v>0</v>
      </c>
      <c r="J2265" s="17">
        <f t="shared" si="2569"/>
        <v>2500</v>
      </c>
    </row>
    <row r="2266" spans="1:10" x14ac:dyDescent="0.25">
      <c r="A2266" s="29">
        <v>42621</v>
      </c>
      <c r="B2266" s="9" t="s">
        <v>17</v>
      </c>
      <c r="C2266" s="9">
        <v>5000</v>
      </c>
      <c r="D2266" s="9" t="s">
        <v>11</v>
      </c>
      <c r="E2266" s="10">
        <v>127</v>
      </c>
      <c r="F2266" s="10">
        <v>126.4</v>
      </c>
      <c r="G2266" s="11">
        <v>0</v>
      </c>
      <c r="H2266" s="17">
        <f t="shared" si="2568"/>
        <v>-2999.9999999999718</v>
      </c>
      <c r="I2266" s="17">
        <v>0</v>
      </c>
      <c r="J2266" s="17">
        <f t="shared" si="2569"/>
        <v>-2999.9999999999718</v>
      </c>
    </row>
    <row r="2267" spans="1:10" x14ac:dyDescent="0.25">
      <c r="A2267" s="29">
        <v>42620</v>
      </c>
      <c r="B2267" s="9" t="s">
        <v>18</v>
      </c>
      <c r="C2267" s="9">
        <v>100</v>
      </c>
      <c r="D2267" s="9" t="s">
        <v>15</v>
      </c>
      <c r="E2267" s="10">
        <v>31410</v>
      </c>
      <c r="F2267" s="10">
        <v>31360</v>
      </c>
      <c r="G2267" s="10">
        <v>0</v>
      </c>
      <c r="H2267" s="12">
        <f t="shared" ref="H2267" si="2570">(E2267-F2267)*C2267</f>
        <v>5000</v>
      </c>
      <c r="I2267" s="17">
        <v>0</v>
      </c>
      <c r="J2267" s="12">
        <f t="shared" ref="J2267" si="2571">+I2267+H2267</f>
        <v>5000</v>
      </c>
    </row>
    <row r="2268" spans="1:10" x14ac:dyDescent="0.25">
      <c r="A2268" s="29">
        <v>42620</v>
      </c>
      <c r="B2268" s="9" t="s">
        <v>23</v>
      </c>
      <c r="C2268" s="9">
        <v>30</v>
      </c>
      <c r="D2268" s="9" t="s">
        <v>11</v>
      </c>
      <c r="E2268" s="10">
        <v>46525</v>
      </c>
      <c r="F2268" s="10">
        <v>46675</v>
      </c>
      <c r="G2268" s="11">
        <v>46875</v>
      </c>
      <c r="H2268" s="17">
        <f t="shared" ref="H2268:H2273" si="2572">IF(D2268="LONG",(F2268-E2268)*C2268,(E2268-F2268)*C2268)</f>
        <v>4500</v>
      </c>
      <c r="I2268" s="17">
        <f t="shared" ref="I2268:I2273" si="2573">(G2268-F2268)*C2268</f>
        <v>6000</v>
      </c>
      <c r="J2268" s="17">
        <f t="shared" ref="J2268:J2273" si="2574">(H2268+I2268)</f>
        <v>10500</v>
      </c>
    </row>
    <row r="2269" spans="1:10" x14ac:dyDescent="0.25">
      <c r="A2269" s="29">
        <v>42620</v>
      </c>
      <c r="B2269" s="9" t="s">
        <v>17</v>
      </c>
      <c r="C2269" s="9">
        <v>5000</v>
      </c>
      <c r="D2269" s="9" t="s">
        <v>11</v>
      </c>
      <c r="E2269" s="10">
        <v>129</v>
      </c>
      <c r="F2269" s="10">
        <v>129.5</v>
      </c>
      <c r="G2269" s="11">
        <v>0</v>
      </c>
      <c r="H2269" s="17">
        <f t="shared" si="2572"/>
        <v>2500</v>
      </c>
      <c r="I2269" s="17">
        <v>0</v>
      </c>
      <c r="J2269" s="17">
        <f t="shared" si="2574"/>
        <v>2500</v>
      </c>
    </row>
    <row r="2270" spans="1:10" x14ac:dyDescent="0.25">
      <c r="A2270" s="29">
        <v>42620</v>
      </c>
      <c r="B2270" s="9" t="s">
        <v>12</v>
      </c>
      <c r="C2270" s="9">
        <v>5000</v>
      </c>
      <c r="D2270" s="9" t="s">
        <v>11</v>
      </c>
      <c r="E2270" s="10">
        <v>154.5</v>
      </c>
      <c r="F2270" s="10">
        <v>155</v>
      </c>
      <c r="G2270" s="11">
        <v>0</v>
      </c>
      <c r="H2270" s="17">
        <f t="shared" si="2572"/>
        <v>2500</v>
      </c>
      <c r="I2270" s="17">
        <v>0</v>
      </c>
      <c r="J2270" s="17">
        <f t="shared" si="2574"/>
        <v>2500</v>
      </c>
    </row>
    <row r="2271" spans="1:10" x14ac:dyDescent="0.25">
      <c r="A2271" s="29">
        <v>42620</v>
      </c>
      <c r="B2271" s="9" t="s">
        <v>10</v>
      </c>
      <c r="C2271" s="9">
        <v>100</v>
      </c>
      <c r="D2271" s="9" t="s">
        <v>11</v>
      </c>
      <c r="E2271" s="10">
        <v>3000</v>
      </c>
      <c r="F2271" s="10">
        <v>3015</v>
      </c>
      <c r="G2271" s="11">
        <v>0</v>
      </c>
      <c r="H2271" s="17">
        <f t="shared" si="2572"/>
        <v>1500</v>
      </c>
      <c r="I2271" s="17">
        <v>0</v>
      </c>
      <c r="J2271" s="17">
        <f t="shared" si="2574"/>
        <v>1500</v>
      </c>
    </row>
    <row r="2272" spans="1:10" x14ac:dyDescent="0.25">
      <c r="A2272" s="29">
        <v>42619</v>
      </c>
      <c r="B2272" s="9" t="s">
        <v>18</v>
      </c>
      <c r="C2272" s="9">
        <v>100</v>
      </c>
      <c r="D2272" s="9" t="s">
        <v>11</v>
      </c>
      <c r="E2272" s="10">
        <v>31015</v>
      </c>
      <c r="F2272" s="10">
        <v>31065</v>
      </c>
      <c r="G2272" s="11">
        <v>31125</v>
      </c>
      <c r="H2272" s="17">
        <f t="shared" si="2572"/>
        <v>5000</v>
      </c>
      <c r="I2272" s="17">
        <f t="shared" si="2573"/>
        <v>6000</v>
      </c>
      <c r="J2272" s="17">
        <f t="shared" si="2574"/>
        <v>11000</v>
      </c>
    </row>
    <row r="2273" spans="1:10" x14ac:dyDescent="0.25">
      <c r="A2273" s="29">
        <v>42619</v>
      </c>
      <c r="B2273" s="9" t="s">
        <v>23</v>
      </c>
      <c r="C2273" s="9">
        <v>30</v>
      </c>
      <c r="D2273" s="9" t="s">
        <v>11</v>
      </c>
      <c r="E2273" s="10">
        <v>46525</v>
      </c>
      <c r="F2273" s="10">
        <v>46675</v>
      </c>
      <c r="G2273" s="11">
        <v>46875</v>
      </c>
      <c r="H2273" s="17">
        <f t="shared" si="2572"/>
        <v>4500</v>
      </c>
      <c r="I2273" s="17">
        <f t="shared" si="2573"/>
        <v>6000</v>
      </c>
      <c r="J2273" s="17">
        <f t="shared" si="2574"/>
        <v>10500</v>
      </c>
    </row>
    <row r="2274" spans="1:10" x14ac:dyDescent="0.25">
      <c r="A2274" s="29">
        <v>42619</v>
      </c>
      <c r="B2274" s="9" t="s">
        <v>10</v>
      </c>
      <c r="C2274" s="9">
        <v>100</v>
      </c>
      <c r="D2274" s="9" t="s">
        <v>15</v>
      </c>
      <c r="E2274" s="10">
        <v>3020</v>
      </c>
      <c r="F2274" s="10">
        <v>3000</v>
      </c>
      <c r="G2274" s="10">
        <v>2975</v>
      </c>
      <c r="H2274" s="12">
        <f t="shared" ref="H2274" si="2575">(E2274-F2274)*C2274</f>
        <v>2000</v>
      </c>
      <c r="I2274" s="17">
        <f>(F2274-G2274)*C2274</f>
        <v>2500</v>
      </c>
      <c r="J2274" s="12">
        <f t="shared" ref="J2274" si="2576">+I2274+H2274</f>
        <v>4500</v>
      </c>
    </row>
    <row r="2275" spans="1:10" x14ac:dyDescent="0.25">
      <c r="A2275" s="29">
        <v>42619</v>
      </c>
      <c r="B2275" s="9" t="s">
        <v>17</v>
      </c>
      <c r="C2275" s="9">
        <v>5000</v>
      </c>
      <c r="D2275" s="9" t="s">
        <v>11</v>
      </c>
      <c r="E2275" s="10">
        <v>130.5</v>
      </c>
      <c r="F2275" s="10">
        <v>129.9</v>
      </c>
      <c r="G2275" s="11">
        <v>0</v>
      </c>
      <c r="H2275" s="17">
        <f t="shared" ref="H2275:H2277" si="2577">IF(D2275="LONG",(F2275-E2275)*C2275,(E2275-F2275)*C2275)</f>
        <v>-2999.9999999999718</v>
      </c>
      <c r="I2275" s="17">
        <v>0</v>
      </c>
      <c r="J2275" s="17">
        <f t="shared" ref="J2275:J2277" si="2578">(H2275+I2275)</f>
        <v>-2999.9999999999718</v>
      </c>
    </row>
    <row r="2276" spans="1:10" x14ac:dyDescent="0.25">
      <c r="A2276" s="29">
        <v>42615</v>
      </c>
      <c r="B2276" s="9" t="s">
        <v>10</v>
      </c>
      <c r="C2276" s="9">
        <v>100</v>
      </c>
      <c r="D2276" s="9" t="s">
        <v>11</v>
      </c>
      <c r="E2276" s="10">
        <v>2905</v>
      </c>
      <c r="F2276" s="10">
        <v>2925</v>
      </c>
      <c r="G2276" s="11">
        <v>0</v>
      </c>
      <c r="H2276" s="17">
        <f t="shared" si="2577"/>
        <v>2000</v>
      </c>
      <c r="I2276" s="17">
        <v>0</v>
      </c>
      <c r="J2276" s="17">
        <f t="shared" si="2578"/>
        <v>2000</v>
      </c>
    </row>
    <row r="2277" spans="1:10" x14ac:dyDescent="0.25">
      <c r="A2277" s="29">
        <v>42615</v>
      </c>
      <c r="B2277" s="9" t="s">
        <v>25</v>
      </c>
      <c r="C2277" s="9">
        <v>5000</v>
      </c>
      <c r="D2277" s="9" t="s">
        <v>11</v>
      </c>
      <c r="E2277" s="10">
        <v>156.80000000000001</v>
      </c>
      <c r="F2277" s="10">
        <v>157.30000000000001</v>
      </c>
      <c r="G2277" s="11">
        <v>0</v>
      </c>
      <c r="H2277" s="17">
        <f t="shared" si="2577"/>
        <v>2500</v>
      </c>
      <c r="I2277" s="17">
        <v>0</v>
      </c>
      <c r="J2277" s="17">
        <f t="shared" si="2578"/>
        <v>2500</v>
      </c>
    </row>
    <row r="2278" spans="1:10" x14ac:dyDescent="0.25">
      <c r="A2278" s="29">
        <v>42615</v>
      </c>
      <c r="B2278" s="9" t="s">
        <v>14</v>
      </c>
      <c r="C2278" s="9">
        <v>100</v>
      </c>
      <c r="D2278" s="9" t="s">
        <v>15</v>
      </c>
      <c r="E2278" s="10">
        <v>30735</v>
      </c>
      <c r="F2278" s="10">
        <v>30795</v>
      </c>
      <c r="G2278" s="10">
        <v>0</v>
      </c>
      <c r="H2278" s="12">
        <f t="shared" ref="H2278" si="2579">(E2278-F2278)*C2278</f>
        <v>-6000</v>
      </c>
      <c r="I2278" s="17">
        <v>0</v>
      </c>
      <c r="J2278" s="12">
        <f t="shared" ref="J2278" si="2580">+I2278+H2278</f>
        <v>-6000</v>
      </c>
    </row>
    <row r="2279" spans="1:10" x14ac:dyDescent="0.25">
      <c r="A2279" s="29">
        <v>42615</v>
      </c>
      <c r="B2279" s="9" t="s">
        <v>24</v>
      </c>
      <c r="C2279" s="9">
        <v>1000</v>
      </c>
      <c r="D2279" s="9" t="s">
        <v>11</v>
      </c>
      <c r="E2279" s="10">
        <v>313.5</v>
      </c>
      <c r="F2279" s="10">
        <v>311.5</v>
      </c>
      <c r="G2279" s="11">
        <v>0</v>
      </c>
      <c r="H2279" s="17">
        <f t="shared" ref="H2279:H2282" si="2581">IF(D2279="LONG",(F2279-E2279)*C2279,(E2279-F2279)*C2279)</f>
        <v>-2000</v>
      </c>
      <c r="I2279" s="17">
        <v>0</v>
      </c>
      <c r="J2279" s="17">
        <f t="shared" ref="J2279:J2282" si="2582">(H2279+I2279)</f>
        <v>-2000</v>
      </c>
    </row>
    <row r="2280" spans="1:10" x14ac:dyDescent="0.25">
      <c r="A2280" s="29">
        <v>42615</v>
      </c>
      <c r="B2280" s="9" t="s">
        <v>12</v>
      </c>
      <c r="C2280" s="9">
        <v>5000</v>
      </c>
      <c r="D2280" s="9" t="s">
        <v>11</v>
      </c>
      <c r="E2280" s="10">
        <v>155.75</v>
      </c>
      <c r="F2280" s="10">
        <v>156.25</v>
      </c>
      <c r="G2280" s="11">
        <v>0</v>
      </c>
      <c r="H2280" s="17">
        <f t="shared" si="2581"/>
        <v>2500</v>
      </c>
      <c r="I2280" s="17">
        <v>0</v>
      </c>
      <c r="J2280" s="17">
        <f t="shared" si="2582"/>
        <v>2500</v>
      </c>
    </row>
    <row r="2281" spans="1:10" x14ac:dyDescent="0.25">
      <c r="A2281" s="29">
        <v>42614</v>
      </c>
      <c r="B2281" s="9" t="s">
        <v>10</v>
      </c>
      <c r="C2281" s="9">
        <v>100</v>
      </c>
      <c r="D2281" s="9" t="s">
        <v>11</v>
      </c>
      <c r="E2281" s="10">
        <v>3000</v>
      </c>
      <c r="F2281" s="10">
        <v>2975</v>
      </c>
      <c r="G2281" s="11">
        <v>0</v>
      </c>
      <c r="H2281" s="17">
        <f t="shared" si="2581"/>
        <v>-2500</v>
      </c>
      <c r="I2281" s="17">
        <v>0</v>
      </c>
      <c r="J2281" s="17">
        <f t="shared" si="2582"/>
        <v>-2500</v>
      </c>
    </row>
    <row r="2282" spans="1:10" x14ac:dyDescent="0.25">
      <c r="A2282" s="29">
        <v>42614</v>
      </c>
      <c r="B2282" s="9" t="s">
        <v>18</v>
      </c>
      <c r="C2282" s="9">
        <v>100</v>
      </c>
      <c r="D2282" s="9" t="s">
        <v>11</v>
      </c>
      <c r="E2282" s="10">
        <v>30660</v>
      </c>
      <c r="F2282" s="10">
        <v>30710</v>
      </c>
      <c r="G2282" s="11">
        <v>0</v>
      </c>
      <c r="H2282" s="17">
        <f t="shared" si="2581"/>
        <v>5000</v>
      </c>
      <c r="I2282" s="17">
        <v>0</v>
      </c>
      <c r="J2282" s="17">
        <f t="shared" si="2582"/>
        <v>5000</v>
      </c>
    </row>
    <row r="2283" spans="1:10" x14ac:dyDescent="0.25">
      <c r="A2283" s="52"/>
      <c r="B2283" s="52"/>
      <c r="C2283" s="52"/>
      <c r="D2283" s="52"/>
      <c r="E2283" s="52"/>
      <c r="F2283" s="52"/>
      <c r="G2283" s="52"/>
      <c r="H2283" s="46"/>
      <c r="I2283" s="23">
        <v>0</v>
      </c>
      <c r="J2283" s="46"/>
    </row>
    <row r="2284" spans="1:10" x14ac:dyDescent="0.25">
      <c r="A2284" s="29">
        <v>42613</v>
      </c>
      <c r="B2284" s="9" t="s">
        <v>12</v>
      </c>
      <c r="C2284" s="9">
        <v>5000</v>
      </c>
      <c r="D2284" s="9" t="s">
        <v>11</v>
      </c>
      <c r="E2284" s="10">
        <v>154.5</v>
      </c>
      <c r="F2284" s="10">
        <v>155</v>
      </c>
      <c r="G2284" s="11">
        <v>0</v>
      </c>
      <c r="H2284" s="17">
        <f t="shared" ref="H2284:H2290" si="2583">IF(D2284="LONG",(F2284-E2284)*C2284,(E2284-F2284)*C2284)</f>
        <v>2500</v>
      </c>
      <c r="I2284" s="17">
        <v>0</v>
      </c>
      <c r="J2284" s="17">
        <f t="shared" ref="J2284:J2290" si="2584">(H2284+I2284)</f>
        <v>2500</v>
      </c>
    </row>
    <row r="2285" spans="1:10" x14ac:dyDescent="0.25">
      <c r="A2285" s="29">
        <v>42613</v>
      </c>
      <c r="B2285" s="9" t="s">
        <v>18</v>
      </c>
      <c r="C2285" s="9">
        <v>100</v>
      </c>
      <c r="D2285" s="9" t="s">
        <v>11</v>
      </c>
      <c r="E2285" s="10">
        <v>30795</v>
      </c>
      <c r="F2285" s="10">
        <v>30735</v>
      </c>
      <c r="G2285" s="11">
        <v>0</v>
      </c>
      <c r="H2285" s="17">
        <f t="shared" si="2583"/>
        <v>-6000</v>
      </c>
      <c r="I2285" s="17">
        <v>0</v>
      </c>
      <c r="J2285" s="17">
        <f t="shared" si="2584"/>
        <v>-6000</v>
      </c>
    </row>
    <row r="2286" spans="1:10" x14ac:dyDescent="0.25">
      <c r="A2286" s="29">
        <v>42613</v>
      </c>
      <c r="B2286" s="9" t="s">
        <v>10</v>
      </c>
      <c r="C2286" s="9">
        <v>100</v>
      </c>
      <c r="D2286" s="9" t="s">
        <v>11</v>
      </c>
      <c r="E2286" s="10">
        <v>3111</v>
      </c>
      <c r="F2286" s="10">
        <v>3086</v>
      </c>
      <c r="G2286" s="11">
        <v>0</v>
      </c>
      <c r="H2286" s="17">
        <f t="shared" si="2583"/>
        <v>-2500</v>
      </c>
      <c r="I2286" s="17">
        <v>0</v>
      </c>
      <c r="J2286" s="17">
        <f t="shared" si="2584"/>
        <v>-2500</v>
      </c>
    </row>
    <row r="2287" spans="1:10" x14ac:dyDescent="0.25">
      <c r="A2287" s="29">
        <v>42612</v>
      </c>
      <c r="B2287" s="9" t="s">
        <v>18</v>
      </c>
      <c r="C2287" s="9">
        <v>100</v>
      </c>
      <c r="D2287" s="9" t="s">
        <v>11</v>
      </c>
      <c r="E2287" s="10">
        <v>30945</v>
      </c>
      <c r="F2287" s="10">
        <v>30885</v>
      </c>
      <c r="G2287" s="11">
        <v>0</v>
      </c>
      <c r="H2287" s="17">
        <f t="shared" si="2583"/>
        <v>-6000</v>
      </c>
      <c r="I2287" s="17">
        <v>0</v>
      </c>
      <c r="J2287" s="17">
        <f t="shared" si="2584"/>
        <v>-6000</v>
      </c>
    </row>
    <row r="2288" spans="1:10" x14ac:dyDescent="0.25">
      <c r="A2288" s="29">
        <v>42612</v>
      </c>
      <c r="B2288" s="9" t="s">
        <v>23</v>
      </c>
      <c r="C2288" s="9">
        <v>30</v>
      </c>
      <c r="D2288" s="9" t="s">
        <v>11</v>
      </c>
      <c r="E2288" s="10">
        <v>44175</v>
      </c>
      <c r="F2288" s="10">
        <v>44000</v>
      </c>
      <c r="G2288" s="11">
        <v>0</v>
      </c>
      <c r="H2288" s="17">
        <f t="shared" si="2583"/>
        <v>-5250</v>
      </c>
      <c r="I2288" s="17">
        <v>0</v>
      </c>
      <c r="J2288" s="17">
        <f t="shared" si="2584"/>
        <v>-5250</v>
      </c>
    </row>
    <row r="2289" spans="1:10" x14ac:dyDescent="0.25">
      <c r="A2289" s="29">
        <v>42612</v>
      </c>
      <c r="B2289" s="9" t="s">
        <v>10</v>
      </c>
      <c r="C2289" s="9">
        <v>100</v>
      </c>
      <c r="D2289" s="9" t="s">
        <v>11</v>
      </c>
      <c r="E2289" s="10">
        <v>3170</v>
      </c>
      <c r="F2289" s="10">
        <v>3190</v>
      </c>
      <c r="G2289" s="11">
        <v>0</v>
      </c>
      <c r="H2289" s="17">
        <f t="shared" si="2583"/>
        <v>2000</v>
      </c>
      <c r="I2289" s="17">
        <v>0</v>
      </c>
      <c r="J2289" s="17">
        <f t="shared" si="2584"/>
        <v>2000</v>
      </c>
    </row>
    <row r="2290" spans="1:10" x14ac:dyDescent="0.25">
      <c r="A2290" s="29">
        <v>42612</v>
      </c>
      <c r="B2290" s="9" t="s">
        <v>17</v>
      </c>
      <c r="C2290" s="9">
        <v>5000</v>
      </c>
      <c r="D2290" s="9" t="s">
        <v>11</v>
      </c>
      <c r="E2290" s="10">
        <v>124.5</v>
      </c>
      <c r="F2290" s="10">
        <v>125</v>
      </c>
      <c r="G2290" s="11">
        <v>0</v>
      </c>
      <c r="H2290" s="17">
        <f t="shared" si="2583"/>
        <v>2500</v>
      </c>
      <c r="I2290" s="17">
        <v>0</v>
      </c>
      <c r="J2290" s="17">
        <f t="shared" si="2584"/>
        <v>2500</v>
      </c>
    </row>
    <row r="2291" spans="1:10" x14ac:dyDescent="0.25">
      <c r="A2291" s="29">
        <v>42611</v>
      </c>
      <c r="B2291" s="9" t="s">
        <v>14</v>
      </c>
      <c r="C2291" s="9">
        <v>100</v>
      </c>
      <c r="D2291" s="9" t="s">
        <v>15</v>
      </c>
      <c r="E2291" s="10">
        <v>30940</v>
      </c>
      <c r="F2291" s="10">
        <v>31000</v>
      </c>
      <c r="G2291" s="10">
        <v>0</v>
      </c>
      <c r="H2291" s="12">
        <f t="shared" ref="H2291" si="2585">(E2291-F2291)*C2291</f>
        <v>-6000</v>
      </c>
      <c r="I2291" s="17">
        <v>0</v>
      </c>
      <c r="J2291" s="12">
        <f t="shared" ref="J2291" si="2586">+I2291+H2291</f>
        <v>-6000</v>
      </c>
    </row>
    <row r="2292" spans="1:10" x14ac:dyDescent="0.25">
      <c r="A2292" s="29">
        <v>42611</v>
      </c>
      <c r="B2292" s="9" t="s">
        <v>10</v>
      </c>
      <c r="C2292" s="9">
        <v>100</v>
      </c>
      <c r="D2292" s="9" t="s">
        <v>11</v>
      </c>
      <c r="E2292" s="10">
        <v>3161</v>
      </c>
      <c r="F2292" s="10">
        <v>3181</v>
      </c>
      <c r="G2292" s="11">
        <v>3206</v>
      </c>
      <c r="H2292" s="17">
        <f t="shared" ref="H2292:H2294" si="2587">IF(D2292="LONG",(F2292-E2292)*C2292,(E2292-F2292)*C2292)</f>
        <v>2000</v>
      </c>
      <c r="I2292" s="17">
        <f t="shared" ref="I2292:I2294" si="2588">(G2292-F2292)*C2292</f>
        <v>2500</v>
      </c>
      <c r="J2292" s="17">
        <f t="shared" ref="J2292:J2294" si="2589">(H2292+I2292)</f>
        <v>4500</v>
      </c>
    </row>
    <row r="2293" spans="1:10" x14ac:dyDescent="0.25">
      <c r="A2293" s="29">
        <v>42608</v>
      </c>
      <c r="B2293" s="9" t="s">
        <v>18</v>
      </c>
      <c r="C2293" s="9">
        <v>100</v>
      </c>
      <c r="D2293" s="9" t="s">
        <v>11</v>
      </c>
      <c r="E2293" s="10">
        <v>31000</v>
      </c>
      <c r="F2293" s="10">
        <v>31050</v>
      </c>
      <c r="G2293" s="11">
        <v>31100</v>
      </c>
      <c r="H2293" s="17">
        <f t="shared" si="2587"/>
        <v>5000</v>
      </c>
      <c r="I2293" s="17">
        <f t="shared" si="2588"/>
        <v>5000</v>
      </c>
      <c r="J2293" s="17">
        <f t="shared" si="2589"/>
        <v>10000</v>
      </c>
    </row>
    <row r="2294" spans="1:10" x14ac:dyDescent="0.25">
      <c r="A2294" s="29">
        <v>42608</v>
      </c>
      <c r="B2294" s="9" t="s">
        <v>23</v>
      </c>
      <c r="C2294" s="9">
        <v>30</v>
      </c>
      <c r="D2294" s="9" t="s">
        <v>11</v>
      </c>
      <c r="E2294" s="10">
        <v>43850</v>
      </c>
      <c r="F2294" s="10">
        <v>44000</v>
      </c>
      <c r="G2294" s="11">
        <v>44200</v>
      </c>
      <c r="H2294" s="17">
        <f t="shared" si="2587"/>
        <v>4500</v>
      </c>
      <c r="I2294" s="17">
        <f t="shared" si="2588"/>
        <v>6000</v>
      </c>
      <c r="J2294" s="17">
        <f t="shared" si="2589"/>
        <v>10500</v>
      </c>
    </row>
    <row r="2295" spans="1:10" x14ac:dyDescent="0.25">
      <c r="A2295" s="29">
        <v>42608</v>
      </c>
      <c r="B2295" s="9" t="s">
        <v>17</v>
      </c>
      <c r="C2295" s="9">
        <v>5000</v>
      </c>
      <c r="D2295" s="9" t="s">
        <v>15</v>
      </c>
      <c r="E2295" s="10">
        <v>125.4</v>
      </c>
      <c r="F2295" s="10">
        <v>124.9</v>
      </c>
      <c r="G2295" s="10">
        <v>0</v>
      </c>
      <c r="H2295" s="12">
        <f t="shared" ref="H2295:H2296" si="2590">(E2295-F2295)*C2295</f>
        <v>2500</v>
      </c>
      <c r="I2295" s="17">
        <v>0</v>
      </c>
      <c r="J2295" s="12">
        <f t="shared" ref="J2295:J2296" si="2591">+I2295+H2295</f>
        <v>2500</v>
      </c>
    </row>
    <row r="2296" spans="1:10" x14ac:dyDescent="0.25">
      <c r="A2296" s="29">
        <v>42608</v>
      </c>
      <c r="B2296" s="9" t="s">
        <v>12</v>
      </c>
      <c r="C2296" s="9">
        <v>5000</v>
      </c>
      <c r="D2296" s="9" t="s">
        <v>15</v>
      </c>
      <c r="E2296" s="10">
        <v>155</v>
      </c>
      <c r="F2296" s="10">
        <v>154.5</v>
      </c>
      <c r="G2296" s="10">
        <v>0</v>
      </c>
      <c r="H2296" s="12">
        <f t="shared" si="2590"/>
        <v>2500</v>
      </c>
      <c r="I2296" s="17">
        <v>0</v>
      </c>
      <c r="J2296" s="12">
        <f t="shared" si="2591"/>
        <v>2500</v>
      </c>
    </row>
    <row r="2297" spans="1:10" x14ac:dyDescent="0.25">
      <c r="A2297" s="29">
        <v>42607</v>
      </c>
      <c r="B2297" s="9" t="s">
        <v>18</v>
      </c>
      <c r="C2297" s="9">
        <v>100</v>
      </c>
      <c r="D2297" s="9" t="s">
        <v>11</v>
      </c>
      <c r="E2297" s="10">
        <v>31005</v>
      </c>
      <c r="F2297" s="10">
        <v>30940</v>
      </c>
      <c r="G2297" s="11">
        <v>0</v>
      </c>
      <c r="H2297" s="17">
        <f t="shared" ref="H2297:H2298" si="2592">IF(D2297="LONG",(F2297-E2297)*C2297,(E2297-F2297)*C2297)</f>
        <v>-6500</v>
      </c>
      <c r="I2297" s="17">
        <v>0</v>
      </c>
      <c r="J2297" s="17">
        <f t="shared" ref="J2297:J2298" si="2593">(H2297+I2297)</f>
        <v>-6500</v>
      </c>
    </row>
    <row r="2298" spans="1:10" x14ac:dyDescent="0.25">
      <c r="A2298" s="29">
        <v>42607</v>
      </c>
      <c r="B2298" s="9" t="s">
        <v>18</v>
      </c>
      <c r="C2298" s="9">
        <v>100</v>
      </c>
      <c r="D2298" s="9" t="s">
        <v>11</v>
      </c>
      <c r="E2298" s="10">
        <v>30890</v>
      </c>
      <c r="F2298" s="10">
        <v>30935</v>
      </c>
      <c r="G2298" s="11">
        <v>0</v>
      </c>
      <c r="H2298" s="17">
        <f t="shared" si="2592"/>
        <v>4500</v>
      </c>
      <c r="I2298" s="17">
        <v>0</v>
      </c>
      <c r="J2298" s="17">
        <f t="shared" si="2593"/>
        <v>4500</v>
      </c>
    </row>
    <row r="2299" spans="1:10" x14ac:dyDescent="0.25">
      <c r="A2299" s="29">
        <v>42607</v>
      </c>
      <c r="B2299" s="9" t="s">
        <v>23</v>
      </c>
      <c r="C2299" s="9">
        <v>30</v>
      </c>
      <c r="D2299" s="9" t="s">
        <v>15</v>
      </c>
      <c r="E2299" s="10">
        <v>43650</v>
      </c>
      <c r="F2299" s="10">
        <v>43600</v>
      </c>
      <c r="G2299" s="10">
        <v>0</v>
      </c>
      <c r="H2299" s="12">
        <f t="shared" ref="H2299:H2300" si="2594">(E2299-F2299)*C2299</f>
        <v>1500</v>
      </c>
      <c r="I2299" s="17">
        <v>0</v>
      </c>
      <c r="J2299" s="12">
        <f t="shared" ref="J2299:J2300" si="2595">+I2299+H2299</f>
        <v>1500</v>
      </c>
    </row>
    <row r="2300" spans="1:10" x14ac:dyDescent="0.25">
      <c r="A2300" s="29">
        <v>42607</v>
      </c>
      <c r="B2300" s="9" t="s">
        <v>14</v>
      </c>
      <c r="C2300" s="9">
        <v>100</v>
      </c>
      <c r="D2300" s="9" t="s">
        <v>15</v>
      </c>
      <c r="E2300" s="10">
        <v>30950</v>
      </c>
      <c r="F2300" s="10">
        <v>30900</v>
      </c>
      <c r="G2300" s="10">
        <v>30850</v>
      </c>
      <c r="H2300" s="12">
        <f t="shared" si="2594"/>
        <v>5000</v>
      </c>
      <c r="I2300" s="17">
        <f t="shared" ref="I2300" si="2596">(F2300-G2300)*C2300</f>
        <v>5000</v>
      </c>
      <c r="J2300" s="12">
        <f t="shared" si="2595"/>
        <v>10000</v>
      </c>
    </row>
    <row r="2301" spans="1:10" x14ac:dyDescent="0.25">
      <c r="A2301" s="29">
        <v>42607</v>
      </c>
      <c r="B2301" s="9" t="s">
        <v>25</v>
      </c>
      <c r="C2301" s="9">
        <v>5000</v>
      </c>
      <c r="D2301" s="9" t="s">
        <v>11</v>
      </c>
      <c r="E2301" s="10">
        <v>153</v>
      </c>
      <c r="F2301" s="10">
        <v>153.5</v>
      </c>
      <c r="G2301" s="11">
        <v>0</v>
      </c>
      <c r="H2301" s="17">
        <f t="shared" ref="H2301:H2305" si="2597">IF(D2301="LONG",(F2301-E2301)*C2301,(E2301-F2301)*C2301)</f>
        <v>2500</v>
      </c>
      <c r="I2301" s="17">
        <v>0</v>
      </c>
      <c r="J2301" s="17">
        <f t="shared" ref="J2301:J2305" si="2598">(H2301+I2301)</f>
        <v>2500</v>
      </c>
    </row>
    <row r="2302" spans="1:10" x14ac:dyDescent="0.25">
      <c r="A2302" s="29">
        <v>42607</v>
      </c>
      <c r="B2302" s="9" t="s">
        <v>17</v>
      </c>
      <c r="C2302" s="9">
        <v>5000</v>
      </c>
      <c r="D2302" s="9" t="s">
        <v>11</v>
      </c>
      <c r="E2302" s="10">
        <v>123.65</v>
      </c>
      <c r="F2302" s="10">
        <v>124.15</v>
      </c>
      <c r="G2302" s="11">
        <v>0</v>
      </c>
      <c r="H2302" s="17">
        <f t="shared" si="2597"/>
        <v>2500</v>
      </c>
      <c r="I2302" s="17">
        <v>0</v>
      </c>
      <c r="J2302" s="17">
        <f t="shared" si="2598"/>
        <v>2500</v>
      </c>
    </row>
    <row r="2303" spans="1:10" x14ac:dyDescent="0.25">
      <c r="A2303" s="29">
        <v>42607</v>
      </c>
      <c r="B2303" s="9" t="s">
        <v>25</v>
      </c>
      <c r="C2303" s="9">
        <v>5000</v>
      </c>
      <c r="D2303" s="9" t="s">
        <v>11</v>
      </c>
      <c r="E2303" s="10">
        <v>153</v>
      </c>
      <c r="F2303" s="10">
        <v>153.4</v>
      </c>
      <c r="G2303" s="11">
        <v>0</v>
      </c>
      <c r="H2303" s="17">
        <f t="shared" si="2597"/>
        <v>2000.0000000000284</v>
      </c>
      <c r="I2303" s="17">
        <v>0</v>
      </c>
      <c r="J2303" s="17">
        <f t="shared" si="2598"/>
        <v>2000.0000000000284</v>
      </c>
    </row>
    <row r="2304" spans="1:10" x14ac:dyDescent="0.25">
      <c r="A2304" s="29">
        <v>42607</v>
      </c>
      <c r="B2304" s="9" t="s">
        <v>23</v>
      </c>
      <c r="C2304" s="9">
        <v>30</v>
      </c>
      <c r="D2304" s="9" t="s">
        <v>11</v>
      </c>
      <c r="E2304" s="10">
        <v>43680</v>
      </c>
      <c r="F2304" s="10">
        <v>43820</v>
      </c>
      <c r="G2304" s="11">
        <v>0</v>
      </c>
      <c r="H2304" s="17">
        <f t="shared" si="2597"/>
        <v>4200</v>
      </c>
      <c r="I2304" s="17">
        <v>0</v>
      </c>
      <c r="J2304" s="17">
        <f t="shared" si="2598"/>
        <v>4200</v>
      </c>
    </row>
    <row r="2305" spans="1:10" x14ac:dyDescent="0.25">
      <c r="A2305" s="29">
        <v>42607</v>
      </c>
      <c r="B2305" s="9" t="s">
        <v>10</v>
      </c>
      <c r="C2305" s="9">
        <v>100</v>
      </c>
      <c r="D2305" s="9" t="s">
        <v>11</v>
      </c>
      <c r="E2305" s="10">
        <v>3132</v>
      </c>
      <c r="F2305" s="10">
        <v>3140</v>
      </c>
      <c r="G2305" s="11">
        <v>0</v>
      </c>
      <c r="H2305" s="17">
        <f t="shared" si="2597"/>
        <v>800</v>
      </c>
      <c r="I2305" s="17">
        <v>0</v>
      </c>
      <c r="J2305" s="17">
        <f t="shared" si="2598"/>
        <v>800</v>
      </c>
    </row>
    <row r="2306" spans="1:10" x14ac:dyDescent="0.25">
      <c r="A2306" s="29">
        <v>42607</v>
      </c>
      <c r="B2306" s="9" t="s">
        <v>10</v>
      </c>
      <c r="C2306" s="9">
        <v>100</v>
      </c>
      <c r="D2306" s="9" t="s">
        <v>15</v>
      </c>
      <c r="E2306" s="10">
        <v>3155</v>
      </c>
      <c r="F2306" s="10">
        <v>3135</v>
      </c>
      <c r="G2306" s="10">
        <v>3125</v>
      </c>
      <c r="H2306" s="12">
        <f t="shared" ref="H2306" si="2599">(E2306-F2306)*C2306</f>
        <v>2000</v>
      </c>
      <c r="I2306" s="17">
        <f>(F2306-G2306)*C2306</f>
        <v>1000</v>
      </c>
      <c r="J2306" s="12">
        <f t="shared" ref="J2306" si="2600">+I2306+H2306</f>
        <v>3000</v>
      </c>
    </row>
    <row r="2307" spans="1:10" x14ac:dyDescent="0.25">
      <c r="A2307" s="29">
        <v>42606</v>
      </c>
      <c r="B2307" s="9" t="s">
        <v>14</v>
      </c>
      <c r="C2307" s="9">
        <v>100</v>
      </c>
      <c r="D2307" s="9" t="s">
        <v>11</v>
      </c>
      <c r="E2307" s="10">
        <v>31290</v>
      </c>
      <c r="F2307" s="10">
        <v>31340</v>
      </c>
      <c r="G2307" s="11">
        <v>0</v>
      </c>
      <c r="H2307" s="17">
        <f t="shared" ref="H2307:H2309" si="2601">IF(D2307="LONG",(F2307-E2307)*C2307,(E2307-F2307)*C2307)</f>
        <v>5000</v>
      </c>
      <c r="I2307" s="17">
        <v>0</v>
      </c>
      <c r="J2307" s="17">
        <f t="shared" ref="J2307:J2309" si="2602">(H2307+I2307)</f>
        <v>5000</v>
      </c>
    </row>
    <row r="2308" spans="1:10" x14ac:dyDescent="0.25">
      <c r="A2308" s="29">
        <v>42606</v>
      </c>
      <c r="B2308" s="9" t="s">
        <v>23</v>
      </c>
      <c r="C2308" s="9">
        <v>30</v>
      </c>
      <c r="D2308" s="9" t="s">
        <v>11</v>
      </c>
      <c r="E2308" s="10">
        <v>44370</v>
      </c>
      <c r="F2308" s="10">
        <v>44500</v>
      </c>
      <c r="G2308" s="11">
        <v>0</v>
      </c>
      <c r="H2308" s="17">
        <f t="shared" si="2601"/>
        <v>3900</v>
      </c>
      <c r="I2308" s="17">
        <v>0</v>
      </c>
      <c r="J2308" s="17">
        <f t="shared" si="2602"/>
        <v>3900</v>
      </c>
    </row>
    <row r="2309" spans="1:10" x14ac:dyDescent="0.25">
      <c r="A2309" s="29">
        <v>42606</v>
      </c>
      <c r="B2309" s="9" t="s">
        <v>25</v>
      </c>
      <c r="C2309" s="9">
        <v>5000</v>
      </c>
      <c r="D2309" s="9" t="s">
        <v>11</v>
      </c>
      <c r="E2309" s="10">
        <v>154.25</v>
      </c>
      <c r="F2309" s="10">
        <v>154.75</v>
      </c>
      <c r="G2309" s="11">
        <v>155.35</v>
      </c>
      <c r="H2309" s="17">
        <f t="shared" si="2601"/>
        <v>2500</v>
      </c>
      <c r="I2309" s="17">
        <f t="shared" ref="I2309" si="2603">(G2309-F2309)*C2309</f>
        <v>2999.9999999999718</v>
      </c>
      <c r="J2309" s="17">
        <f t="shared" si="2602"/>
        <v>5499.9999999999718</v>
      </c>
    </row>
    <row r="2310" spans="1:10" x14ac:dyDescent="0.25">
      <c r="A2310" s="29">
        <v>42606</v>
      </c>
      <c r="B2310" s="9" t="s">
        <v>10</v>
      </c>
      <c r="C2310" s="9">
        <v>100</v>
      </c>
      <c r="D2310" s="9" t="s">
        <v>15</v>
      </c>
      <c r="E2310" s="10">
        <v>3185</v>
      </c>
      <c r="F2310" s="10">
        <v>3175</v>
      </c>
      <c r="G2310" s="10">
        <v>0</v>
      </c>
      <c r="H2310" s="12">
        <f t="shared" ref="H2310" si="2604">(E2310-F2310)*C2310</f>
        <v>1000</v>
      </c>
      <c r="I2310" s="17">
        <v>0</v>
      </c>
      <c r="J2310" s="12">
        <f t="shared" ref="J2310" si="2605">+I2310+H2310</f>
        <v>1000</v>
      </c>
    </row>
    <row r="2311" spans="1:10" x14ac:dyDescent="0.25">
      <c r="A2311" s="29">
        <v>42606</v>
      </c>
      <c r="B2311" s="9" t="s">
        <v>17</v>
      </c>
      <c r="C2311" s="9">
        <v>5000</v>
      </c>
      <c r="D2311" s="9" t="s">
        <v>11</v>
      </c>
      <c r="E2311" s="10">
        <v>124.5</v>
      </c>
      <c r="F2311" s="10">
        <v>125</v>
      </c>
      <c r="G2311" s="11">
        <v>0</v>
      </c>
      <c r="H2311" s="17">
        <f t="shared" ref="H2311:H2314" si="2606">IF(D2311="LONG",(F2311-E2311)*C2311,(E2311-F2311)*C2311)</f>
        <v>2500</v>
      </c>
      <c r="I2311" s="17">
        <v>0</v>
      </c>
      <c r="J2311" s="17">
        <f t="shared" ref="J2311:J2314" si="2607">(H2311+I2311)</f>
        <v>2500</v>
      </c>
    </row>
    <row r="2312" spans="1:10" x14ac:dyDescent="0.25">
      <c r="A2312" s="29">
        <v>42606</v>
      </c>
      <c r="B2312" s="9" t="s">
        <v>18</v>
      </c>
      <c r="C2312" s="9">
        <v>100</v>
      </c>
      <c r="D2312" s="9" t="s">
        <v>11</v>
      </c>
      <c r="E2312" s="10">
        <v>31320</v>
      </c>
      <c r="F2312" s="10">
        <v>31260</v>
      </c>
      <c r="G2312" s="11">
        <v>0</v>
      </c>
      <c r="H2312" s="17">
        <f t="shared" si="2606"/>
        <v>-6000</v>
      </c>
      <c r="I2312" s="17">
        <v>0</v>
      </c>
      <c r="J2312" s="17">
        <f t="shared" si="2607"/>
        <v>-6000</v>
      </c>
    </row>
    <row r="2313" spans="1:10" x14ac:dyDescent="0.25">
      <c r="A2313" s="29">
        <v>42605</v>
      </c>
      <c r="B2313" s="9" t="s">
        <v>17</v>
      </c>
      <c r="C2313" s="9">
        <v>5000</v>
      </c>
      <c r="D2313" s="9" t="s">
        <v>11</v>
      </c>
      <c r="E2313" s="10">
        <v>124.25</v>
      </c>
      <c r="F2313" s="10">
        <v>123.65</v>
      </c>
      <c r="G2313" s="11">
        <v>0</v>
      </c>
      <c r="H2313" s="17">
        <f t="shared" si="2606"/>
        <v>-2999.9999999999718</v>
      </c>
      <c r="I2313" s="17">
        <v>0</v>
      </c>
      <c r="J2313" s="17">
        <f t="shared" si="2607"/>
        <v>-2999.9999999999718</v>
      </c>
    </row>
    <row r="2314" spans="1:10" x14ac:dyDescent="0.25">
      <c r="A2314" s="29">
        <v>42605</v>
      </c>
      <c r="B2314" s="9" t="s">
        <v>10</v>
      </c>
      <c r="C2314" s="9">
        <v>100</v>
      </c>
      <c r="D2314" s="9" t="s">
        <v>11</v>
      </c>
      <c r="E2314" s="10">
        <v>3155</v>
      </c>
      <c r="F2314" s="10">
        <v>3175</v>
      </c>
      <c r="G2314" s="11">
        <v>0</v>
      </c>
      <c r="H2314" s="17">
        <f t="shared" si="2606"/>
        <v>2000</v>
      </c>
      <c r="I2314" s="17">
        <v>0</v>
      </c>
      <c r="J2314" s="17">
        <f t="shared" si="2607"/>
        <v>2000</v>
      </c>
    </row>
    <row r="2315" spans="1:10" x14ac:dyDescent="0.25">
      <c r="A2315" s="29">
        <v>42605</v>
      </c>
      <c r="B2315" s="9" t="s">
        <v>18</v>
      </c>
      <c r="C2315" s="9">
        <v>100</v>
      </c>
      <c r="D2315" s="9" t="s">
        <v>15</v>
      </c>
      <c r="E2315" s="10">
        <v>31320</v>
      </c>
      <c r="F2315" s="10">
        <v>31380</v>
      </c>
      <c r="G2315" s="10">
        <v>0</v>
      </c>
      <c r="H2315" s="12">
        <f t="shared" ref="H2315" si="2608">(E2315-F2315)*C2315</f>
        <v>-6000</v>
      </c>
      <c r="I2315" s="17">
        <v>0</v>
      </c>
      <c r="J2315" s="12">
        <f t="shared" ref="J2315" si="2609">+I2315+H2315</f>
        <v>-6000</v>
      </c>
    </row>
    <row r="2316" spans="1:10" x14ac:dyDescent="0.25">
      <c r="A2316" s="29">
        <v>42604</v>
      </c>
      <c r="B2316" s="9" t="s">
        <v>10</v>
      </c>
      <c r="C2316" s="9">
        <v>100</v>
      </c>
      <c r="D2316" s="9" t="s">
        <v>11</v>
      </c>
      <c r="E2316" s="10">
        <v>3270</v>
      </c>
      <c r="F2316" s="10">
        <v>3240</v>
      </c>
      <c r="G2316" s="11">
        <v>0</v>
      </c>
      <c r="H2316" s="17">
        <f t="shared" ref="H2316:H2318" si="2610">IF(D2316="LONG",(F2316-E2316)*C2316,(E2316-F2316)*C2316)</f>
        <v>-3000</v>
      </c>
      <c r="I2316" s="17">
        <v>0</v>
      </c>
      <c r="J2316" s="17">
        <f t="shared" ref="J2316:J2318" si="2611">(H2316+I2316)</f>
        <v>-3000</v>
      </c>
    </row>
    <row r="2317" spans="1:10" x14ac:dyDescent="0.25">
      <c r="A2317" s="29">
        <v>42604</v>
      </c>
      <c r="B2317" s="9" t="s">
        <v>17</v>
      </c>
      <c r="C2317" s="9">
        <v>5000</v>
      </c>
      <c r="D2317" s="9" t="s">
        <v>11</v>
      </c>
      <c r="E2317" s="10">
        <v>125</v>
      </c>
      <c r="F2317" s="10">
        <v>124.9</v>
      </c>
      <c r="G2317" s="11">
        <v>0</v>
      </c>
      <c r="H2317" s="17">
        <f t="shared" si="2610"/>
        <v>-499.99999999997158</v>
      </c>
      <c r="I2317" s="17">
        <v>0</v>
      </c>
      <c r="J2317" s="17">
        <f t="shared" si="2611"/>
        <v>-499.99999999997158</v>
      </c>
    </row>
    <row r="2318" spans="1:10" x14ac:dyDescent="0.25">
      <c r="A2318" s="29">
        <v>42604</v>
      </c>
      <c r="B2318" s="9" t="s">
        <v>14</v>
      </c>
      <c r="C2318" s="9">
        <v>100</v>
      </c>
      <c r="D2318" s="9" t="s">
        <v>11</v>
      </c>
      <c r="E2318" s="10">
        <v>31220</v>
      </c>
      <c r="F2318" s="10">
        <v>31265</v>
      </c>
      <c r="G2318" s="11">
        <v>0</v>
      </c>
      <c r="H2318" s="17">
        <f t="shared" si="2610"/>
        <v>4500</v>
      </c>
      <c r="I2318" s="17">
        <v>0</v>
      </c>
      <c r="J2318" s="17">
        <f t="shared" si="2611"/>
        <v>4500</v>
      </c>
    </row>
    <row r="2319" spans="1:10" x14ac:dyDescent="0.25">
      <c r="A2319" s="29">
        <v>42604</v>
      </c>
      <c r="B2319" s="9" t="s">
        <v>23</v>
      </c>
      <c r="C2319" s="9">
        <v>30</v>
      </c>
      <c r="D2319" s="9" t="s">
        <v>15</v>
      </c>
      <c r="E2319" s="10">
        <v>44620</v>
      </c>
      <c r="F2319" s="10">
        <v>44795</v>
      </c>
      <c r="G2319" s="10">
        <v>0</v>
      </c>
      <c r="H2319" s="12">
        <f t="shared" ref="H2319:H2321" si="2612">(E2319-F2319)*C2319</f>
        <v>-5250</v>
      </c>
      <c r="I2319" s="17">
        <v>0</v>
      </c>
      <c r="J2319" s="12">
        <f t="shared" ref="J2319:J2321" si="2613">+I2319+H2319</f>
        <v>-5250</v>
      </c>
    </row>
    <row r="2320" spans="1:10" x14ac:dyDescent="0.25">
      <c r="A2320" s="29">
        <v>42601</v>
      </c>
      <c r="B2320" s="9" t="s">
        <v>18</v>
      </c>
      <c r="C2320" s="9">
        <v>100</v>
      </c>
      <c r="D2320" s="9" t="s">
        <v>15</v>
      </c>
      <c r="E2320" s="10">
        <v>31450</v>
      </c>
      <c r="F2320" s="10">
        <v>31405</v>
      </c>
      <c r="G2320" s="10">
        <v>0</v>
      </c>
      <c r="H2320" s="12">
        <f t="shared" si="2612"/>
        <v>4500</v>
      </c>
      <c r="I2320" s="17">
        <v>0</v>
      </c>
      <c r="J2320" s="12">
        <f t="shared" si="2613"/>
        <v>4500</v>
      </c>
    </row>
    <row r="2321" spans="1:10" x14ac:dyDescent="0.25">
      <c r="A2321" s="29">
        <v>42599</v>
      </c>
      <c r="B2321" s="9" t="s">
        <v>12</v>
      </c>
      <c r="C2321" s="9">
        <v>5000</v>
      </c>
      <c r="D2321" s="9" t="s">
        <v>15</v>
      </c>
      <c r="E2321" s="10">
        <v>150.5</v>
      </c>
      <c r="F2321" s="10">
        <v>150</v>
      </c>
      <c r="G2321" s="10">
        <v>0</v>
      </c>
      <c r="H2321" s="12">
        <f t="shared" si="2612"/>
        <v>2500</v>
      </c>
      <c r="I2321" s="17">
        <v>0</v>
      </c>
      <c r="J2321" s="12">
        <f t="shared" si="2613"/>
        <v>2500</v>
      </c>
    </row>
    <row r="2322" spans="1:10" x14ac:dyDescent="0.25">
      <c r="A2322" s="29">
        <v>42599</v>
      </c>
      <c r="B2322" s="9" t="s">
        <v>14</v>
      </c>
      <c r="C2322" s="9">
        <v>100</v>
      </c>
      <c r="D2322" s="9" t="s">
        <v>11</v>
      </c>
      <c r="E2322" s="10">
        <v>31340</v>
      </c>
      <c r="F2322" s="10">
        <v>31390</v>
      </c>
      <c r="G2322" s="11">
        <v>0</v>
      </c>
      <c r="H2322" s="17">
        <f t="shared" ref="H2322:H2329" si="2614">IF(D2322="LONG",(F2322-E2322)*C2322,(E2322-F2322)*C2322)</f>
        <v>5000</v>
      </c>
      <c r="I2322" s="17">
        <v>0</v>
      </c>
      <c r="J2322" s="17">
        <f t="shared" ref="J2322:J2329" si="2615">(H2322+I2322)</f>
        <v>5000</v>
      </c>
    </row>
    <row r="2323" spans="1:10" x14ac:dyDescent="0.25">
      <c r="A2323" s="29">
        <v>42599</v>
      </c>
      <c r="B2323" s="9" t="s">
        <v>10</v>
      </c>
      <c r="C2323" s="9">
        <v>100</v>
      </c>
      <c r="D2323" s="9" t="s">
        <v>11</v>
      </c>
      <c r="E2323" s="10">
        <v>3098</v>
      </c>
      <c r="F2323" s="10">
        <v>3118</v>
      </c>
      <c r="G2323" s="11">
        <v>0</v>
      </c>
      <c r="H2323" s="17">
        <f t="shared" si="2614"/>
        <v>2000</v>
      </c>
      <c r="I2323" s="17">
        <v>0</v>
      </c>
      <c r="J2323" s="17">
        <f t="shared" si="2615"/>
        <v>2000</v>
      </c>
    </row>
    <row r="2324" spans="1:10" x14ac:dyDescent="0.25">
      <c r="A2324" s="29">
        <v>42598</v>
      </c>
      <c r="B2324" s="9" t="s">
        <v>14</v>
      </c>
      <c r="C2324" s="9">
        <v>100</v>
      </c>
      <c r="D2324" s="9" t="s">
        <v>11</v>
      </c>
      <c r="E2324" s="10">
        <v>31365</v>
      </c>
      <c r="F2324" s="10">
        <v>31415</v>
      </c>
      <c r="G2324" s="11">
        <v>31475</v>
      </c>
      <c r="H2324" s="17">
        <f t="shared" si="2614"/>
        <v>5000</v>
      </c>
      <c r="I2324" s="17">
        <f t="shared" ref="I2324" si="2616">(G2324-F2324)*C2324</f>
        <v>6000</v>
      </c>
      <c r="J2324" s="17">
        <f t="shared" si="2615"/>
        <v>11000</v>
      </c>
    </row>
    <row r="2325" spans="1:10" x14ac:dyDescent="0.25">
      <c r="A2325" s="29">
        <v>42598</v>
      </c>
      <c r="B2325" s="9" t="s">
        <v>10</v>
      </c>
      <c r="C2325" s="9">
        <v>100</v>
      </c>
      <c r="D2325" s="9" t="s">
        <v>11</v>
      </c>
      <c r="E2325" s="10">
        <v>3045</v>
      </c>
      <c r="F2325" s="10">
        <v>3065</v>
      </c>
      <c r="G2325" s="11">
        <v>0</v>
      </c>
      <c r="H2325" s="17">
        <f t="shared" si="2614"/>
        <v>2000</v>
      </c>
      <c r="I2325" s="17">
        <v>0</v>
      </c>
      <c r="J2325" s="17">
        <f t="shared" si="2615"/>
        <v>2000</v>
      </c>
    </row>
    <row r="2326" spans="1:10" x14ac:dyDescent="0.25">
      <c r="A2326" s="29">
        <v>42598</v>
      </c>
      <c r="B2326" s="9" t="s">
        <v>12</v>
      </c>
      <c r="C2326" s="9">
        <v>5000</v>
      </c>
      <c r="D2326" s="9" t="s">
        <v>11</v>
      </c>
      <c r="E2326" s="10">
        <v>151</v>
      </c>
      <c r="F2326" s="10">
        <v>151.5</v>
      </c>
      <c r="G2326" s="11">
        <v>0</v>
      </c>
      <c r="H2326" s="17">
        <f t="shared" si="2614"/>
        <v>2500</v>
      </c>
      <c r="I2326" s="17">
        <v>0</v>
      </c>
      <c r="J2326" s="17">
        <f t="shared" si="2615"/>
        <v>2500</v>
      </c>
    </row>
    <row r="2327" spans="1:10" x14ac:dyDescent="0.25">
      <c r="A2327" s="29">
        <v>42594</v>
      </c>
      <c r="B2327" s="9" t="s">
        <v>14</v>
      </c>
      <c r="C2327" s="9">
        <v>100</v>
      </c>
      <c r="D2327" s="9" t="s">
        <v>11</v>
      </c>
      <c r="E2327" s="10">
        <v>31230</v>
      </c>
      <c r="F2327" s="10">
        <v>31280</v>
      </c>
      <c r="G2327" s="11">
        <v>0</v>
      </c>
      <c r="H2327" s="17">
        <f t="shared" si="2614"/>
        <v>5000</v>
      </c>
      <c r="I2327" s="17">
        <v>0</v>
      </c>
      <c r="J2327" s="17">
        <f t="shared" si="2615"/>
        <v>5000</v>
      </c>
    </row>
    <row r="2328" spans="1:10" x14ac:dyDescent="0.25">
      <c r="A2328" s="29">
        <v>42594</v>
      </c>
      <c r="B2328" s="9" t="s">
        <v>23</v>
      </c>
      <c r="C2328" s="9">
        <v>30</v>
      </c>
      <c r="D2328" s="9" t="s">
        <v>11</v>
      </c>
      <c r="E2328" s="10">
        <v>46320</v>
      </c>
      <c r="F2328" s="10">
        <v>46470</v>
      </c>
      <c r="G2328" s="11">
        <v>0</v>
      </c>
      <c r="H2328" s="17">
        <f t="shared" si="2614"/>
        <v>4500</v>
      </c>
      <c r="I2328" s="17">
        <v>0</v>
      </c>
      <c r="J2328" s="17">
        <f t="shared" si="2615"/>
        <v>4500</v>
      </c>
    </row>
    <row r="2329" spans="1:10" x14ac:dyDescent="0.25">
      <c r="A2329" s="29">
        <v>42594</v>
      </c>
      <c r="B2329" s="9" t="s">
        <v>23</v>
      </c>
      <c r="C2329" s="9">
        <v>30</v>
      </c>
      <c r="D2329" s="9" t="s">
        <v>11</v>
      </c>
      <c r="E2329" s="10">
        <v>46450</v>
      </c>
      <c r="F2329" s="10">
        <v>46560</v>
      </c>
      <c r="G2329" s="10">
        <v>0</v>
      </c>
      <c r="H2329" s="17">
        <f t="shared" si="2614"/>
        <v>3300</v>
      </c>
      <c r="I2329" s="17">
        <v>0</v>
      </c>
      <c r="J2329" s="17">
        <f t="shared" si="2615"/>
        <v>3300</v>
      </c>
    </row>
    <row r="2330" spans="1:10" x14ac:dyDescent="0.25">
      <c r="A2330" s="29">
        <v>42594</v>
      </c>
      <c r="B2330" s="9" t="s">
        <v>14</v>
      </c>
      <c r="C2330" s="9">
        <v>100</v>
      </c>
      <c r="D2330" s="9" t="s">
        <v>15</v>
      </c>
      <c r="E2330" s="10">
        <v>31200</v>
      </c>
      <c r="F2330" s="10">
        <v>31155</v>
      </c>
      <c r="G2330" s="10">
        <v>0</v>
      </c>
      <c r="H2330" s="12">
        <f t="shared" ref="H2330" si="2617">(E2330-F2330)*C2330</f>
        <v>4500</v>
      </c>
      <c r="I2330" s="17">
        <v>0</v>
      </c>
      <c r="J2330" s="12">
        <f t="shared" ref="J2330" si="2618">+I2330+H2330</f>
        <v>4500</v>
      </c>
    </row>
    <row r="2331" spans="1:10" x14ac:dyDescent="0.25">
      <c r="A2331" s="29">
        <v>42594</v>
      </c>
      <c r="B2331" s="9" t="s">
        <v>12</v>
      </c>
      <c r="C2331" s="9">
        <v>5000</v>
      </c>
      <c r="D2331" s="9" t="s">
        <v>11</v>
      </c>
      <c r="E2331" s="10">
        <v>151.65</v>
      </c>
      <c r="F2331" s="10">
        <v>151.05000000000001</v>
      </c>
      <c r="G2331" s="10">
        <v>0</v>
      </c>
      <c r="H2331" s="17">
        <f t="shared" ref="H2331:H2333" si="2619">IF(D2331="LONG",(F2331-E2331)*C2331,(E2331-F2331)*C2331)</f>
        <v>-2999.9999999999718</v>
      </c>
      <c r="I2331" s="17">
        <v>0</v>
      </c>
      <c r="J2331" s="17">
        <f t="shared" ref="J2331:J2333" si="2620">(H2331+I2331)</f>
        <v>-2999.9999999999718</v>
      </c>
    </row>
    <row r="2332" spans="1:10" x14ac:dyDescent="0.25">
      <c r="A2332" s="29">
        <v>42594</v>
      </c>
      <c r="B2332" s="9" t="s">
        <v>10</v>
      </c>
      <c r="C2332" s="9">
        <v>100</v>
      </c>
      <c r="D2332" s="9" t="s">
        <v>11</v>
      </c>
      <c r="E2332" s="10">
        <v>2920</v>
      </c>
      <c r="F2332" s="10">
        <v>2895</v>
      </c>
      <c r="G2332" s="10">
        <v>0</v>
      </c>
      <c r="H2332" s="17">
        <f t="shared" si="2619"/>
        <v>-2500</v>
      </c>
      <c r="I2332" s="17">
        <v>0</v>
      </c>
      <c r="J2332" s="17">
        <f t="shared" si="2620"/>
        <v>-2500</v>
      </c>
    </row>
    <row r="2333" spans="1:10" x14ac:dyDescent="0.25">
      <c r="A2333" s="29">
        <v>42594</v>
      </c>
      <c r="B2333" s="9" t="s">
        <v>12</v>
      </c>
      <c r="C2333" s="9">
        <v>5000</v>
      </c>
      <c r="D2333" s="9" t="s">
        <v>11</v>
      </c>
      <c r="E2333" s="10">
        <v>149.75</v>
      </c>
      <c r="F2333" s="10">
        <v>150.25</v>
      </c>
      <c r="G2333" s="10">
        <v>0</v>
      </c>
      <c r="H2333" s="17">
        <f t="shared" si="2619"/>
        <v>2500</v>
      </c>
      <c r="I2333" s="17">
        <v>0</v>
      </c>
      <c r="J2333" s="17">
        <f t="shared" si="2620"/>
        <v>2500</v>
      </c>
    </row>
    <row r="2334" spans="1:10" x14ac:dyDescent="0.25">
      <c r="A2334" s="29">
        <v>42593</v>
      </c>
      <c r="B2334" s="9" t="s">
        <v>14</v>
      </c>
      <c r="C2334" s="9">
        <v>100</v>
      </c>
      <c r="D2334" s="9" t="s">
        <v>15</v>
      </c>
      <c r="E2334" s="10">
        <v>31395</v>
      </c>
      <c r="F2334" s="10">
        <v>31345</v>
      </c>
      <c r="G2334" s="10">
        <v>0</v>
      </c>
      <c r="H2334" s="12">
        <f t="shared" ref="H2334:H2335" si="2621">(E2334-F2334)*C2334</f>
        <v>5000</v>
      </c>
      <c r="I2334" s="17">
        <v>0</v>
      </c>
      <c r="J2334" s="12">
        <f t="shared" ref="J2334:J2335" si="2622">+I2334+H2334</f>
        <v>5000</v>
      </c>
    </row>
    <row r="2335" spans="1:10" x14ac:dyDescent="0.25">
      <c r="A2335" s="29">
        <v>42593</v>
      </c>
      <c r="B2335" s="9" t="s">
        <v>23</v>
      </c>
      <c r="C2335" s="9">
        <v>30</v>
      </c>
      <c r="D2335" s="9" t="s">
        <v>15</v>
      </c>
      <c r="E2335" s="10">
        <v>47100</v>
      </c>
      <c r="F2335" s="10">
        <v>46950</v>
      </c>
      <c r="G2335" s="10">
        <v>0</v>
      </c>
      <c r="H2335" s="12">
        <f t="shared" si="2621"/>
        <v>4500</v>
      </c>
      <c r="I2335" s="17">
        <v>0</v>
      </c>
      <c r="J2335" s="12">
        <f t="shared" si="2622"/>
        <v>4500</v>
      </c>
    </row>
    <row r="2336" spans="1:10" x14ac:dyDescent="0.25">
      <c r="A2336" s="29">
        <v>42593</v>
      </c>
      <c r="B2336" s="9" t="s">
        <v>10</v>
      </c>
      <c r="C2336" s="9">
        <v>100</v>
      </c>
      <c r="D2336" s="9" t="s">
        <v>11</v>
      </c>
      <c r="E2336" s="10">
        <v>2760</v>
      </c>
      <c r="F2336" s="10">
        <v>2780</v>
      </c>
      <c r="G2336" s="10">
        <v>2799</v>
      </c>
      <c r="H2336" s="17">
        <f t="shared" ref="H2336:H2340" si="2623">IF(D2336="LONG",(F2336-E2336)*C2336,(E2336-F2336)*C2336)</f>
        <v>2000</v>
      </c>
      <c r="I2336" s="17">
        <f t="shared" ref="I2336:I2340" si="2624">(G2336-F2336)*C2336</f>
        <v>1900</v>
      </c>
      <c r="J2336" s="17">
        <f t="shared" ref="J2336:J2340" si="2625">(H2336+I2336)</f>
        <v>3900</v>
      </c>
    </row>
    <row r="2337" spans="1:10" x14ac:dyDescent="0.25">
      <c r="A2337" s="29">
        <v>42593</v>
      </c>
      <c r="B2337" s="9" t="s">
        <v>12</v>
      </c>
      <c r="C2337" s="9">
        <v>5000</v>
      </c>
      <c r="D2337" s="9" t="s">
        <v>11</v>
      </c>
      <c r="E2337" s="10">
        <v>153</v>
      </c>
      <c r="F2337" s="10">
        <v>152.4</v>
      </c>
      <c r="G2337" s="10">
        <v>0</v>
      </c>
      <c r="H2337" s="17">
        <f t="shared" si="2623"/>
        <v>-2999.9999999999718</v>
      </c>
      <c r="I2337" s="17">
        <v>0</v>
      </c>
      <c r="J2337" s="17">
        <f t="shared" si="2625"/>
        <v>-2999.9999999999718</v>
      </c>
    </row>
    <row r="2338" spans="1:10" x14ac:dyDescent="0.25">
      <c r="A2338" s="29">
        <v>42592</v>
      </c>
      <c r="B2338" s="9" t="s">
        <v>14</v>
      </c>
      <c r="C2338" s="9">
        <v>100</v>
      </c>
      <c r="D2338" s="9" t="s">
        <v>11</v>
      </c>
      <c r="E2338" s="10">
        <v>31490</v>
      </c>
      <c r="F2338" s="10">
        <v>31550</v>
      </c>
      <c r="G2338" s="10">
        <v>0</v>
      </c>
      <c r="H2338" s="17">
        <f t="shared" si="2623"/>
        <v>6000</v>
      </c>
      <c r="I2338" s="17">
        <v>0</v>
      </c>
      <c r="J2338" s="17">
        <f t="shared" si="2625"/>
        <v>6000</v>
      </c>
    </row>
    <row r="2339" spans="1:10" x14ac:dyDescent="0.25">
      <c r="A2339" s="29">
        <v>42592</v>
      </c>
      <c r="B2339" s="9" t="s">
        <v>10</v>
      </c>
      <c r="C2339" s="9">
        <v>100</v>
      </c>
      <c r="D2339" s="9" t="s">
        <v>11</v>
      </c>
      <c r="E2339" s="10">
        <v>2827</v>
      </c>
      <c r="F2339" s="10">
        <v>2850</v>
      </c>
      <c r="G2339" s="10">
        <v>0</v>
      </c>
      <c r="H2339" s="17">
        <f t="shared" si="2623"/>
        <v>2300</v>
      </c>
      <c r="I2339" s="17">
        <v>0</v>
      </c>
      <c r="J2339" s="17">
        <f t="shared" si="2625"/>
        <v>2300</v>
      </c>
    </row>
    <row r="2340" spans="1:10" x14ac:dyDescent="0.25">
      <c r="A2340" s="29">
        <v>42592</v>
      </c>
      <c r="B2340" s="9" t="s">
        <v>17</v>
      </c>
      <c r="C2340" s="9">
        <v>5000</v>
      </c>
      <c r="D2340" s="9" t="s">
        <v>11</v>
      </c>
      <c r="E2340" s="10">
        <v>121.75</v>
      </c>
      <c r="F2340" s="10">
        <v>122.25</v>
      </c>
      <c r="G2340" s="10">
        <v>123</v>
      </c>
      <c r="H2340" s="17">
        <f t="shared" si="2623"/>
        <v>2500</v>
      </c>
      <c r="I2340" s="17">
        <f t="shared" si="2624"/>
        <v>3750</v>
      </c>
      <c r="J2340" s="17">
        <f t="shared" si="2625"/>
        <v>6250</v>
      </c>
    </row>
    <row r="2341" spans="1:10" x14ac:dyDescent="0.25">
      <c r="A2341" s="29">
        <v>42592</v>
      </c>
      <c r="B2341" s="9" t="s">
        <v>14</v>
      </c>
      <c r="C2341" s="9">
        <v>100</v>
      </c>
      <c r="D2341" s="9" t="s">
        <v>15</v>
      </c>
      <c r="E2341" s="10">
        <v>31480</v>
      </c>
      <c r="F2341" s="10">
        <v>31540</v>
      </c>
      <c r="G2341" s="10">
        <v>0</v>
      </c>
      <c r="H2341" s="12">
        <f t="shared" ref="H2341" si="2626">(E2341-F2341)*C2341</f>
        <v>-6000</v>
      </c>
      <c r="I2341" s="17">
        <v>0</v>
      </c>
      <c r="J2341" s="12">
        <f t="shared" ref="J2341" si="2627">+I2341+H2341</f>
        <v>-6000</v>
      </c>
    </row>
    <row r="2342" spans="1:10" x14ac:dyDescent="0.25">
      <c r="A2342" s="29">
        <v>42591</v>
      </c>
      <c r="B2342" s="9" t="s">
        <v>14</v>
      </c>
      <c r="C2342" s="9">
        <v>100</v>
      </c>
      <c r="D2342" s="9" t="s">
        <v>11</v>
      </c>
      <c r="E2342" s="10">
        <v>31100</v>
      </c>
      <c r="F2342" s="10">
        <v>31150</v>
      </c>
      <c r="G2342" s="10">
        <v>31210</v>
      </c>
      <c r="H2342" s="17">
        <f t="shared" ref="H2342:H2343" si="2628">IF(D2342="LONG",(F2342-E2342)*C2342,(E2342-F2342)*C2342)</f>
        <v>5000</v>
      </c>
      <c r="I2342" s="17">
        <f t="shared" ref="I2342:I2343" si="2629">(G2342-F2342)*C2342</f>
        <v>6000</v>
      </c>
      <c r="J2342" s="17">
        <f t="shared" ref="J2342:J2343" si="2630">(H2342+I2342)</f>
        <v>11000</v>
      </c>
    </row>
    <row r="2343" spans="1:10" x14ac:dyDescent="0.25">
      <c r="A2343" s="29">
        <v>42591</v>
      </c>
      <c r="B2343" s="9" t="s">
        <v>23</v>
      </c>
      <c r="C2343" s="9">
        <v>30</v>
      </c>
      <c r="D2343" s="9" t="s">
        <v>11</v>
      </c>
      <c r="E2343" s="10">
        <v>46070</v>
      </c>
      <c r="F2343" s="10">
        <v>46220</v>
      </c>
      <c r="G2343" s="10">
        <v>46420</v>
      </c>
      <c r="H2343" s="17">
        <f t="shared" si="2628"/>
        <v>4500</v>
      </c>
      <c r="I2343" s="17">
        <f t="shared" si="2629"/>
        <v>6000</v>
      </c>
      <c r="J2343" s="17">
        <f t="shared" si="2630"/>
        <v>10500</v>
      </c>
    </row>
    <row r="2344" spans="1:10" x14ac:dyDescent="0.25">
      <c r="A2344" s="29">
        <v>42591</v>
      </c>
      <c r="B2344" s="9" t="s">
        <v>17</v>
      </c>
      <c r="C2344" s="9">
        <v>5000</v>
      </c>
      <c r="D2344" s="9" t="s">
        <v>11</v>
      </c>
      <c r="E2344" s="10">
        <v>119.5</v>
      </c>
      <c r="F2344" s="10">
        <v>120</v>
      </c>
      <c r="G2344" s="10">
        <v>0</v>
      </c>
      <c r="H2344" s="17">
        <f t="shared" ref="H2344" si="2631">IF(D2344="LONG",(F2344-E2344)*C2344,(E2344-F2344)*C2344)</f>
        <v>2500</v>
      </c>
      <c r="I2344" s="17">
        <v>0</v>
      </c>
      <c r="J2344" s="17">
        <f t="shared" ref="J2344" si="2632">(H2344+I2344)</f>
        <v>2500</v>
      </c>
    </row>
    <row r="2345" spans="1:10" x14ac:dyDescent="0.25">
      <c r="A2345" s="29">
        <v>42591</v>
      </c>
      <c r="B2345" s="9" t="s">
        <v>10</v>
      </c>
      <c r="C2345" s="9">
        <v>100</v>
      </c>
      <c r="D2345" s="9" t="s">
        <v>15</v>
      </c>
      <c r="E2345" s="10">
        <v>2895</v>
      </c>
      <c r="F2345" s="10">
        <v>2870</v>
      </c>
      <c r="G2345" s="10">
        <v>0</v>
      </c>
      <c r="H2345" s="12">
        <f t="shared" ref="H2345" si="2633">(E2345-F2345)*C2345</f>
        <v>2500</v>
      </c>
      <c r="I2345" s="17">
        <v>0</v>
      </c>
      <c r="J2345" s="12">
        <f t="shared" ref="J2345" si="2634">+I2345+H2345</f>
        <v>2500</v>
      </c>
    </row>
    <row r="2346" spans="1:10" x14ac:dyDescent="0.25">
      <c r="A2346" s="29">
        <v>42590</v>
      </c>
      <c r="B2346" s="9" t="s">
        <v>14</v>
      </c>
      <c r="C2346" s="9">
        <v>100</v>
      </c>
      <c r="D2346" s="9" t="s">
        <v>11</v>
      </c>
      <c r="E2346" s="10">
        <v>31065</v>
      </c>
      <c r="F2346" s="10">
        <v>31115</v>
      </c>
      <c r="G2346" s="10">
        <v>0</v>
      </c>
      <c r="H2346" s="17">
        <f t="shared" ref="H2346:H2348" si="2635">IF(D2346="LONG",(F2346-E2346)*C2346,(E2346-F2346)*C2346)</f>
        <v>5000</v>
      </c>
      <c r="I2346" s="17">
        <v>0</v>
      </c>
      <c r="J2346" s="17">
        <f t="shared" ref="J2346:J2348" si="2636">(H2346+I2346)</f>
        <v>5000</v>
      </c>
    </row>
    <row r="2347" spans="1:10" x14ac:dyDescent="0.25">
      <c r="A2347" s="29">
        <v>42590</v>
      </c>
      <c r="B2347" s="9" t="s">
        <v>23</v>
      </c>
      <c r="C2347" s="9">
        <v>30</v>
      </c>
      <c r="D2347" s="9" t="s">
        <v>11</v>
      </c>
      <c r="E2347" s="10">
        <v>46100</v>
      </c>
      <c r="F2347" s="10">
        <v>46250</v>
      </c>
      <c r="G2347" s="10">
        <v>0</v>
      </c>
      <c r="H2347" s="17">
        <f t="shared" si="2635"/>
        <v>4500</v>
      </c>
      <c r="I2347" s="17">
        <v>0</v>
      </c>
      <c r="J2347" s="17">
        <f t="shared" si="2636"/>
        <v>4500</v>
      </c>
    </row>
    <row r="2348" spans="1:10" x14ac:dyDescent="0.25">
      <c r="A2348" s="29">
        <v>42590</v>
      </c>
      <c r="B2348" s="9" t="s">
        <v>17</v>
      </c>
      <c r="C2348" s="9">
        <v>5000</v>
      </c>
      <c r="D2348" s="9" t="s">
        <v>11</v>
      </c>
      <c r="E2348" s="10">
        <v>120</v>
      </c>
      <c r="F2348" s="10">
        <v>120.5</v>
      </c>
      <c r="G2348" s="10">
        <v>0</v>
      </c>
      <c r="H2348" s="17">
        <f t="shared" si="2635"/>
        <v>2500</v>
      </c>
      <c r="I2348" s="17">
        <v>0</v>
      </c>
      <c r="J2348" s="17">
        <f t="shared" si="2636"/>
        <v>2500</v>
      </c>
    </row>
    <row r="2349" spans="1:10" x14ac:dyDescent="0.25">
      <c r="A2349" s="29">
        <v>42587</v>
      </c>
      <c r="B2349" s="9" t="s">
        <v>18</v>
      </c>
      <c r="C2349" s="9">
        <v>100</v>
      </c>
      <c r="D2349" s="9" t="s">
        <v>15</v>
      </c>
      <c r="E2349" s="10">
        <v>31825</v>
      </c>
      <c r="F2349" s="10">
        <v>31775</v>
      </c>
      <c r="G2349" s="10">
        <v>31715</v>
      </c>
      <c r="H2349" s="12">
        <f t="shared" ref="H2349" si="2637">(E2349-F2349)*C2349</f>
        <v>5000</v>
      </c>
      <c r="I2349" s="17">
        <f>(F2349-G2349)*C2349</f>
        <v>6000</v>
      </c>
      <c r="J2349" s="12">
        <f t="shared" ref="J2349" si="2638">+I2349+H2349</f>
        <v>11000</v>
      </c>
    </row>
    <row r="2350" spans="1:10" x14ac:dyDescent="0.25">
      <c r="A2350" s="29">
        <v>42587</v>
      </c>
      <c r="B2350" s="9" t="s">
        <v>10</v>
      </c>
      <c r="C2350" s="9">
        <v>100</v>
      </c>
      <c r="D2350" s="9" t="s">
        <v>11</v>
      </c>
      <c r="E2350" s="10">
        <v>2790</v>
      </c>
      <c r="F2350" s="10">
        <v>2810</v>
      </c>
      <c r="G2350" s="10">
        <v>0</v>
      </c>
      <c r="H2350" s="17">
        <f t="shared" ref="H2350:H2352" si="2639">IF(D2350="LONG",(F2350-E2350)*C2350,(E2350-F2350)*C2350)</f>
        <v>2000</v>
      </c>
      <c r="I2350" s="17">
        <v>0</v>
      </c>
      <c r="J2350" s="17">
        <f t="shared" ref="J2350:J2352" si="2640">(H2350+I2350)</f>
        <v>2000</v>
      </c>
    </row>
    <row r="2351" spans="1:10" x14ac:dyDescent="0.25">
      <c r="A2351" s="29">
        <v>42587</v>
      </c>
      <c r="B2351" s="9" t="s">
        <v>17</v>
      </c>
      <c r="C2351" s="9">
        <v>5000</v>
      </c>
      <c r="D2351" s="9" t="s">
        <v>11</v>
      </c>
      <c r="E2351" s="10">
        <v>120.4</v>
      </c>
      <c r="F2351" s="10">
        <v>120.9</v>
      </c>
      <c r="G2351" s="10">
        <v>0</v>
      </c>
      <c r="H2351" s="17">
        <f t="shared" si="2639"/>
        <v>2500</v>
      </c>
      <c r="I2351" s="17">
        <v>0</v>
      </c>
      <c r="J2351" s="17">
        <f t="shared" si="2640"/>
        <v>2500</v>
      </c>
    </row>
    <row r="2352" spans="1:10" x14ac:dyDescent="0.25">
      <c r="A2352" s="29">
        <v>42587</v>
      </c>
      <c r="B2352" s="9" t="s">
        <v>23</v>
      </c>
      <c r="C2352" s="9">
        <v>30</v>
      </c>
      <c r="D2352" s="9" t="s">
        <v>11</v>
      </c>
      <c r="E2352" s="10">
        <v>47380</v>
      </c>
      <c r="F2352" s="10">
        <v>47200</v>
      </c>
      <c r="G2352" s="10">
        <v>0</v>
      </c>
      <c r="H2352" s="17">
        <f t="shared" si="2639"/>
        <v>-5400</v>
      </c>
      <c r="I2352" s="17">
        <v>0</v>
      </c>
      <c r="J2352" s="17">
        <f t="shared" si="2640"/>
        <v>-5400</v>
      </c>
    </row>
    <row r="2353" spans="1:10" x14ac:dyDescent="0.25">
      <c r="A2353" s="29">
        <v>42586</v>
      </c>
      <c r="B2353" s="9" t="s">
        <v>23</v>
      </c>
      <c r="C2353" s="9">
        <v>30</v>
      </c>
      <c r="D2353" s="9" t="s">
        <v>15</v>
      </c>
      <c r="E2353" s="10">
        <v>47280</v>
      </c>
      <c r="F2353" s="10">
        <v>47130</v>
      </c>
      <c r="G2353" s="10">
        <v>0</v>
      </c>
      <c r="H2353" s="12">
        <f t="shared" ref="H2353:H2354" si="2641">(E2353-F2353)*C2353</f>
        <v>4500</v>
      </c>
      <c r="I2353" s="17">
        <v>0</v>
      </c>
      <c r="J2353" s="12">
        <f t="shared" ref="J2353:J2354" si="2642">+I2353+H2353</f>
        <v>4500</v>
      </c>
    </row>
    <row r="2354" spans="1:10" x14ac:dyDescent="0.25">
      <c r="A2354" s="29">
        <v>42586</v>
      </c>
      <c r="B2354" s="9" t="s">
        <v>18</v>
      </c>
      <c r="C2354" s="9">
        <v>100</v>
      </c>
      <c r="D2354" s="9" t="s">
        <v>15</v>
      </c>
      <c r="E2354" s="10">
        <v>31575</v>
      </c>
      <c r="F2354" s="10">
        <v>31635</v>
      </c>
      <c r="G2354" s="10">
        <v>0</v>
      </c>
      <c r="H2354" s="12">
        <f t="shared" si="2641"/>
        <v>-6000</v>
      </c>
      <c r="I2354" s="17">
        <v>0</v>
      </c>
      <c r="J2354" s="12">
        <f t="shared" si="2642"/>
        <v>-6000</v>
      </c>
    </row>
    <row r="2355" spans="1:10" x14ac:dyDescent="0.25">
      <c r="A2355" s="29">
        <v>42586</v>
      </c>
      <c r="B2355" s="9" t="s">
        <v>17</v>
      </c>
      <c r="C2355" s="9">
        <v>5000</v>
      </c>
      <c r="D2355" s="9" t="s">
        <v>11</v>
      </c>
      <c r="E2355" s="10">
        <v>119.7</v>
      </c>
      <c r="F2355" s="10">
        <v>120.2</v>
      </c>
      <c r="G2355" s="10">
        <v>0</v>
      </c>
      <c r="H2355" s="17">
        <f t="shared" ref="H2355:H2359" si="2643">IF(D2355="LONG",(F2355-E2355)*C2355,(E2355-F2355)*C2355)</f>
        <v>2500</v>
      </c>
      <c r="I2355" s="17">
        <v>0</v>
      </c>
      <c r="J2355" s="17">
        <f t="shared" ref="J2355:J2359" si="2644">(H2355+I2355)</f>
        <v>2500</v>
      </c>
    </row>
    <row r="2356" spans="1:10" x14ac:dyDescent="0.25">
      <c r="A2356" s="29">
        <v>42586</v>
      </c>
      <c r="B2356" s="9" t="s">
        <v>17</v>
      </c>
      <c r="C2356" s="9">
        <v>5000</v>
      </c>
      <c r="D2356" s="9" t="s">
        <v>11</v>
      </c>
      <c r="E2356" s="10">
        <v>120.5</v>
      </c>
      <c r="F2356" s="10">
        <v>121</v>
      </c>
      <c r="G2356" s="10">
        <v>0</v>
      </c>
      <c r="H2356" s="17">
        <f t="shared" si="2643"/>
        <v>2500</v>
      </c>
      <c r="I2356" s="17">
        <v>0</v>
      </c>
      <c r="J2356" s="17">
        <f t="shared" si="2644"/>
        <v>2500</v>
      </c>
    </row>
    <row r="2357" spans="1:10" x14ac:dyDescent="0.25">
      <c r="A2357" s="29">
        <v>42586</v>
      </c>
      <c r="B2357" s="9" t="s">
        <v>10</v>
      </c>
      <c r="C2357" s="9">
        <v>100</v>
      </c>
      <c r="D2357" s="9" t="s">
        <v>11</v>
      </c>
      <c r="E2357" s="10">
        <v>2750</v>
      </c>
      <c r="F2357" s="10">
        <v>2770</v>
      </c>
      <c r="G2357" s="10">
        <v>2800</v>
      </c>
      <c r="H2357" s="17">
        <f t="shared" si="2643"/>
        <v>2000</v>
      </c>
      <c r="I2357" s="17">
        <f t="shared" ref="I2357" si="2645">(G2357-F2357)*C2357</f>
        <v>3000</v>
      </c>
      <c r="J2357" s="17">
        <f t="shared" si="2644"/>
        <v>5000</v>
      </c>
    </row>
    <row r="2358" spans="1:10" x14ac:dyDescent="0.25">
      <c r="A2358" s="29">
        <v>42586</v>
      </c>
      <c r="B2358" s="9" t="s">
        <v>12</v>
      </c>
      <c r="C2358" s="9">
        <v>5000</v>
      </c>
      <c r="D2358" s="9" t="s">
        <v>11</v>
      </c>
      <c r="E2358" s="10">
        <v>151</v>
      </c>
      <c r="F2358" s="10">
        <v>151.5</v>
      </c>
      <c r="G2358" s="10">
        <v>0</v>
      </c>
      <c r="H2358" s="17">
        <f t="shared" si="2643"/>
        <v>2500</v>
      </c>
      <c r="I2358" s="17">
        <v>0</v>
      </c>
      <c r="J2358" s="17">
        <f t="shared" si="2644"/>
        <v>2500</v>
      </c>
    </row>
    <row r="2359" spans="1:10" x14ac:dyDescent="0.25">
      <c r="A2359" s="29">
        <v>42586</v>
      </c>
      <c r="B2359" s="9" t="s">
        <v>12</v>
      </c>
      <c r="C2359" s="9">
        <v>5000</v>
      </c>
      <c r="D2359" s="9" t="s">
        <v>11</v>
      </c>
      <c r="E2359" s="10">
        <v>151.69999999999999</v>
      </c>
      <c r="F2359" s="10">
        <v>151.1</v>
      </c>
      <c r="G2359" s="10">
        <v>0</v>
      </c>
      <c r="H2359" s="17">
        <f t="shared" si="2643"/>
        <v>-2999.9999999999718</v>
      </c>
      <c r="I2359" s="17">
        <v>0</v>
      </c>
      <c r="J2359" s="17">
        <f t="shared" si="2644"/>
        <v>-2999.9999999999718</v>
      </c>
    </row>
    <row r="2360" spans="1:10" x14ac:dyDescent="0.25">
      <c r="A2360" s="29">
        <v>42585</v>
      </c>
      <c r="B2360" s="9" t="s">
        <v>18</v>
      </c>
      <c r="C2360" s="9">
        <v>100</v>
      </c>
      <c r="D2360" s="9" t="s">
        <v>15</v>
      </c>
      <c r="E2360" s="10">
        <v>31900</v>
      </c>
      <c r="F2360" s="10">
        <v>31850</v>
      </c>
      <c r="G2360" s="10">
        <v>0</v>
      </c>
      <c r="H2360" s="12">
        <f t="shared" ref="H2360" si="2646">(E2360-F2360)*C2360</f>
        <v>5000</v>
      </c>
      <c r="I2360" s="17">
        <v>0</v>
      </c>
      <c r="J2360" s="12">
        <f t="shared" ref="J2360" si="2647">+I2360+H2360</f>
        <v>5000</v>
      </c>
    </row>
    <row r="2361" spans="1:10" x14ac:dyDescent="0.25">
      <c r="A2361" s="29">
        <v>42585</v>
      </c>
      <c r="B2361" s="9" t="s">
        <v>10</v>
      </c>
      <c r="C2361" s="9">
        <v>100</v>
      </c>
      <c r="D2361" s="9" t="s">
        <v>11</v>
      </c>
      <c r="E2361" s="10">
        <v>2660</v>
      </c>
      <c r="F2361" s="10">
        <v>2680</v>
      </c>
      <c r="G2361" s="10">
        <v>0</v>
      </c>
      <c r="H2361" s="17">
        <f t="shared" ref="H2361:H2370" si="2648">IF(D2361="LONG",(F2361-E2361)*C2361,(E2361-F2361)*C2361)</f>
        <v>2000</v>
      </c>
      <c r="I2361" s="17">
        <v>0</v>
      </c>
      <c r="J2361" s="17">
        <f t="shared" ref="J2361:J2370" si="2649">(H2361+I2361)</f>
        <v>2000</v>
      </c>
    </row>
    <row r="2362" spans="1:10" x14ac:dyDescent="0.25">
      <c r="A2362" s="29">
        <v>42585</v>
      </c>
      <c r="B2362" s="9" t="s">
        <v>12</v>
      </c>
      <c r="C2362" s="9">
        <v>5000</v>
      </c>
      <c r="D2362" s="9" t="s">
        <v>11</v>
      </c>
      <c r="E2362" s="10">
        <v>151.35</v>
      </c>
      <c r="F2362" s="10">
        <v>151.85</v>
      </c>
      <c r="G2362" s="10">
        <v>0</v>
      </c>
      <c r="H2362" s="17">
        <f t="shared" si="2648"/>
        <v>2500</v>
      </c>
      <c r="I2362" s="17">
        <v>0</v>
      </c>
      <c r="J2362" s="17">
        <f t="shared" si="2649"/>
        <v>2500</v>
      </c>
    </row>
    <row r="2363" spans="1:10" x14ac:dyDescent="0.25">
      <c r="A2363" s="29">
        <v>42585</v>
      </c>
      <c r="B2363" s="9" t="s">
        <v>25</v>
      </c>
      <c r="C2363" s="9">
        <v>5000</v>
      </c>
      <c r="D2363" s="9" t="s">
        <v>11</v>
      </c>
      <c r="E2363" s="10">
        <v>151.69999999999999</v>
      </c>
      <c r="F2363" s="10">
        <v>151.1</v>
      </c>
      <c r="G2363" s="10">
        <v>0</v>
      </c>
      <c r="H2363" s="17">
        <f t="shared" si="2648"/>
        <v>-2999.9999999999718</v>
      </c>
      <c r="I2363" s="17">
        <v>0</v>
      </c>
      <c r="J2363" s="17">
        <f t="shared" si="2649"/>
        <v>-2999.9999999999718</v>
      </c>
    </row>
    <row r="2364" spans="1:10" x14ac:dyDescent="0.25">
      <c r="A2364" s="29">
        <v>42584</v>
      </c>
      <c r="B2364" s="9" t="s">
        <v>14</v>
      </c>
      <c r="C2364" s="9">
        <v>100</v>
      </c>
      <c r="D2364" s="9" t="s">
        <v>11</v>
      </c>
      <c r="E2364" s="10">
        <v>31700</v>
      </c>
      <c r="F2364" s="10">
        <v>31750</v>
      </c>
      <c r="G2364" s="10">
        <v>31800</v>
      </c>
      <c r="H2364" s="17">
        <f t="shared" si="2648"/>
        <v>5000</v>
      </c>
      <c r="I2364" s="17">
        <f t="shared" ref="I2364" si="2650">(G2364-F2364)*C2364</f>
        <v>5000</v>
      </c>
      <c r="J2364" s="17">
        <f t="shared" si="2649"/>
        <v>10000</v>
      </c>
    </row>
    <row r="2365" spans="1:10" x14ac:dyDescent="0.25">
      <c r="A2365" s="29">
        <v>42584</v>
      </c>
      <c r="B2365" s="9" t="s">
        <v>12</v>
      </c>
      <c r="C2365" s="9">
        <v>5000</v>
      </c>
      <c r="D2365" s="9" t="s">
        <v>11</v>
      </c>
      <c r="E2365" s="10">
        <v>152.05000000000001</v>
      </c>
      <c r="F2365" s="10">
        <v>152.55000000000001</v>
      </c>
      <c r="G2365" s="10">
        <v>0</v>
      </c>
      <c r="H2365" s="17">
        <f t="shared" si="2648"/>
        <v>2500</v>
      </c>
      <c r="I2365" s="17">
        <v>0</v>
      </c>
      <c r="J2365" s="17">
        <f t="shared" si="2649"/>
        <v>2500</v>
      </c>
    </row>
    <row r="2366" spans="1:10" x14ac:dyDescent="0.25">
      <c r="A2366" s="29">
        <v>42584</v>
      </c>
      <c r="B2366" s="9" t="s">
        <v>17</v>
      </c>
      <c r="C2366" s="9">
        <v>5000</v>
      </c>
      <c r="D2366" s="9" t="s">
        <v>11</v>
      </c>
      <c r="E2366" s="10">
        <v>122.25</v>
      </c>
      <c r="F2366" s="10">
        <v>122.75</v>
      </c>
      <c r="G2366" s="10">
        <v>0</v>
      </c>
      <c r="H2366" s="17">
        <f t="shared" si="2648"/>
        <v>2500</v>
      </c>
      <c r="I2366" s="17">
        <v>0</v>
      </c>
      <c r="J2366" s="17">
        <f t="shared" si="2649"/>
        <v>2500</v>
      </c>
    </row>
    <row r="2367" spans="1:10" x14ac:dyDescent="0.25">
      <c r="A2367" s="29">
        <v>42584</v>
      </c>
      <c r="B2367" s="9" t="s">
        <v>10</v>
      </c>
      <c r="C2367" s="9">
        <v>100</v>
      </c>
      <c r="D2367" s="9" t="s">
        <v>11</v>
      </c>
      <c r="E2367" s="10">
        <v>2712</v>
      </c>
      <c r="F2367" s="10">
        <v>2720</v>
      </c>
      <c r="G2367" s="10">
        <v>0</v>
      </c>
      <c r="H2367" s="17">
        <f t="shared" si="2648"/>
        <v>800</v>
      </c>
      <c r="I2367" s="17">
        <v>0</v>
      </c>
      <c r="J2367" s="17">
        <f t="shared" si="2649"/>
        <v>800</v>
      </c>
    </row>
    <row r="2368" spans="1:10" x14ac:dyDescent="0.25">
      <c r="A2368" s="29">
        <v>42584</v>
      </c>
      <c r="B2368" s="9" t="s">
        <v>10</v>
      </c>
      <c r="C2368" s="9">
        <v>100</v>
      </c>
      <c r="D2368" s="9" t="s">
        <v>11</v>
      </c>
      <c r="E2368" s="10">
        <v>2685</v>
      </c>
      <c r="F2368" s="10">
        <v>2705</v>
      </c>
      <c r="G2368" s="10">
        <v>0</v>
      </c>
      <c r="H2368" s="17">
        <f t="shared" si="2648"/>
        <v>2000</v>
      </c>
      <c r="I2368" s="17">
        <v>0</v>
      </c>
      <c r="J2368" s="17">
        <f t="shared" si="2649"/>
        <v>2000</v>
      </c>
    </row>
    <row r="2369" spans="1:10" x14ac:dyDescent="0.25">
      <c r="A2369" s="29">
        <v>42583</v>
      </c>
      <c r="B2369" s="9" t="s">
        <v>14</v>
      </c>
      <c r="C2369" s="9">
        <v>100</v>
      </c>
      <c r="D2369" s="9" t="s">
        <v>11</v>
      </c>
      <c r="E2369" s="10">
        <v>31500</v>
      </c>
      <c r="F2369" s="10">
        <v>31550</v>
      </c>
      <c r="G2369" s="10">
        <v>0</v>
      </c>
      <c r="H2369" s="17">
        <f t="shared" si="2648"/>
        <v>5000</v>
      </c>
      <c r="I2369" s="17">
        <v>0</v>
      </c>
      <c r="J2369" s="17">
        <f t="shared" si="2649"/>
        <v>5000</v>
      </c>
    </row>
    <row r="2370" spans="1:10" x14ac:dyDescent="0.25">
      <c r="A2370" s="29">
        <v>42583</v>
      </c>
      <c r="B2370" s="9" t="s">
        <v>10</v>
      </c>
      <c r="C2370" s="9">
        <v>100</v>
      </c>
      <c r="D2370" s="9" t="s">
        <v>11</v>
      </c>
      <c r="E2370" s="10">
        <v>2760</v>
      </c>
      <c r="F2370" s="10">
        <v>2735</v>
      </c>
      <c r="G2370" s="10">
        <v>0</v>
      </c>
      <c r="H2370" s="17">
        <f t="shared" si="2648"/>
        <v>-2500</v>
      </c>
      <c r="I2370" s="17">
        <v>0</v>
      </c>
      <c r="J2370" s="17">
        <f t="shared" si="2649"/>
        <v>-2500</v>
      </c>
    </row>
    <row r="2371" spans="1:10" x14ac:dyDescent="0.25">
      <c r="A2371" s="52"/>
      <c r="B2371" s="52"/>
      <c r="C2371" s="52"/>
      <c r="D2371" s="52"/>
      <c r="E2371" s="52"/>
      <c r="F2371" s="52"/>
      <c r="G2371" s="52"/>
      <c r="H2371" s="46"/>
      <c r="I2371" s="46"/>
      <c r="J2371" s="46"/>
    </row>
    <row r="2372" spans="1:10" x14ac:dyDescent="0.25">
      <c r="A2372" s="29">
        <v>42580</v>
      </c>
      <c r="B2372" s="9" t="s">
        <v>18</v>
      </c>
      <c r="C2372" s="9">
        <v>100</v>
      </c>
      <c r="D2372" s="9" t="s">
        <v>15</v>
      </c>
      <c r="E2372" s="10">
        <v>31075</v>
      </c>
      <c r="F2372" s="10">
        <v>31025</v>
      </c>
      <c r="G2372" s="10">
        <v>0</v>
      </c>
      <c r="H2372" s="12">
        <f t="shared" ref="H2372" si="2651">(E2372-F2372)*C2372</f>
        <v>5000</v>
      </c>
      <c r="I2372" s="17">
        <v>0</v>
      </c>
      <c r="J2372" s="12">
        <f t="shared" ref="J2372" si="2652">+I2372+H2372</f>
        <v>5000</v>
      </c>
    </row>
    <row r="2373" spans="1:10" x14ac:dyDescent="0.25">
      <c r="A2373" s="29">
        <v>42580</v>
      </c>
      <c r="B2373" s="9" t="s">
        <v>14</v>
      </c>
      <c r="C2373" s="9">
        <v>100</v>
      </c>
      <c r="D2373" s="9" t="s">
        <v>11</v>
      </c>
      <c r="E2373" s="10">
        <v>31050</v>
      </c>
      <c r="F2373" s="10">
        <v>31100</v>
      </c>
      <c r="G2373" s="10">
        <v>0</v>
      </c>
      <c r="H2373" s="17">
        <f t="shared" ref="H2373:H2376" si="2653">IF(D2373="LONG",(F2373-E2373)*C2373,(E2373-F2373)*C2373)</f>
        <v>5000</v>
      </c>
      <c r="I2373" s="17">
        <v>0</v>
      </c>
      <c r="J2373" s="17">
        <f t="shared" ref="J2373:J2376" si="2654">(H2373+I2373)</f>
        <v>5000</v>
      </c>
    </row>
    <row r="2374" spans="1:10" x14ac:dyDescent="0.25">
      <c r="A2374" s="29">
        <v>42580</v>
      </c>
      <c r="B2374" s="9" t="s">
        <v>23</v>
      </c>
      <c r="C2374" s="9">
        <v>30</v>
      </c>
      <c r="D2374" s="9" t="s">
        <v>11</v>
      </c>
      <c r="E2374" s="10">
        <v>47125</v>
      </c>
      <c r="F2374" s="10">
        <v>47275</v>
      </c>
      <c r="G2374" s="10">
        <v>0</v>
      </c>
      <c r="H2374" s="17">
        <f t="shared" si="2653"/>
        <v>4500</v>
      </c>
      <c r="I2374" s="17">
        <v>0</v>
      </c>
      <c r="J2374" s="17">
        <f t="shared" si="2654"/>
        <v>4500</v>
      </c>
    </row>
    <row r="2375" spans="1:10" x14ac:dyDescent="0.25">
      <c r="A2375" s="29">
        <v>42580</v>
      </c>
      <c r="B2375" s="9" t="s">
        <v>12</v>
      </c>
      <c r="C2375" s="9">
        <v>5000</v>
      </c>
      <c r="D2375" s="9" t="s">
        <v>11</v>
      </c>
      <c r="E2375" s="10">
        <v>147.5</v>
      </c>
      <c r="F2375" s="10">
        <v>148</v>
      </c>
      <c r="G2375" s="10">
        <v>148.5</v>
      </c>
      <c r="H2375" s="17">
        <f t="shared" si="2653"/>
        <v>2500</v>
      </c>
      <c r="I2375" s="17">
        <f t="shared" ref="I2375" si="2655">(G2375-F2375)*C2375</f>
        <v>2500</v>
      </c>
      <c r="J2375" s="17">
        <f t="shared" si="2654"/>
        <v>5000</v>
      </c>
    </row>
    <row r="2376" spans="1:10" x14ac:dyDescent="0.25">
      <c r="A2376" s="29">
        <v>42580</v>
      </c>
      <c r="B2376" s="9" t="s">
        <v>17</v>
      </c>
      <c r="C2376" s="9">
        <v>5000</v>
      </c>
      <c r="D2376" s="9" t="s">
        <v>11</v>
      </c>
      <c r="E2376" s="10">
        <v>119.9</v>
      </c>
      <c r="F2376" s="10">
        <v>119.3</v>
      </c>
      <c r="G2376" s="10">
        <v>0</v>
      </c>
      <c r="H2376" s="17">
        <f t="shared" si="2653"/>
        <v>-3000.0000000000427</v>
      </c>
      <c r="I2376" s="17">
        <v>0</v>
      </c>
      <c r="J2376" s="17">
        <f t="shared" si="2654"/>
        <v>-3000.0000000000427</v>
      </c>
    </row>
    <row r="2377" spans="1:10" x14ac:dyDescent="0.25">
      <c r="A2377" s="29">
        <v>42579</v>
      </c>
      <c r="B2377" s="9" t="s">
        <v>18</v>
      </c>
      <c r="C2377" s="9">
        <v>100</v>
      </c>
      <c r="D2377" s="9" t="s">
        <v>15</v>
      </c>
      <c r="E2377" s="10">
        <v>31225</v>
      </c>
      <c r="F2377" s="10">
        <v>31170</v>
      </c>
      <c r="G2377" s="10">
        <v>0</v>
      </c>
      <c r="H2377" s="12">
        <f t="shared" ref="H2377" si="2656">(E2377-F2377)*C2377</f>
        <v>5500</v>
      </c>
      <c r="I2377" s="17">
        <v>0</v>
      </c>
      <c r="J2377" s="12">
        <f t="shared" ref="J2377" si="2657">+I2377+H2377</f>
        <v>5500</v>
      </c>
    </row>
    <row r="2378" spans="1:10" x14ac:dyDescent="0.25">
      <c r="A2378" s="29">
        <v>42579</v>
      </c>
      <c r="B2378" s="9" t="s">
        <v>10</v>
      </c>
      <c r="C2378" s="9">
        <v>100</v>
      </c>
      <c r="D2378" s="9" t="s">
        <v>11</v>
      </c>
      <c r="E2378" s="10">
        <v>2827</v>
      </c>
      <c r="F2378" s="10">
        <v>2847</v>
      </c>
      <c r="G2378" s="10">
        <v>0</v>
      </c>
      <c r="H2378" s="17">
        <f t="shared" ref="H2378:H2390" si="2658">IF(D2378="LONG",(F2378-E2378)*C2378,(E2378-F2378)*C2378)</f>
        <v>2000</v>
      </c>
      <c r="I2378" s="17">
        <v>0</v>
      </c>
      <c r="J2378" s="17">
        <f t="shared" ref="J2378:J2390" si="2659">(H2378+I2378)</f>
        <v>2000</v>
      </c>
    </row>
    <row r="2379" spans="1:10" x14ac:dyDescent="0.25">
      <c r="A2379" s="29">
        <v>42579</v>
      </c>
      <c r="B2379" s="9" t="s">
        <v>17</v>
      </c>
      <c r="C2379" s="9">
        <v>5000</v>
      </c>
      <c r="D2379" s="9" t="s">
        <v>11</v>
      </c>
      <c r="E2379" s="10">
        <v>120.5</v>
      </c>
      <c r="F2379" s="10">
        <v>120.9</v>
      </c>
      <c r="G2379" s="10">
        <v>0</v>
      </c>
      <c r="H2379" s="17">
        <f t="shared" si="2658"/>
        <v>2000.0000000000284</v>
      </c>
      <c r="I2379" s="17">
        <v>0</v>
      </c>
      <c r="J2379" s="17">
        <f t="shared" si="2659"/>
        <v>2000.0000000000284</v>
      </c>
    </row>
    <row r="2380" spans="1:10" x14ac:dyDescent="0.25">
      <c r="A2380" s="29">
        <v>42579</v>
      </c>
      <c r="B2380" s="9" t="s">
        <v>25</v>
      </c>
      <c r="C2380" s="9">
        <v>5000</v>
      </c>
      <c r="D2380" s="9" t="s">
        <v>11</v>
      </c>
      <c r="E2380" s="10">
        <v>146.19999999999999</v>
      </c>
      <c r="F2380" s="10">
        <v>146.69999999999999</v>
      </c>
      <c r="G2380" s="10">
        <v>0</v>
      </c>
      <c r="H2380" s="17">
        <f t="shared" si="2658"/>
        <v>2500</v>
      </c>
      <c r="I2380" s="17">
        <v>0</v>
      </c>
      <c r="J2380" s="17">
        <f t="shared" si="2659"/>
        <v>2500</v>
      </c>
    </row>
    <row r="2381" spans="1:10" x14ac:dyDescent="0.25">
      <c r="A2381" s="29">
        <v>42578</v>
      </c>
      <c r="B2381" s="9" t="s">
        <v>14</v>
      </c>
      <c r="C2381" s="9">
        <v>100</v>
      </c>
      <c r="D2381" s="9" t="s">
        <v>11</v>
      </c>
      <c r="E2381" s="10">
        <v>30800</v>
      </c>
      <c r="F2381" s="10">
        <v>30850</v>
      </c>
      <c r="G2381" s="10">
        <v>0</v>
      </c>
      <c r="H2381" s="17">
        <f t="shared" si="2658"/>
        <v>5000</v>
      </c>
      <c r="I2381" s="17">
        <v>0</v>
      </c>
      <c r="J2381" s="17">
        <f t="shared" si="2659"/>
        <v>5000</v>
      </c>
    </row>
    <row r="2382" spans="1:10" x14ac:dyDescent="0.25">
      <c r="A2382" s="29">
        <v>42578</v>
      </c>
      <c r="B2382" s="9" t="s">
        <v>10</v>
      </c>
      <c r="C2382" s="9">
        <v>100</v>
      </c>
      <c r="D2382" s="9" t="s">
        <v>11</v>
      </c>
      <c r="E2382" s="10">
        <v>2890</v>
      </c>
      <c r="F2382" s="10">
        <v>2910</v>
      </c>
      <c r="G2382" s="10">
        <v>0</v>
      </c>
      <c r="H2382" s="17">
        <f t="shared" si="2658"/>
        <v>2000</v>
      </c>
      <c r="I2382" s="17">
        <v>0</v>
      </c>
      <c r="J2382" s="17">
        <f t="shared" si="2659"/>
        <v>2000</v>
      </c>
    </row>
    <row r="2383" spans="1:10" x14ac:dyDescent="0.25">
      <c r="A2383" s="29">
        <v>42578</v>
      </c>
      <c r="B2383" s="9" t="s">
        <v>12</v>
      </c>
      <c r="C2383" s="9">
        <v>5000</v>
      </c>
      <c r="D2383" s="9" t="s">
        <v>11</v>
      </c>
      <c r="E2383" s="10">
        <v>148.75</v>
      </c>
      <c r="F2383" s="10">
        <v>148.15</v>
      </c>
      <c r="G2383" s="10">
        <v>0</v>
      </c>
      <c r="H2383" s="17">
        <f t="shared" si="2658"/>
        <v>-2999.9999999999718</v>
      </c>
      <c r="I2383" s="17">
        <v>0</v>
      </c>
      <c r="J2383" s="17">
        <f t="shared" si="2659"/>
        <v>-2999.9999999999718</v>
      </c>
    </row>
    <row r="2384" spans="1:10" x14ac:dyDescent="0.25">
      <c r="A2384" s="29">
        <v>42578</v>
      </c>
      <c r="B2384" s="9" t="s">
        <v>17</v>
      </c>
      <c r="C2384" s="9">
        <v>5000</v>
      </c>
      <c r="D2384" s="9" t="s">
        <v>11</v>
      </c>
      <c r="E2384" s="10">
        <v>122.25</v>
      </c>
      <c r="F2384" s="10">
        <v>121.65</v>
      </c>
      <c r="G2384" s="10">
        <v>0</v>
      </c>
      <c r="H2384" s="17">
        <f t="shared" si="2658"/>
        <v>-2999.9999999999718</v>
      </c>
      <c r="I2384" s="17">
        <v>0</v>
      </c>
      <c r="J2384" s="17">
        <f t="shared" si="2659"/>
        <v>-2999.9999999999718</v>
      </c>
    </row>
    <row r="2385" spans="1:10" x14ac:dyDescent="0.25">
      <c r="A2385" s="29">
        <v>42577</v>
      </c>
      <c r="B2385" s="9" t="s">
        <v>14</v>
      </c>
      <c r="C2385" s="9">
        <v>100</v>
      </c>
      <c r="D2385" s="9" t="s">
        <v>11</v>
      </c>
      <c r="E2385" s="10">
        <v>30900</v>
      </c>
      <c r="F2385" s="10">
        <v>30940</v>
      </c>
      <c r="G2385" s="10">
        <v>0</v>
      </c>
      <c r="H2385" s="17">
        <f t="shared" si="2658"/>
        <v>4000</v>
      </c>
      <c r="I2385" s="17">
        <v>0</v>
      </c>
      <c r="J2385" s="17">
        <f t="shared" si="2659"/>
        <v>4000</v>
      </c>
    </row>
    <row r="2386" spans="1:10" x14ac:dyDescent="0.25">
      <c r="A2386" s="29">
        <v>42577</v>
      </c>
      <c r="B2386" s="9" t="s">
        <v>23</v>
      </c>
      <c r="C2386" s="9">
        <v>30</v>
      </c>
      <c r="D2386" s="9" t="s">
        <v>11</v>
      </c>
      <c r="E2386" s="10">
        <v>46350</v>
      </c>
      <c r="F2386" s="10">
        <v>46500</v>
      </c>
      <c r="G2386" s="10">
        <v>0</v>
      </c>
      <c r="H2386" s="17">
        <f t="shared" si="2658"/>
        <v>4500</v>
      </c>
      <c r="I2386" s="17">
        <v>0</v>
      </c>
      <c r="J2386" s="17">
        <f t="shared" si="2659"/>
        <v>4500</v>
      </c>
    </row>
    <row r="2387" spans="1:10" x14ac:dyDescent="0.25">
      <c r="A2387" s="29">
        <v>42577</v>
      </c>
      <c r="B2387" s="9" t="s">
        <v>12</v>
      </c>
      <c r="C2387" s="9">
        <v>5000</v>
      </c>
      <c r="D2387" s="9" t="s">
        <v>11</v>
      </c>
      <c r="E2387" s="10">
        <v>149.15</v>
      </c>
      <c r="F2387" s="10">
        <v>149.75</v>
      </c>
      <c r="G2387" s="10">
        <v>0</v>
      </c>
      <c r="H2387" s="17">
        <f t="shared" si="2658"/>
        <v>2999.9999999999718</v>
      </c>
      <c r="I2387" s="17">
        <v>0</v>
      </c>
      <c r="J2387" s="17">
        <f t="shared" si="2659"/>
        <v>2999.9999999999718</v>
      </c>
    </row>
    <row r="2388" spans="1:10" x14ac:dyDescent="0.25">
      <c r="A2388" s="29">
        <v>42577</v>
      </c>
      <c r="B2388" s="9" t="s">
        <v>17</v>
      </c>
      <c r="C2388" s="9">
        <v>5000</v>
      </c>
      <c r="D2388" s="9" t="s">
        <v>11</v>
      </c>
      <c r="E2388" s="10">
        <v>122.85</v>
      </c>
      <c r="F2388" s="10">
        <v>123.35</v>
      </c>
      <c r="G2388" s="10">
        <v>0</v>
      </c>
      <c r="H2388" s="17">
        <f t="shared" si="2658"/>
        <v>2500</v>
      </c>
      <c r="I2388" s="17">
        <v>0</v>
      </c>
      <c r="J2388" s="17">
        <f t="shared" si="2659"/>
        <v>2500</v>
      </c>
    </row>
    <row r="2389" spans="1:10" x14ac:dyDescent="0.25">
      <c r="A2389" s="29">
        <v>42577</v>
      </c>
      <c r="B2389" s="9" t="s">
        <v>17</v>
      </c>
      <c r="C2389" s="9">
        <v>5000</v>
      </c>
      <c r="D2389" s="9" t="s">
        <v>11</v>
      </c>
      <c r="E2389" s="10">
        <v>123.5</v>
      </c>
      <c r="F2389" s="10">
        <v>122.9</v>
      </c>
      <c r="G2389" s="10">
        <v>0</v>
      </c>
      <c r="H2389" s="17">
        <f t="shared" si="2658"/>
        <v>-2999.9999999999718</v>
      </c>
      <c r="I2389" s="17">
        <v>0</v>
      </c>
      <c r="J2389" s="17">
        <f t="shared" si="2659"/>
        <v>-2999.9999999999718</v>
      </c>
    </row>
    <row r="2390" spans="1:10" x14ac:dyDescent="0.25">
      <c r="A2390" s="29">
        <v>42577</v>
      </c>
      <c r="B2390" s="9" t="s">
        <v>10</v>
      </c>
      <c r="C2390" s="9">
        <v>100</v>
      </c>
      <c r="D2390" s="9" t="s">
        <v>11</v>
      </c>
      <c r="E2390" s="10">
        <v>2927</v>
      </c>
      <c r="F2390" s="10">
        <v>2885</v>
      </c>
      <c r="G2390" s="10">
        <v>0</v>
      </c>
      <c r="H2390" s="17">
        <f t="shared" si="2658"/>
        <v>-4200</v>
      </c>
      <c r="I2390" s="17">
        <v>0</v>
      </c>
      <c r="J2390" s="17">
        <f t="shared" si="2659"/>
        <v>-4200</v>
      </c>
    </row>
    <row r="2391" spans="1:10" x14ac:dyDescent="0.25">
      <c r="A2391" s="29">
        <v>42576</v>
      </c>
      <c r="B2391" s="9" t="s">
        <v>18</v>
      </c>
      <c r="C2391" s="9">
        <v>100</v>
      </c>
      <c r="D2391" s="9" t="s">
        <v>15</v>
      </c>
      <c r="E2391" s="10">
        <v>30735</v>
      </c>
      <c r="F2391" s="10">
        <v>30695</v>
      </c>
      <c r="G2391" s="10">
        <v>0</v>
      </c>
      <c r="H2391" s="12">
        <f t="shared" ref="H2391" si="2660">(E2391-F2391)*C2391</f>
        <v>4000</v>
      </c>
      <c r="I2391" s="17">
        <v>0</v>
      </c>
      <c r="J2391" s="12">
        <f t="shared" ref="J2391" si="2661">+I2391+H2391</f>
        <v>4000</v>
      </c>
    </row>
    <row r="2392" spans="1:10" x14ac:dyDescent="0.25">
      <c r="A2392" s="29">
        <v>42576</v>
      </c>
      <c r="B2392" s="9" t="s">
        <v>14</v>
      </c>
      <c r="C2392" s="9">
        <v>100</v>
      </c>
      <c r="D2392" s="9" t="s">
        <v>11</v>
      </c>
      <c r="E2392" s="10">
        <v>30730</v>
      </c>
      <c r="F2392" s="10">
        <v>30780</v>
      </c>
      <c r="G2392" s="10">
        <v>30840</v>
      </c>
      <c r="H2392" s="17">
        <f t="shared" ref="H2392:H2397" si="2662">IF(D2392="LONG",(F2392-E2392)*C2392,(E2392-F2392)*C2392)</f>
        <v>5000</v>
      </c>
      <c r="I2392" s="17">
        <f t="shared" ref="I2392:I2393" si="2663">(G2392-F2392)*C2392</f>
        <v>6000</v>
      </c>
      <c r="J2392" s="17">
        <f t="shared" ref="J2392:J2397" si="2664">(H2392+I2392)</f>
        <v>11000</v>
      </c>
    </row>
    <row r="2393" spans="1:10" x14ac:dyDescent="0.25">
      <c r="A2393" s="29">
        <v>42576</v>
      </c>
      <c r="B2393" s="9" t="s">
        <v>10</v>
      </c>
      <c r="C2393" s="9">
        <v>100</v>
      </c>
      <c r="D2393" s="9" t="s">
        <v>11</v>
      </c>
      <c r="E2393" s="10">
        <v>2945</v>
      </c>
      <c r="F2393" s="10">
        <v>2915</v>
      </c>
      <c r="G2393" s="10">
        <v>2990</v>
      </c>
      <c r="H2393" s="17">
        <f t="shared" si="2662"/>
        <v>-3000</v>
      </c>
      <c r="I2393" s="17">
        <f t="shared" si="2663"/>
        <v>7500</v>
      </c>
      <c r="J2393" s="17">
        <f t="shared" si="2664"/>
        <v>4500</v>
      </c>
    </row>
    <row r="2394" spans="1:10" x14ac:dyDescent="0.25">
      <c r="A2394" s="29">
        <v>42576</v>
      </c>
      <c r="B2394" s="9" t="s">
        <v>19</v>
      </c>
      <c r="C2394" s="9">
        <v>5000</v>
      </c>
      <c r="D2394" s="9" t="s">
        <v>11</v>
      </c>
      <c r="E2394" s="10">
        <v>123.9</v>
      </c>
      <c r="F2394" s="10">
        <v>124.4</v>
      </c>
      <c r="G2394" s="10">
        <v>0</v>
      </c>
      <c r="H2394" s="17">
        <f t="shared" si="2662"/>
        <v>2500</v>
      </c>
      <c r="I2394" s="17">
        <v>0</v>
      </c>
      <c r="J2394" s="17">
        <f t="shared" si="2664"/>
        <v>2500</v>
      </c>
    </row>
    <row r="2395" spans="1:10" x14ac:dyDescent="0.25">
      <c r="A2395" s="29">
        <v>42576</v>
      </c>
      <c r="B2395" s="9" t="s">
        <v>12</v>
      </c>
      <c r="C2395" s="9">
        <v>5000</v>
      </c>
      <c r="D2395" s="9" t="s">
        <v>11</v>
      </c>
      <c r="E2395" s="10">
        <v>152</v>
      </c>
      <c r="F2395" s="10">
        <v>152.4</v>
      </c>
      <c r="G2395" s="10">
        <v>0</v>
      </c>
      <c r="H2395" s="17">
        <f t="shared" si="2662"/>
        <v>2000.0000000000284</v>
      </c>
      <c r="I2395" s="17">
        <v>0</v>
      </c>
      <c r="J2395" s="17">
        <f t="shared" si="2664"/>
        <v>2000.0000000000284</v>
      </c>
    </row>
    <row r="2396" spans="1:10" x14ac:dyDescent="0.25">
      <c r="A2396" s="29">
        <v>42576</v>
      </c>
      <c r="B2396" s="9" t="s">
        <v>10</v>
      </c>
      <c r="C2396" s="9">
        <v>100</v>
      </c>
      <c r="D2396" s="9" t="s">
        <v>11</v>
      </c>
      <c r="E2396" s="10">
        <v>2985</v>
      </c>
      <c r="F2396" s="10">
        <v>2960</v>
      </c>
      <c r="G2396" s="10">
        <v>0</v>
      </c>
      <c r="H2396" s="17">
        <f t="shared" si="2662"/>
        <v>-2500</v>
      </c>
      <c r="I2396" s="17">
        <v>0</v>
      </c>
      <c r="J2396" s="17">
        <f t="shared" si="2664"/>
        <v>-2500</v>
      </c>
    </row>
    <row r="2397" spans="1:10" x14ac:dyDescent="0.25">
      <c r="A2397" s="29">
        <v>42576</v>
      </c>
      <c r="B2397" s="9" t="s">
        <v>17</v>
      </c>
      <c r="C2397" s="9">
        <v>5000</v>
      </c>
      <c r="D2397" s="9" t="s">
        <v>11</v>
      </c>
      <c r="E2397" s="10">
        <v>124.5</v>
      </c>
      <c r="F2397" s="10">
        <v>123.9</v>
      </c>
      <c r="G2397" s="10">
        <v>0</v>
      </c>
      <c r="H2397" s="17">
        <f t="shared" si="2662"/>
        <v>-2999.9999999999718</v>
      </c>
      <c r="I2397" s="17">
        <v>0</v>
      </c>
      <c r="J2397" s="17">
        <f t="shared" si="2664"/>
        <v>-2999.9999999999718</v>
      </c>
    </row>
    <row r="2398" spans="1:10" x14ac:dyDescent="0.25">
      <c r="A2398" s="29">
        <v>42573</v>
      </c>
      <c r="B2398" s="9" t="s">
        <v>18</v>
      </c>
      <c r="C2398" s="9">
        <v>100</v>
      </c>
      <c r="D2398" s="9" t="s">
        <v>15</v>
      </c>
      <c r="E2398" s="10">
        <v>30980</v>
      </c>
      <c r="F2398" s="10">
        <v>30925</v>
      </c>
      <c r="G2398" s="10">
        <v>0</v>
      </c>
      <c r="H2398" s="12">
        <f t="shared" ref="H2398" si="2665">(E2398-F2398)*C2398</f>
        <v>5500</v>
      </c>
      <c r="I2398" s="17">
        <v>0</v>
      </c>
      <c r="J2398" s="12">
        <f t="shared" ref="J2398" si="2666">+I2398+H2398</f>
        <v>5500</v>
      </c>
    </row>
    <row r="2399" spans="1:10" x14ac:dyDescent="0.25">
      <c r="A2399" s="29">
        <v>42573</v>
      </c>
      <c r="B2399" s="9" t="s">
        <v>14</v>
      </c>
      <c r="C2399" s="9">
        <v>100</v>
      </c>
      <c r="D2399" s="9" t="s">
        <v>11</v>
      </c>
      <c r="E2399" s="10">
        <v>30850</v>
      </c>
      <c r="F2399" s="10">
        <v>30900</v>
      </c>
      <c r="G2399" s="10">
        <v>0</v>
      </c>
      <c r="H2399" s="17">
        <f t="shared" ref="H2399:H2404" si="2667">IF(D2399="LONG",(F2399-E2399)*C2399,(E2399-F2399)*C2399)</f>
        <v>5000</v>
      </c>
      <c r="I2399" s="17">
        <v>0</v>
      </c>
      <c r="J2399" s="17">
        <f t="shared" ref="J2399:J2404" si="2668">(H2399+I2399)</f>
        <v>5000</v>
      </c>
    </row>
    <row r="2400" spans="1:10" x14ac:dyDescent="0.25">
      <c r="A2400" s="29">
        <v>42573</v>
      </c>
      <c r="B2400" s="9" t="s">
        <v>14</v>
      </c>
      <c r="C2400" s="9">
        <v>100</v>
      </c>
      <c r="D2400" s="9" t="s">
        <v>11</v>
      </c>
      <c r="E2400" s="10">
        <v>30880</v>
      </c>
      <c r="F2400" s="10">
        <v>30820</v>
      </c>
      <c r="G2400" s="10">
        <v>0</v>
      </c>
      <c r="H2400" s="17">
        <f t="shared" si="2667"/>
        <v>-6000</v>
      </c>
      <c r="I2400" s="17">
        <v>0</v>
      </c>
      <c r="J2400" s="17">
        <f t="shared" si="2668"/>
        <v>-6000</v>
      </c>
    </row>
    <row r="2401" spans="1:10" x14ac:dyDescent="0.25">
      <c r="A2401" s="29">
        <v>42573</v>
      </c>
      <c r="B2401" s="9" t="s">
        <v>23</v>
      </c>
      <c r="C2401" s="9">
        <v>30</v>
      </c>
      <c r="D2401" s="9" t="s">
        <v>11</v>
      </c>
      <c r="E2401" s="10">
        <v>46350</v>
      </c>
      <c r="F2401" s="10">
        <v>46500</v>
      </c>
      <c r="G2401" s="10">
        <v>0</v>
      </c>
      <c r="H2401" s="17">
        <f t="shared" si="2667"/>
        <v>4500</v>
      </c>
      <c r="I2401" s="17">
        <v>0</v>
      </c>
      <c r="J2401" s="17">
        <f t="shared" si="2668"/>
        <v>4500</v>
      </c>
    </row>
    <row r="2402" spans="1:10" x14ac:dyDescent="0.25">
      <c r="A2402" s="29">
        <v>42573</v>
      </c>
      <c r="B2402" s="9" t="s">
        <v>10</v>
      </c>
      <c r="C2402" s="9">
        <v>100</v>
      </c>
      <c r="D2402" s="9" t="s">
        <v>11</v>
      </c>
      <c r="E2402" s="10">
        <v>3025</v>
      </c>
      <c r="F2402" s="10">
        <v>3005</v>
      </c>
      <c r="G2402" s="10">
        <v>0</v>
      </c>
      <c r="H2402" s="17">
        <f t="shared" si="2667"/>
        <v>-2000</v>
      </c>
      <c r="I2402" s="17">
        <v>0</v>
      </c>
      <c r="J2402" s="17">
        <f t="shared" si="2668"/>
        <v>-2000</v>
      </c>
    </row>
    <row r="2403" spans="1:10" x14ac:dyDescent="0.25">
      <c r="A2403" s="29">
        <v>42573</v>
      </c>
      <c r="B2403" s="9" t="s">
        <v>12</v>
      </c>
      <c r="C2403" s="9">
        <v>5000</v>
      </c>
      <c r="D2403" s="9" t="s">
        <v>11</v>
      </c>
      <c r="E2403" s="10">
        <v>151.5</v>
      </c>
      <c r="F2403" s="10">
        <v>150.9</v>
      </c>
      <c r="G2403" s="10">
        <v>0</v>
      </c>
      <c r="H2403" s="17">
        <f t="shared" si="2667"/>
        <v>-2999.9999999999718</v>
      </c>
      <c r="I2403" s="17">
        <v>0</v>
      </c>
      <c r="J2403" s="17">
        <f t="shared" si="2668"/>
        <v>-2999.9999999999718</v>
      </c>
    </row>
    <row r="2404" spans="1:10" x14ac:dyDescent="0.25">
      <c r="A2404" s="29">
        <v>42573</v>
      </c>
      <c r="B2404" s="9" t="s">
        <v>10</v>
      </c>
      <c r="C2404" s="9">
        <v>100</v>
      </c>
      <c r="D2404" s="9" t="s">
        <v>11</v>
      </c>
      <c r="E2404" s="10">
        <v>3003</v>
      </c>
      <c r="F2404" s="10">
        <v>3025</v>
      </c>
      <c r="G2404" s="10">
        <v>0</v>
      </c>
      <c r="H2404" s="17">
        <f t="shared" si="2667"/>
        <v>2200</v>
      </c>
      <c r="I2404" s="17">
        <v>0</v>
      </c>
      <c r="J2404" s="17">
        <f t="shared" si="2668"/>
        <v>2200</v>
      </c>
    </row>
    <row r="2405" spans="1:10" x14ac:dyDescent="0.25">
      <c r="A2405" s="29">
        <v>42573</v>
      </c>
      <c r="B2405" s="9" t="s">
        <v>17</v>
      </c>
      <c r="C2405" s="9">
        <v>5000</v>
      </c>
      <c r="D2405" s="9" t="s">
        <v>15</v>
      </c>
      <c r="E2405" s="10">
        <v>124.25</v>
      </c>
      <c r="F2405" s="10">
        <v>123.8</v>
      </c>
      <c r="G2405" s="10">
        <v>0</v>
      </c>
      <c r="H2405" s="12">
        <f t="shared" ref="H2405:H2406" si="2669">(E2405-F2405)*C2405</f>
        <v>2250.0000000000141</v>
      </c>
      <c r="I2405" s="17">
        <v>0</v>
      </c>
      <c r="J2405" s="12">
        <f t="shared" ref="J2405:J2406" si="2670">+I2405+H2405</f>
        <v>2250.0000000000141</v>
      </c>
    </row>
    <row r="2406" spans="1:10" x14ac:dyDescent="0.25">
      <c r="A2406" s="29">
        <v>42573</v>
      </c>
      <c r="B2406" s="9" t="s">
        <v>12</v>
      </c>
      <c r="C2406" s="9">
        <v>5000</v>
      </c>
      <c r="D2406" s="9" t="s">
        <v>15</v>
      </c>
      <c r="E2406" s="10">
        <v>150.55000000000001</v>
      </c>
      <c r="F2406" s="10">
        <v>151.15</v>
      </c>
      <c r="G2406" s="10">
        <v>0</v>
      </c>
      <c r="H2406" s="12">
        <f t="shared" si="2669"/>
        <v>-2999.9999999999718</v>
      </c>
      <c r="I2406" s="17">
        <v>0</v>
      </c>
      <c r="J2406" s="12">
        <f t="shared" si="2670"/>
        <v>-2999.9999999999718</v>
      </c>
    </row>
    <row r="2407" spans="1:10" x14ac:dyDescent="0.25">
      <c r="A2407" s="29">
        <v>42572</v>
      </c>
      <c r="B2407" s="9" t="s">
        <v>12</v>
      </c>
      <c r="C2407" s="9">
        <v>5000</v>
      </c>
      <c r="D2407" s="9" t="s">
        <v>11</v>
      </c>
      <c r="E2407" s="10">
        <v>150.4</v>
      </c>
      <c r="F2407" s="10">
        <v>150.9</v>
      </c>
      <c r="G2407" s="10">
        <v>0</v>
      </c>
      <c r="H2407" s="17">
        <f t="shared" ref="H2407:H2410" si="2671">IF(D2407="LONG",(F2407-E2407)*C2407,(E2407-F2407)*C2407)</f>
        <v>2500</v>
      </c>
      <c r="I2407" s="17">
        <v>0</v>
      </c>
      <c r="J2407" s="17">
        <f t="shared" ref="J2407:J2410" si="2672">(H2407+I2407)</f>
        <v>2500</v>
      </c>
    </row>
    <row r="2408" spans="1:10" x14ac:dyDescent="0.25">
      <c r="A2408" s="29">
        <v>42572</v>
      </c>
      <c r="B2408" s="9" t="s">
        <v>17</v>
      </c>
      <c r="C2408" s="9">
        <v>5000</v>
      </c>
      <c r="D2408" s="9" t="s">
        <v>11</v>
      </c>
      <c r="E2408" s="10">
        <v>124.25</v>
      </c>
      <c r="F2408" s="10">
        <v>124.75</v>
      </c>
      <c r="G2408" s="10">
        <v>0</v>
      </c>
      <c r="H2408" s="17">
        <f t="shared" si="2671"/>
        <v>2500</v>
      </c>
      <c r="I2408" s="17">
        <v>0</v>
      </c>
      <c r="J2408" s="17">
        <f t="shared" si="2672"/>
        <v>2500</v>
      </c>
    </row>
    <row r="2409" spans="1:10" x14ac:dyDescent="0.25">
      <c r="A2409" s="29">
        <v>42572</v>
      </c>
      <c r="B2409" s="9" t="s">
        <v>17</v>
      </c>
      <c r="C2409" s="9">
        <v>5000</v>
      </c>
      <c r="D2409" s="9" t="s">
        <v>11</v>
      </c>
      <c r="E2409" s="10">
        <v>124.75</v>
      </c>
      <c r="F2409" s="10">
        <v>125.25</v>
      </c>
      <c r="G2409" s="10">
        <v>0</v>
      </c>
      <c r="H2409" s="17">
        <f t="shared" si="2671"/>
        <v>2500</v>
      </c>
      <c r="I2409" s="17">
        <v>0</v>
      </c>
      <c r="J2409" s="17">
        <f t="shared" si="2672"/>
        <v>2500</v>
      </c>
    </row>
    <row r="2410" spans="1:10" x14ac:dyDescent="0.25">
      <c r="A2410" s="29">
        <v>42572</v>
      </c>
      <c r="B2410" s="9" t="s">
        <v>23</v>
      </c>
      <c r="C2410" s="9">
        <v>30</v>
      </c>
      <c r="D2410" s="9" t="s">
        <v>11</v>
      </c>
      <c r="E2410" s="10">
        <v>45700</v>
      </c>
      <c r="F2410" s="10">
        <v>45850</v>
      </c>
      <c r="G2410" s="10">
        <v>0</v>
      </c>
      <c r="H2410" s="17">
        <f t="shared" si="2671"/>
        <v>4500</v>
      </c>
      <c r="I2410" s="17">
        <v>0</v>
      </c>
      <c r="J2410" s="17">
        <f t="shared" si="2672"/>
        <v>4500</v>
      </c>
    </row>
    <row r="2411" spans="1:10" x14ac:dyDescent="0.25">
      <c r="A2411" s="29">
        <v>42572</v>
      </c>
      <c r="B2411" s="9" t="s">
        <v>18</v>
      </c>
      <c r="C2411" s="9">
        <v>100</v>
      </c>
      <c r="D2411" s="9" t="s">
        <v>15</v>
      </c>
      <c r="E2411" s="10">
        <v>30715</v>
      </c>
      <c r="F2411" s="10">
        <v>30775</v>
      </c>
      <c r="G2411" s="10">
        <v>0</v>
      </c>
      <c r="H2411" s="12">
        <f t="shared" ref="H2411" si="2673">(E2411-F2411)*C2411</f>
        <v>-6000</v>
      </c>
      <c r="I2411" s="17">
        <v>0</v>
      </c>
      <c r="J2411" s="12">
        <f t="shared" ref="J2411" si="2674">+I2411+H2411</f>
        <v>-6000</v>
      </c>
    </row>
    <row r="2412" spans="1:10" x14ac:dyDescent="0.25">
      <c r="A2412" s="29">
        <v>42572</v>
      </c>
      <c r="B2412" s="9" t="s">
        <v>10</v>
      </c>
      <c r="C2412" s="9">
        <v>100</v>
      </c>
      <c r="D2412" s="9" t="s">
        <v>11</v>
      </c>
      <c r="E2412" s="10">
        <v>3110</v>
      </c>
      <c r="F2412" s="10">
        <v>3085</v>
      </c>
      <c r="G2412" s="10">
        <v>0</v>
      </c>
      <c r="H2412" s="17">
        <f t="shared" ref="H2412" si="2675">IF(D2412="LONG",(F2412-E2412)*C2412,(E2412-F2412)*C2412)</f>
        <v>-2500</v>
      </c>
      <c r="I2412" s="17">
        <v>0</v>
      </c>
      <c r="J2412" s="17">
        <f t="shared" ref="J2412" si="2676">(H2412+I2412)</f>
        <v>-2500</v>
      </c>
    </row>
    <row r="2413" spans="1:10" x14ac:dyDescent="0.25">
      <c r="A2413" s="29">
        <v>42571</v>
      </c>
      <c r="B2413" s="9" t="s">
        <v>17</v>
      </c>
      <c r="C2413" s="9">
        <v>5000</v>
      </c>
      <c r="D2413" s="9" t="s">
        <v>15</v>
      </c>
      <c r="E2413" s="10">
        <v>124.5</v>
      </c>
      <c r="F2413" s="10">
        <v>124</v>
      </c>
      <c r="G2413" s="10">
        <v>123.5</v>
      </c>
      <c r="H2413" s="12">
        <f t="shared" ref="H2413" si="2677">(E2413-F2413)*C2413</f>
        <v>2500</v>
      </c>
      <c r="I2413" s="17">
        <f>(F2413-G2413)*C2413</f>
        <v>2500</v>
      </c>
      <c r="J2413" s="12">
        <f t="shared" ref="J2413" si="2678">+I2413+H2413</f>
        <v>5000</v>
      </c>
    </row>
    <row r="2414" spans="1:10" x14ac:dyDescent="0.25">
      <c r="A2414" s="29">
        <v>42571</v>
      </c>
      <c r="B2414" s="9" t="s">
        <v>10</v>
      </c>
      <c r="C2414" s="9">
        <v>100</v>
      </c>
      <c r="D2414" s="9" t="s">
        <v>11</v>
      </c>
      <c r="E2414" s="10">
        <v>3080</v>
      </c>
      <c r="F2414" s="10">
        <v>3055</v>
      </c>
      <c r="G2414" s="10">
        <v>0</v>
      </c>
      <c r="H2414" s="17">
        <f t="shared" ref="H2414:H2417" si="2679">IF(D2414="LONG",(F2414-E2414)*C2414,(E2414-F2414)*C2414)</f>
        <v>-2500</v>
      </c>
      <c r="I2414" s="17">
        <v>0</v>
      </c>
      <c r="J2414" s="17">
        <f t="shared" ref="J2414:J2417" si="2680">(H2414+I2414)</f>
        <v>-2500</v>
      </c>
    </row>
    <row r="2415" spans="1:10" x14ac:dyDescent="0.25">
      <c r="A2415" s="29">
        <v>42571</v>
      </c>
      <c r="B2415" s="9" t="s">
        <v>14</v>
      </c>
      <c r="C2415" s="9">
        <v>100</v>
      </c>
      <c r="D2415" s="9" t="s">
        <v>11</v>
      </c>
      <c r="E2415" s="10">
        <v>30935</v>
      </c>
      <c r="F2415" s="10">
        <v>30875</v>
      </c>
      <c r="G2415" s="10">
        <v>0</v>
      </c>
      <c r="H2415" s="17">
        <f t="shared" si="2679"/>
        <v>-6000</v>
      </c>
      <c r="I2415" s="17">
        <v>0</v>
      </c>
      <c r="J2415" s="17">
        <f t="shared" si="2680"/>
        <v>-6000</v>
      </c>
    </row>
    <row r="2416" spans="1:10" x14ac:dyDescent="0.25">
      <c r="A2416" s="29">
        <v>42570</v>
      </c>
      <c r="B2416" s="9" t="s">
        <v>18</v>
      </c>
      <c r="C2416" s="9">
        <v>100</v>
      </c>
      <c r="D2416" s="9" t="s">
        <v>11</v>
      </c>
      <c r="E2416" s="10">
        <v>31000</v>
      </c>
      <c r="F2416" s="10">
        <v>31050</v>
      </c>
      <c r="G2416" s="10">
        <v>31100</v>
      </c>
      <c r="H2416" s="17">
        <f t="shared" si="2679"/>
        <v>5000</v>
      </c>
      <c r="I2416" s="17">
        <f t="shared" ref="I2416" si="2681">(G2416-F2416)*C2416</f>
        <v>5000</v>
      </c>
      <c r="J2416" s="17">
        <f t="shared" si="2680"/>
        <v>10000</v>
      </c>
    </row>
    <row r="2417" spans="1:10" x14ac:dyDescent="0.25">
      <c r="A2417" s="29">
        <v>42570</v>
      </c>
      <c r="B2417" s="9" t="s">
        <v>17</v>
      </c>
      <c r="C2417" s="9">
        <v>5000</v>
      </c>
      <c r="D2417" s="9" t="s">
        <v>11</v>
      </c>
      <c r="E2417" s="10">
        <v>124.9</v>
      </c>
      <c r="F2417" s="10">
        <v>125.4</v>
      </c>
      <c r="G2417" s="10">
        <v>0</v>
      </c>
      <c r="H2417" s="17">
        <f t="shared" si="2679"/>
        <v>2500</v>
      </c>
      <c r="I2417" s="17">
        <v>0</v>
      </c>
      <c r="J2417" s="17">
        <f t="shared" si="2680"/>
        <v>2500</v>
      </c>
    </row>
    <row r="2418" spans="1:10" x14ac:dyDescent="0.25">
      <c r="A2418" s="29">
        <v>42570</v>
      </c>
      <c r="B2418" s="9" t="s">
        <v>10</v>
      </c>
      <c r="C2418" s="9">
        <v>100</v>
      </c>
      <c r="D2418" s="9" t="s">
        <v>15</v>
      </c>
      <c r="E2418" s="10">
        <v>3100</v>
      </c>
      <c r="F2418" s="10">
        <v>3125</v>
      </c>
      <c r="G2418" s="10">
        <v>0</v>
      </c>
      <c r="H2418" s="12">
        <f t="shared" ref="H2418" si="2682">(E2418-F2418)*C2418</f>
        <v>-2500</v>
      </c>
      <c r="I2418" s="17">
        <v>0</v>
      </c>
      <c r="J2418" s="12">
        <f t="shared" ref="J2418" si="2683">+I2418+H2418</f>
        <v>-2500</v>
      </c>
    </row>
    <row r="2419" spans="1:10" x14ac:dyDescent="0.25">
      <c r="A2419" s="29">
        <v>42569</v>
      </c>
      <c r="B2419" s="9" t="s">
        <v>12</v>
      </c>
      <c r="C2419" s="9">
        <v>5000</v>
      </c>
      <c r="D2419" s="9" t="s">
        <v>11</v>
      </c>
      <c r="E2419" s="10">
        <v>147.65</v>
      </c>
      <c r="F2419" s="10">
        <v>148.15</v>
      </c>
      <c r="G2419" s="10">
        <v>0</v>
      </c>
      <c r="H2419" s="17">
        <f t="shared" ref="H2419" si="2684">IF(D2419="LONG",(F2419-E2419)*C2419,(E2419-F2419)*C2419)</f>
        <v>2500</v>
      </c>
      <c r="I2419" s="17">
        <v>0</v>
      </c>
      <c r="J2419" s="17">
        <f t="shared" ref="J2419" si="2685">(H2419+I2419)</f>
        <v>2500</v>
      </c>
    </row>
    <row r="2420" spans="1:10" x14ac:dyDescent="0.25">
      <c r="A2420" s="29">
        <v>42569</v>
      </c>
      <c r="B2420" s="9" t="s">
        <v>18</v>
      </c>
      <c r="C2420" s="9">
        <v>100</v>
      </c>
      <c r="D2420" s="9" t="s">
        <v>15</v>
      </c>
      <c r="E2420" s="10">
        <v>31010</v>
      </c>
      <c r="F2420" s="10">
        <v>30960</v>
      </c>
      <c r="G2420" s="10">
        <v>30900</v>
      </c>
      <c r="H2420" s="12">
        <f t="shared" ref="H2420" si="2686">(E2420-F2420)*C2420</f>
        <v>5000</v>
      </c>
      <c r="I2420" s="17">
        <f>(F2420-G2420)*C2420</f>
        <v>6000</v>
      </c>
      <c r="J2420" s="12">
        <f t="shared" ref="J2420" si="2687">+I2420+H2420</f>
        <v>11000</v>
      </c>
    </row>
    <row r="2421" spans="1:10" x14ac:dyDescent="0.25">
      <c r="A2421" s="29">
        <v>42569</v>
      </c>
      <c r="B2421" s="9" t="s">
        <v>10</v>
      </c>
      <c r="C2421" s="9">
        <v>100</v>
      </c>
      <c r="D2421" s="9" t="s">
        <v>11</v>
      </c>
      <c r="E2421" s="10">
        <v>3090</v>
      </c>
      <c r="F2421" s="10">
        <v>3065</v>
      </c>
      <c r="G2421" s="10">
        <v>0</v>
      </c>
      <c r="H2421" s="17">
        <f t="shared" ref="H2421:H2431" si="2688">IF(D2421="LONG",(F2421-E2421)*C2421,(E2421-F2421)*C2421)</f>
        <v>-2500</v>
      </c>
      <c r="I2421" s="17">
        <v>0</v>
      </c>
      <c r="J2421" s="17">
        <f t="shared" ref="J2421:J2431" si="2689">(H2421+I2421)</f>
        <v>-2500</v>
      </c>
    </row>
    <row r="2422" spans="1:10" x14ac:dyDescent="0.25">
      <c r="A2422" s="29">
        <v>42566</v>
      </c>
      <c r="B2422" s="9" t="s">
        <v>14</v>
      </c>
      <c r="C2422" s="9">
        <v>100</v>
      </c>
      <c r="D2422" s="9" t="s">
        <v>11</v>
      </c>
      <c r="E2422" s="10">
        <v>30840</v>
      </c>
      <c r="F2422" s="10">
        <v>30890</v>
      </c>
      <c r="G2422" s="10">
        <v>0</v>
      </c>
      <c r="H2422" s="17">
        <f t="shared" si="2688"/>
        <v>5000</v>
      </c>
      <c r="I2422" s="17">
        <v>0</v>
      </c>
      <c r="J2422" s="17">
        <f t="shared" si="2689"/>
        <v>5000</v>
      </c>
    </row>
    <row r="2423" spans="1:10" x14ac:dyDescent="0.25">
      <c r="A2423" s="29">
        <v>42566</v>
      </c>
      <c r="B2423" s="9" t="s">
        <v>12</v>
      </c>
      <c r="C2423" s="9">
        <v>5000</v>
      </c>
      <c r="D2423" s="9" t="s">
        <v>11</v>
      </c>
      <c r="E2423" s="10">
        <v>147</v>
      </c>
      <c r="F2423" s="10">
        <v>147.5</v>
      </c>
      <c r="G2423" s="10">
        <v>148.1</v>
      </c>
      <c r="H2423" s="17">
        <f t="shared" si="2688"/>
        <v>2500</v>
      </c>
      <c r="I2423" s="17">
        <f t="shared" ref="I2423:I2424" si="2690">(G2423-F2423)*C2423</f>
        <v>2999.9999999999718</v>
      </c>
      <c r="J2423" s="17">
        <f t="shared" si="2689"/>
        <v>5499.9999999999718</v>
      </c>
    </row>
    <row r="2424" spans="1:10" x14ac:dyDescent="0.25">
      <c r="A2424" s="29">
        <v>42566</v>
      </c>
      <c r="B2424" s="9" t="s">
        <v>10</v>
      </c>
      <c r="C2424" s="9">
        <v>100</v>
      </c>
      <c r="D2424" s="9" t="s">
        <v>11</v>
      </c>
      <c r="E2424" s="10">
        <v>3045</v>
      </c>
      <c r="F2424" s="10">
        <v>3065</v>
      </c>
      <c r="G2424" s="10">
        <v>3090</v>
      </c>
      <c r="H2424" s="17">
        <f t="shared" si="2688"/>
        <v>2000</v>
      </c>
      <c r="I2424" s="17">
        <f t="shared" si="2690"/>
        <v>2500</v>
      </c>
      <c r="J2424" s="17">
        <f t="shared" si="2689"/>
        <v>4500</v>
      </c>
    </row>
    <row r="2425" spans="1:10" x14ac:dyDescent="0.25">
      <c r="A2425" s="29">
        <v>42565</v>
      </c>
      <c r="B2425" s="9" t="s">
        <v>14</v>
      </c>
      <c r="C2425" s="9">
        <v>100</v>
      </c>
      <c r="D2425" s="9" t="s">
        <v>11</v>
      </c>
      <c r="E2425" s="10">
        <v>30840</v>
      </c>
      <c r="F2425" s="10">
        <v>30890</v>
      </c>
      <c r="G2425" s="10">
        <v>0</v>
      </c>
      <c r="H2425" s="17">
        <f t="shared" si="2688"/>
        <v>5000</v>
      </c>
      <c r="I2425" s="17">
        <v>0</v>
      </c>
      <c r="J2425" s="17">
        <f t="shared" si="2689"/>
        <v>5000</v>
      </c>
    </row>
    <row r="2426" spans="1:10" x14ac:dyDescent="0.25">
      <c r="A2426" s="29">
        <v>42565</v>
      </c>
      <c r="B2426" s="9" t="s">
        <v>12</v>
      </c>
      <c r="C2426" s="9">
        <v>5000</v>
      </c>
      <c r="D2426" s="9" t="s">
        <v>11</v>
      </c>
      <c r="E2426" s="10">
        <v>147</v>
      </c>
      <c r="F2426" s="10">
        <v>146.4</v>
      </c>
      <c r="G2426" s="10">
        <v>0</v>
      </c>
      <c r="H2426" s="17">
        <f t="shared" si="2688"/>
        <v>-2999.9999999999718</v>
      </c>
      <c r="I2426" s="17">
        <v>0</v>
      </c>
      <c r="J2426" s="17">
        <f t="shared" si="2689"/>
        <v>-2999.9999999999718</v>
      </c>
    </row>
    <row r="2427" spans="1:10" x14ac:dyDescent="0.25">
      <c r="A2427" s="29">
        <v>42565</v>
      </c>
      <c r="B2427" s="9" t="s">
        <v>19</v>
      </c>
      <c r="C2427" s="9">
        <v>5000</v>
      </c>
      <c r="D2427" s="9" t="s">
        <v>11</v>
      </c>
      <c r="E2427" s="10">
        <v>126</v>
      </c>
      <c r="F2427" s="10">
        <v>125.4</v>
      </c>
      <c r="G2427" s="10">
        <v>0</v>
      </c>
      <c r="H2427" s="17">
        <f t="shared" si="2688"/>
        <v>-2999.9999999999718</v>
      </c>
      <c r="I2427" s="17">
        <v>0</v>
      </c>
      <c r="J2427" s="17">
        <f t="shared" si="2689"/>
        <v>-2999.9999999999718</v>
      </c>
    </row>
    <row r="2428" spans="1:10" x14ac:dyDescent="0.25">
      <c r="A2428" s="29">
        <v>42565</v>
      </c>
      <c r="B2428" s="9" t="s">
        <v>12</v>
      </c>
      <c r="C2428" s="9">
        <v>5000</v>
      </c>
      <c r="D2428" s="9" t="s">
        <v>11</v>
      </c>
      <c r="E2428" s="10">
        <v>146.4</v>
      </c>
      <c r="F2428" s="10">
        <v>147</v>
      </c>
      <c r="G2428" s="10">
        <v>0</v>
      </c>
      <c r="H2428" s="17">
        <f t="shared" si="2688"/>
        <v>2999.9999999999718</v>
      </c>
      <c r="I2428" s="17">
        <v>0</v>
      </c>
      <c r="J2428" s="17">
        <f t="shared" si="2689"/>
        <v>2999.9999999999718</v>
      </c>
    </row>
    <row r="2429" spans="1:10" x14ac:dyDescent="0.25">
      <c r="A2429" s="29">
        <v>42565</v>
      </c>
      <c r="B2429" s="9" t="s">
        <v>14</v>
      </c>
      <c r="C2429" s="9">
        <v>100</v>
      </c>
      <c r="D2429" s="9" t="s">
        <v>11</v>
      </c>
      <c r="E2429" s="10">
        <v>30990</v>
      </c>
      <c r="F2429" s="10">
        <v>30930</v>
      </c>
      <c r="G2429" s="10">
        <v>0</v>
      </c>
      <c r="H2429" s="17">
        <f t="shared" si="2688"/>
        <v>-6000</v>
      </c>
      <c r="I2429" s="17">
        <v>0</v>
      </c>
      <c r="J2429" s="17">
        <f t="shared" si="2689"/>
        <v>-6000</v>
      </c>
    </row>
    <row r="2430" spans="1:10" x14ac:dyDescent="0.25">
      <c r="A2430" s="29">
        <v>42565</v>
      </c>
      <c r="B2430" s="9" t="s">
        <v>10</v>
      </c>
      <c r="C2430" s="9">
        <v>100</v>
      </c>
      <c r="D2430" s="9" t="s">
        <v>11</v>
      </c>
      <c r="E2430" s="10">
        <v>3040</v>
      </c>
      <c r="F2430" s="10">
        <v>3015</v>
      </c>
      <c r="G2430" s="10">
        <v>0</v>
      </c>
      <c r="H2430" s="17">
        <f t="shared" si="2688"/>
        <v>-2500</v>
      </c>
      <c r="I2430" s="17">
        <v>0</v>
      </c>
      <c r="J2430" s="17">
        <f t="shared" si="2689"/>
        <v>-2500</v>
      </c>
    </row>
    <row r="2431" spans="1:10" x14ac:dyDescent="0.25">
      <c r="A2431" s="29">
        <v>42564</v>
      </c>
      <c r="B2431" s="9" t="s">
        <v>12</v>
      </c>
      <c r="C2431" s="9">
        <v>5000</v>
      </c>
      <c r="D2431" s="9" t="s">
        <v>11</v>
      </c>
      <c r="E2431" s="10">
        <v>146.4</v>
      </c>
      <c r="F2431" s="10">
        <v>147</v>
      </c>
      <c r="G2431" s="10">
        <v>0</v>
      </c>
      <c r="H2431" s="17">
        <f t="shared" si="2688"/>
        <v>2999.9999999999718</v>
      </c>
      <c r="I2431" s="17">
        <v>0</v>
      </c>
      <c r="J2431" s="17">
        <f t="shared" si="2689"/>
        <v>2999.9999999999718</v>
      </c>
    </row>
    <row r="2432" spans="1:10" x14ac:dyDescent="0.25">
      <c r="A2432" s="29">
        <v>42564</v>
      </c>
      <c r="B2432" s="9" t="s">
        <v>18</v>
      </c>
      <c r="C2432" s="9">
        <v>100</v>
      </c>
      <c r="D2432" s="9" t="s">
        <v>15</v>
      </c>
      <c r="E2432" s="10">
        <v>31270</v>
      </c>
      <c r="F2432" s="10">
        <v>31220</v>
      </c>
      <c r="G2432" s="10">
        <v>31160</v>
      </c>
      <c r="H2432" s="12">
        <f t="shared" ref="H2432" si="2691">(E2432-F2432)*C2432</f>
        <v>5000</v>
      </c>
      <c r="I2432" s="17">
        <f>(F2432-G2432)*C2432</f>
        <v>6000</v>
      </c>
      <c r="J2432" s="12">
        <f t="shared" ref="J2432" si="2692">+I2432+H2432</f>
        <v>11000</v>
      </c>
    </row>
    <row r="2433" spans="1:10" x14ac:dyDescent="0.25">
      <c r="A2433" s="29">
        <v>42564</v>
      </c>
      <c r="B2433" s="9" t="s">
        <v>10</v>
      </c>
      <c r="C2433" s="9">
        <v>100</v>
      </c>
      <c r="D2433" s="9" t="s">
        <v>11</v>
      </c>
      <c r="E2433" s="10">
        <v>3105</v>
      </c>
      <c r="F2433" s="10">
        <v>3125</v>
      </c>
      <c r="G2433" s="10">
        <v>0</v>
      </c>
      <c r="H2433" s="17">
        <f t="shared" ref="H2433:H2438" si="2693">IF(D2433="LONG",(F2433-E2433)*C2433,(E2433-F2433)*C2433)</f>
        <v>2000</v>
      </c>
      <c r="I2433" s="17">
        <v>0</v>
      </c>
      <c r="J2433" s="17">
        <f t="shared" ref="J2433:J2438" si="2694">(H2433+I2433)</f>
        <v>2000</v>
      </c>
    </row>
    <row r="2434" spans="1:10" x14ac:dyDescent="0.25">
      <c r="A2434" s="29">
        <v>42564</v>
      </c>
      <c r="B2434" s="9" t="s">
        <v>17</v>
      </c>
      <c r="C2434" s="9">
        <v>5000</v>
      </c>
      <c r="D2434" s="9" t="s">
        <v>11</v>
      </c>
      <c r="E2434" s="10">
        <v>125.3</v>
      </c>
      <c r="F2434" s="10">
        <v>124.7</v>
      </c>
      <c r="G2434" s="10">
        <v>0</v>
      </c>
      <c r="H2434" s="17">
        <f t="shared" si="2693"/>
        <v>-2999.9999999999718</v>
      </c>
      <c r="I2434" s="17">
        <v>0</v>
      </c>
      <c r="J2434" s="17">
        <f t="shared" si="2694"/>
        <v>-2999.9999999999718</v>
      </c>
    </row>
    <row r="2435" spans="1:10" x14ac:dyDescent="0.25">
      <c r="A2435" s="29">
        <v>42563</v>
      </c>
      <c r="B2435" s="9" t="s">
        <v>18</v>
      </c>
      <c r="C2435" s="9">
        <v>100</v>
      </c>
      <c r="D2435" s="9" t="s">
        <v>11</v>
      </c>
      <c r="E2435" s="10">
        <v>31550</v>
      </c>
      <c r="F2435" s="10">
        <v>31600</v>
      </c>
      <c r="G2435" s="10">
        <v>0</v>
      </c>
      <c r="H2435" s="17">
        <f t="shared" si="2693"/>
        <v>5000</v>
      </c>
      <c r="I2435" s="17">
        <v>0</v>
      </c>
      <c r="J2435" s="17">
        <f t="shared" si="2694"/>
        <v>5000</v>
      </c>
    </row>
    <row r="2436" spans="1:10" x14ac:dyDescent="0.25">
      <c r="A2436" s="29">
        <v>42563</v>
      </c>
      <c r="B2436" s="9" t="s">
        <v>12</v>
      </c>
      <c r="C2436" s="9">
        <v>5000</v>
      </c>
      <c r="D2436" s="9" t="s">
        <v>11</v>
      </c>
      <c r="E2436" s="10">
        <v>144</v>
      </c>
      <c r="F2436" s="10">
        <v>144.5</v>
      </c>
      <c r="G2436" s="10">
        <v>145</v>
      </c>
      <c r="H2436" s="17">
        <f t="shared" si="2693"/>
        <v>2500</v>
      </c>
      <c r="I2436" s="17">
        <f t="shared" ref="I2436:I2437" si="2695">(G2436-F2436)*C2436</f>
        <v>2500</v>
      </c>
      <c r="J2436" s="17">
        <f t="shared" si="2694"/>
        <v>5000</v>
      </c>
    </row>
    <row r="2437" spans="1:10" x14ac:dyDescent="0.25">
      <c r="A2437" s="29">
        <v>42563</v>
      </c>
      <c r="B2437" s="9" t="s">
        <v>10</v>
      </c>
      <c r="C2437" s="9">
        <v>100</v>
      </c>
      <c r="D2437" s="9" t="s">
        <v>11</v>
      </c>
      <c r="E2437" s="10">
        <v>3020</v>
      </c>
      <c r="F2437" s="10">
        <v>3040</v>
      </c>
      <c r="G2437" s="10">
        <v>3070</v>
      </c>
      <c r="H2437" s="17">
        <f t="shared" si="2693"/>
        <v>2000</v>
      </c>
      <c r="I2437" s="17">
        <f t="shared" si="2695"/>
        <v>3000</v>
      </c>
      <c r="J2437" s="17">
        <f t="shared" si="2694"/>
        <v>5000</v>
      </c>
    </row>
    <row r="2438" spans="1:10" x14ac:dyDescent="0.25">
      <c r="A2438" s="29">
        <v>42562</v>
      </c>
      <c r="B2438" s="9" t="s">
        <v>12</v>
      </c>
      <c r="C2438" s="9">
        <v>5000</v>
      </c>
      <c r="D2438" s="9" t="s">
        <v>11</v>
      </c>
      <c r="E2438" s="10">
        <v>144.6</v>
      </c>
      <c r="F2438" s="10">
        <v>145.1</v>
      </c>
      <c r="G2438" s="10">
        <v>0</v>
      </c>
      <c r="H2438" s="17">
        <f t="shared" si="2693"/>
        <v>2500</v>
      </c>
      <c r="I2438" s="17">
        <v>0</v>
      </c>
      <c r="J2438" s="17">
        <f t="shared" si="2694"/>
        <v>2500</v>
      </c>
    </row>
    <row r="2439" spans="1:10" x14ac:dyDescent="0.25">
      <c r="A2439" s="29">
        <v>42562</v>
      </c>
      <c r="B2439" s="9" t="s">
        <v>10</v>
      </c>
      <c r="C2439" s="9">
        <v>100</v>
      </c>
      <c r="D2439" s="9" t="s">
        <v>15</v>
      </c>
      <c r="E2439" s="10">
        <v>3035</v>
      </c>
      <c r="F2439" s="10">
        <v>3015</v>
      </c>
      <c r="G2439" s="10">
        <v>0</v>
      </c>
      <c r="H2439" s="12">
        <f t="shared" ref="H2439" si="2696">(E2439-F2439)*C2439</f>
        <v>2000</v>
      </c>
      <c r="I2439" s="17">
        <v>0</v>
      </c>
      <c r="J2439" s="12">
        <f t="shared" ref="J2439" si="2697">+I2439+H2439</f>
        <v>2000</v>
      </c>
    </row>
    <row r="2440" spans="1:10" x14ac:dyDescent="0.25">
      <c r="A2440" s="29">
        <v>42562</v>
      </c>
      <c r="B2440" s="9" t="s">
        <v>14</v>
      </c>
      <c r="C2440" s="9">
        <v>100</v>
      </c>
      <c r="D2440" s="9" t="s">
        <v>11</v>
      </c>
      <c r="E2440" s="10">
        <v>31600</v>
      </c>
      <c r="F2440" s="10">
        <v>31650</v>
      </c>
      <c r="G2440" s="10">
        <v>0</v>
      </c>
      <c r="H2440" s="17">
        <f t="shared" ref="H2440:H2446" si="2698">IF(D2440="LONG",(F2440-E2440)*C2440,(E2440-F2440)*C2440)</f>
        <v>5000</v>
      </c>
      <c r="I2440" s="17">
        <v>0</v>
      </c>
      <c r="J2440" s="17">
        <f t="shared" ref="J2440:J2446" si="2699">(H2440+I2440)</f>
        <v>5000</v>
      </c>
    </row>
    <row r="2441" spans="1:10" x14ac:dyDescent="0.25">
      <c r="A2441" s="29">
        <v>42562</v>
      </c>
      <c r="B2441" s="9" t="s">
        <v>23</v>
      </c>
      <c r="C2441" s="9">
        <v>30</v>
      </c>
      <c r="D2441" s="9" t="s">
        <v>11</v>
      </c>
      <c r="E2441" s="10">
        <v>47925</v>
      </c>
      <c r="F2441" s="10">
        <v>48075</v>
      </c>
      <c r="G2441" s="10">
        <v>0</v>
      </c>
      <c r="H2441" s="17">
        <f t="shared" si="2698"/>
        <v>4500</v>
      </c>
      <c r="I2441" s="17">
        <v>0</v>
      </c>
      <c r="J2441" s="17">
        <f t="shared" si="2699"/>
        <v>4500</v>
      </c>
    </row>
    <row r="2442" spans="1:10" x14ac:dyDescent="0.25">
      <c r="A2442" s="29">
        <v>42562</v>
      </c>
      <c r="B2442" s="9" t="s">
        <v>14</v>
      </c>
      <c r="C2442" s="9">
        <v>100</v>
      </c>
      <c r="D2442" s="9" t="s">
        <v>11</v>
      </c>
      <c r="E2442" s="10">
        <v>31690</v>
      </c>
      <c r="F2442" s="10">
        <v>31600</v>
      </c>
      <c r="G2442" s="10">
        <v>0</v>
      </c>
      <c r="H2442" s="17">
        <f t="shared" si="2698"/>
        <v>-9000</v>
      </c>
      <c r="I2442" s="17">
        <v>0</v>
      </c>
      <c r="J2442" s="17">
        <f t="shared" si="2699"/>
        <v>-9000</v>
      </c>
    </row>
    <row r="2443" spans="1:10" x14ac:dyDescent="0.25">
      <c r="A2443" s="29">
        <v>42559</v>
      </c>
      <c r="B2443" s="9" t="s">
        <v>14</v>
      </c>
      <c r="C2443" s="9">
        <v>100</v>
      </c>
      <c r="D2443" s="9" t="s">
        <v>11</v>
      </c>
      <c r="E2443" s="10">
        <v>31726</v>
      </c>
      <c r="F2443" s="10">
        <v>31826</v>
      </c>
      <c r="G2443" s="10">
        <v>0</v>
      </c>
      <c r="H2443" s="17">
        <f t="shared" si="2698"/>
        <v>10000</v>
      </c>
      <c r="I2443" s="17">
        <v>0</v>
      </c>
      <c r="J2443" s="17">
        <f t="shared" si="2699"/>
        <v>10000</v>
      </c>
    </row>
    <row r="2444" spans="1:10" x14ac:dyDescent="0.25">
      <c r="A2444" s="29">
        <v>42559</v>
      </c>
      <c r="B2444" s="9" t="s">
        <v>17</v>
      </c>
      <c r="C2444" s="9">
        <v>5000</v>
      </c>
      <c r="D2444" s="9" t="s">
        <v>11</v>
      </c>
      <c r="E2444" s="10">
        <v>122.75</v>
      </c>
      <c r="F2444" s="10">
        <v>123.25</v>
      </c>
      <c r="G2444" s="10">
        <v>0</v>
      </c>
      <c r="H2444" s="17">
        <f t="shared" si="2698"/>
        <v>2500</v>
      </c>
      <c r="I2444" s="17">
        <v>0</v>
      </c>
      <c r="J2444" s="17">
        <f t="shared" si="2699"/>
        <v>2500</v>
      </c>
    </row>
    <row r="2445" spans="1:10" x14ac:dyDescent="0.25">
      <c r="A2445" s="29">
        <v>42559</v>
      </c>
      <c r="B2445" s="9" t="s">
        <v>10</v>
      </c>
      <c r="C2445" s="9">
        <v>100</v>
      </c>
      <c r="D2445" s="9" t="s">
        <v>11</v>
      </c>
      <c r="E2445" s="10">
        <v>3080</v>
      </c>
      <c r="F2445" s="10">
        <v>3055</v>
      </c>
      <c r="G2445" s="10">
        <v>0</v>
      </c>
      <c r="H2445" s="17">
        <f t="shared" si="2698"/>
        <v>-2500</v>
      </c>
      <c r="I2445" s="17">
        <v>0</v>
      </c>
      <c r="J2445" s="17">
        <f t="shared" si="2699"/>
        <v>-2500</v>
      </c>
    </row>
    <row r="2446" spans="1:10" x14ac:dyDescent="0.25">
      <c r="A2446" s="29">
        <v>42559</v>
      </c>
      <c r="B2446" s="9" t="s">
        <v>23</v>
      </c>
      <c r="C2446" s="9">
        <v>30</v>
      </c>
      <c r="D2446" s="9" t="s">
        <v>11</v>
      </c>
      <c r="E2446" s="10">
        <v>46875</v>
      </c>
      <c r="F2446" s="10">
        <v>46700</v>
      </c>
      <c r="G2446" s="10">
        <v>0</v>
      </c>
      <c r="H2446" s="17">
        <f t="shared" si="2698"/>
        <v>-5250</v>
      </c>
      <c r="I2446" s="17">
        <v>0</v>
      </c>
      <c r="J2446" s="17">
        <f t="shared" si="2699"/>
        <v>-5250</v>
      </c>
    </row>
    <row r="2447" spans="1:10" x14ac:dyDescent="0.25">
      <c r="A2447" s="29">
        <v>42558</v>
      </c>
      <c r="B2447" s="9" t="s">
        <v>14</v>
      </c>
      <c r="C2447" s="9">
        <v>100</v>
      </c>
      <c r="D2447" s="9" t="s">
        <v>15</v>
      </c>
      <c r="E2447" s="10">
        <v>32160</v>
      </c>
      <c r="F2447" s="10">
        <v>32110</v>
      </c>
      <c r="G2447" s="10">
        <v>32050</v>
      </c>
      <c r="H2447" s="12">
        <f t="shared" ref="H2447" si="2700">(E2447-F2447)*C2447</f>
        <v>5000</v>
      </c>
      <c r="I2447" s="17">
        <f>(F2447-G2447)*C2447</f>
        <v>6000</v>
      </c>
      <c r="J2447" s="12">
        <f t="shared" ref="J2447" si="2701">+I2447+H2447</f>
        <v>11000</v>
      </c>
    </row>
    <row r="2448" spans="1:10" x14ac:dyDescent="0.25">
      <c r="A2448" s="29">
        <v>42558</v>
      </c>
      <c r="B2448" s="9" t="s">
        <v>25</v>
      </c>
      <c r="C2448" s="9">
        <v>5000</v>
      </c>
      <c r="D2448" s="9" t="s">
        <v>11</v>
      </c>
      <c r="E2448" s="10">
        <v>142.05000000000001</v>
      </c>
      <c r="F2448" s="10">
        <v>142.55000000000001</v>
      </c>
      <c r="G2448" s="10">
        <v>0</v>
      </c>
      <c r="H2448" s="17">
        <f t="shared" ref="H2448:H2449" si="2702">IF(D2448="LONG",(F2448-E2448)*C2448,(E2448-F2448)*C2448)</f>
        <v>2500</v>
      </c>
      <c r="I2448" s="17">
        <v>0</v>
      </c>
      <c r="J2448" s="17">
        <f t="shared" ref="J2448:J2449" si="2703">(H2448+I2448)</f>
        <v>2500</v>
      </c>
    </row>
    <row r="2449" spans="1:10" x14ac:dyDescent="0.25">
      <c r="A2449" s="29">
        <v>42558</v>
      </c>
      <c r="B2449" s="9" t="s">
        <v>10</v>
      </c>
      <c r="C2449" s="9">
        <v>100</v>
      </c>
      <c r="D2449" s="9" t="s">
        <v>11</v>
      </c>
      <c r="E2449" s="10">
        <v>3225</v>
      </c>
      <c r="F2449" s="10">
        <v>3245</v>
      </c>
      <c r="G2449" s="10">
        <v>0</v>
      </c>
      <c r="H2449" s="17">
        <f t="shared" si="2702"/>
        <v>2000</v>
      </c>
      <c r="I2449" s="17">
        <v>0</v>
      </c>
      <c r="J2449" s="17">
        <f t="shared" si="2703"/>
        <v>2000</v>
      </c>
    </row>
    <row r="2450" spans="1:10" x14ac:dyDescent="0.25">
      <c r="A2450" s="29">
        <v>42555</v>
      </c>
      <c r="B2450" s="9" t="s">
        <v>23</v>
      </c>
      <c r="C2450" s="9">
        <v>30</v>
      </c>
      <c r="D2450" s="9" t="s">
        <v>15</v>
      </c>
      <c r="E2450" s="10">
        <v>48100</v>
      </c>
      <c r="F2450" s="10">
        <v>47950</v>
      </c>
      <c r="G2450" s="10">
        <v>0</v>
      </c>
      <c r="H2450" s="12">
        <f t="shared" ref="H2450:H2453" si="2704">(E2450-F2450)*C2450</f>
        <v>4500</v>
      </c>
      <c r="I2450" s="17">
        <v>0</v>
      </c>
      <c r="J2450" s="12">
        <f t="shared" ref="J2450:J2453" si="2705">+I2450+H2450</f>
        <v>4500</v>
      </c>
    </row>
    <row r="2451" spans="1:10" x14ac:dyDescent="0.25">
      <c r="A2451" s="29">
        <v>42555</v>
      </c>
      <c r="B2451" s="9" t="s">
        <v>10</v>
      </c>
      <c r="C2451" s="9">
        <v>100</v>
      </c>
      <c r="D2451" s="9" t="s">
        <v>15</v>
      </c>
      <c r="E2451" s="10">
        <v>3320</v>
      </c>
      <c r="F2451" s="10">
        <v>3300</v>
      </c>
      <c r="G2451" s="10">
        <v>0</v>
      </c>
      <c r="H2451" s="12">
        <f t="shared" si="2704"/>
        <v>2000</v>
      </c>
      <c r="I2451" s="17">
        <v>0</v>
      </c>
      <c r="J2451" s="12">
        <f t="shared" si="2705"/>
        <v>2000</v>
      </c>
    </row>
    <row r="2452" spans="1:10" x14ac:dyDescent="0.25">
      <c r="A2452" s="29">
        <v>42555</v>
      </c>
      <c r="B2452" s="9" t="s">
        <v>14</v>
      </c>
      <c r="C2452" s="9">
        <v>100</v>
      </c>
      <c r="D2452" s="9" t="s">
        <v>15</v>
      </c>
      <c r="E2452" s="10">
        <v>31800</v>
      </c>
      <c r="F2452" s="10">
        <v>31750</v>
      </c>
      <c r="G2452" s="10">
        <v>31700</v>
      </c>
      <c r="H2452" s="12">
        <f t="shared" si="2704"/>
        <v>5000</v>
      </c>
      <c r="I2452" s="17">
        <f t="shared" ref="I2452:I2453" si="2706">(F2452-G2452)*C2452</f>
        <v>5000</v>
      </c>
      <c r="J2452" s="12">
        <f t="shared" si="2705"/>
        <v>10000</v>
      </c>
    </row>
    <row r="2453" spans="1:10" x14ac:dyDescent="0.25">
      <c r="A2453" s="29">
        <v>42555</v>
      </c>
      <c r="B2453" s="9" t="s">
        <v>25</v>
      </c>
      <c r="C2453" s="9">
        <v>5000</v>
      </c>
      <c r="D2453" s="9" t="s">
        <v>15</v>
      </c>
      <c r="E2453" s="10">
        <v>144.69999999999999</v>
      </c>
      <c r="F2453" s="10">
        <v>144.19999999999999</v>
      </c>
      <c r="G2453" s="10">
        <v>143.6</v>
      </c>
      <c r="H2453" s="12">
        <f t="shared" si="2704"/>
        <v>2500</v>
      </c>
      <c r="I2453" s="17">
        <f t="shared" si="2706"/>
        <v>2999.9999999999718</v>
      </c>
      <c r="J2453" s="12">
        <f t="shared" si="2705"/>
        <v>5499.9999999999718</v>
      </c>
    </row>
    <row r="2454" spans="1:10" x14ac:dyDescent="0.25">
      <c r="A2454" s="29">
        <v>42555</v>
      </c>
      <c r="B2454" s="9" t="s">
        <v>25</v>
      </c>
      <c r="C2454" s="9">
        <v>5000</v>
      </c>
      <c r="D2454" s="9" t="s">
        <v>11</v>
      </c>
      <c r="E2454" s="10">
        <v>145</v>
      </c>
      <c r="F2454" s="10">
        <v>144.4</v>
      </c>
      <c r="G2454" s="10">
        <v>0</v>
      </c>
      <c r="H2454" s="17">
        <f t="shared" ref="H2454" si="2707">IF(D2454="LONG",(F2454-E2454)*C2454,(E2454-F2454)*C2454)</f>
        <v>-2999.9999999999718</v>
      </c>
      <c r="I2454" s="17">
        <v>0</v>
      </c>
      <c r="J2454" s="17">
        <f t="shared" ref="J2454" si="2708">(H2454+I2454)</f>
        <v>-2999.9999999999718</v>
      </c>
    </row>
    <row r="2455" spans="1:10" x14ac:dyDescent="0.25">
      <c r="A2455" s="29">
        <v>42552</v>
      </c>
      <c r="B2455" s="9" t="s">
        <v>10</v>
      </c>
      <c r="C2455" s="9">
        <v>100</v>
      </c>
      <c r="D2455" s="9" t="s">
        <v>15</v>
      </c>
      <c r="E2455" s="10">
        <v>3284</v>
      </c>
      <c r="F2455" s="10">
        <v>3264</v>
      </c>
      <c r="G2455" s="10">
        <v>3239</v>
      </c>
      <c r="H2455" s="12">
        <f t="shared" ref="H2455:H2456" si="2709">(E2455-F2455)*C2455</f>
        <v>2000</v>
      </c>
      <c r="I2455" s="17">
        <f>(F2455-G2455)*C2455</f>
        <v>2500</v>
      </c>
      <c r="J2455" s="12">
        <f t="shared" ref="J2455:J2456" si="2710">+I2455+H2455</f>
        <v>4500</v>
      </c>
    </row>
    <row r="2456" spans="1:10" x14ac:dyDescent="0.25">
      <c r="A2456" s="29">
        <v>42552</v>
      </c>
      <c r="B2456" s="9" t="s">
        <v>14</v>
      </c>
      <c r="C2456" s="9">
        <v>100</v>
      </c>
      <c r="D2456" s="9" t="s">
        <v>15</v>
      </c>
      <c r="E2456" s="10">
        <v>31545</v>
      </c>
      <c r="F2456" s="10">
        <v>31490</v>
      </c>
      <c r="G2456" s="10">
        <v>0</v>
      </c>
      <c r="H2456" s="12">
        <f t="shared" si="2709"/>
        <v>5500</v>
      </c>
      <c r="I2456" s="17">
        <v>0</v>
      </c>
      <c r="J2456" s="12">
        <f t="shared" si="2710"/>
        <v>5500</v>
      </c>
    </row>
    <row r="2457" spans="1:10" x14ac:dyDescent="0.25">
      <c r="A2457" s="29">
        <v>42552</v>
      </c>
      <c r="B2457" s="9" t="s">
        <v>10</v>
      </c>
      <c r="C2457" s="9">
        <v>100</v>
      </c>
      <c r="D2457" s="9" t="s">
        <v>11</v>
      </c>
      <c r="E2457" s="10">
        <v>3240</v>
      </c>
      <c r="F2457" s="10">
        <v>3260</v>
      </c>
      <c r="G2457" s="10">
        <v>0</v>
      </c>
      <c r="H2457" s="17">
        <f t="shared" ref="H2457:H2458" si="2711">IF(D2457="LONG",(F2457-E2457)*C2457,(E2457-F2457)*C2457)</f>
        <v>2000</v>
      </c>
      <c r="I2457" s="17">
        <v>0</v>
      </c>
      <c r="J2457" s="17">
        <f t="shared" ref="J2457:J2458" si="2712">(H2457+I2457)</f>
        <v>2000</v>
      </c>
    </row>
    <row r="2458" spans="1:10" x14ac:dyDescent="0.25">
      <c r="A2458" s="29">
        <v>42552</v>
      </c>
      <c r="B2458" s="9" t="s">
        <v>25</v>
      </c>
      <c r="C2458" s="9">
        <v>5000</v>
      </c>
      <c r="D2458" s="9" t="s">
        <v>11</v>
      </c>
      <c r="E2458" s="10">
        <v>142.9</v>
      </c>
      <c r="F2458" s="10">
        <v>143.4</v>
      </c>
      <c r="G2458" s="10">
        <v>0</v>
      </c>
      <c r="H2458" s="17">
        <f t="shared" si="2711"/>
        <v>2500</v>
      </c>
      <c r="I2458" s="17">
        <v>0</v>
      </c>
      <c r="J2458" s="17">
        <f t="shared" si="2712"/>
        <v>2500</v>
      </c>
    </row>
    <row r="2459" spans="1:10" x14ac:dyDescent="0.25">
      <c r="A2459" s="52"/>
      <c r="B2459" s="52"/>
      <c r="C2459" s="52"/>
      <c r="D2459" s="52"/>
      <c r="E2459" s="52"/>
      <c r="F2459" s="52"/>
      <c r="G2459" s="52"/>
      <c r="H2459" s="46"/>
      <c r="I2459" s="46"/>
      <c r="J2459" s="46"/>
    </row>
    <row r="2460" spans="1:10" x14ac:dyDescent="0.25">
      <c r="A2460" s="29">
        <v>42551</v>
      </c>
      <c r="B2460" s="9" t="s">
        <v>14</v>
      </c>
      <c r="C2460" s="9">
        <v>100</v>
      </c>
      <c r="D2460" s="9" t="s">
        <v>15</v>
      </c>
      <c r="E2460" s="10">
        <v>31200</v>
      </c>
      <c r="F2460" s="10">
        <v>31150</v>
      </c>
      <c r="G2460" s="10">
        <v>0</v>
      </c>
      <c r="H2460" s="12">
        <f t="shared" ref="H2460" si="2713">(E2460-F2460)*C2460</f>
        <v>5000</v>
      </c>
      <c r="I2460" s="17">
        <v>0</v>
      </c>
      <c r="J2460" s="12">
        <f t="shared" ref="J2460" si="2714">+I2460+H2460</f>
        <v>5000</v>
      </c>
    </row>
    <row r="2461" spans="1:10" x14ac:dyDescent="0.25">
      <c r="A2461" s="29">
        <v>42551</v>
      </c>
      <c r="B2461" s="9" t="s">
        <v>14</v>
      </c>
      <c r="C2461" s="9">
        <v>100</v>
      </c>
      <c r="D2461" s="9" t="s">
        <v>11</v>
      </c>
      <c r="E2461" s="10">
        <v>31190</v>
      </c>
      <c r="F2461" s="10">
        <v>31240</v>
      </c>
      <c r="G2461" s="10">
        <v>0</v>
      </c>
      <c r="H2461" s="17">
        <f t="shared" ref="H2461:H2469" si="2715">IF(D2461="LONG",(F2461-E2461)*C2461,(E2461-F2461)*C2461)</f>
        <v>5000</v>
      </c>
      <c r="I2461" s="17">
        <v>0</v>
      </c>
      <c r="J2461" s="17">
        <f t="shared" ref="J2461:J2469" si="2716">(H2461+I2461)</f>
        <v>5000</v>
      </c>
    </row>
    <row r="2462" spans="1:10" x14ac:dyDescent="0.25">
      <c r="A2462" s="29">
        <v>42551</v>
      </c>
      <c r="B2462" s="9" t="s">
        <v>23</v>
      </c>
      <c r="C2462" s="9">
        <v>30</v>
      </c>
      <c r="D2462" s="9" t="s">
        <v>11</v>
      </c>
      <c r="E2462" s="10">
        <v>43320</v>
      </c>
      <c r="F2462" s="10">
        <v>43470</v>
      </c>
      <c r="G2462" s="10">
        <v>0</v>
      </c>
      <c r="H2462" s="17">
        <f t="shared" si="2715"/>
        <v>4500</v>
      </c>
      <c r="I2462" s="17">
        <v>0</v>
      </c>
      <c r="J2462" s="17">
        <f t="shared" si="2716"/>
        <v>4500</v>
      </c>
    </row>
    <row r="2463" spans="1:10" x14ac:dyDescent="0.25">
      <c r="A2463" s="29">
        <v>42551</v>
      </c>
      <c r="B2463" s="9" t="s">
        <v>10</v>
      </c>
      <c r="C2463" s="9">
        <v>100</v>
      </c>
      <c r="D2463" s="9" t="s">
        <v>11</v>
      </c>
      <c r="E2463" s="10">
        <v>3300</v>
      </c>
      <c r="F2463" s="10">
        <v>3320</v>
      </c>
      <c r="G2463" s="10">
        <v>0</v>
      </c>
      <c r="H2463" s="17">
        <f t="shared" si="2715"/>
        <v>2000</v>
      </c>
      <c r="I2463" s="17">
        <v>0</v>
      </c>
      <c r="J2463" s="17">
        <f t="shared" si="2716"/>
        <v>2000</v>
      </c>
    </row>
    <row r="2464" spans="1:10" x14ac:dyDescent="0.25">
      <c r="A2464" s="29">
        <v>42551</v>
      </c>
      <c r="B2464" s="9" t="s">
        <v>12</v>
      </c>
      <c r="C2464" s="9">
        <v>5000</v>
      </c>
      <c r="D2464" s="9" t="s">
        <v>11</v>
      </c>
      <c r="E2464" s="10">
        <v>141.75</v>
      </c>
      <c r="F2464" s="10">
        <v>142.25</v>
      </c>
      <c r="G2464" s="10">
        <v>0</v>
      </c>
      <c r="H2464" s="17">
        <f t="shared" si="2715"/>
        <v>2500</v>
      </c>
      <c r="I2464" s="17">
        <v>0</v>
      </c>
      <c r="J2464" s="17">
        <f t="shared" si="2716"/>
        <v>2500</v>
      </c>
    </row>
    <row r="2465" spans="1:10" x14ac:dyDescent="0.25">
      <c r="A2465" s="29">
        <v>42551</v>
      </c>
      <c r="B2465" s="9" t="s">
        <v>10</v>
      </c>
      <c r="C2465" s="9">
        <v>100</v>
      </c>
      <c r="D2465" s="9" t="s">
        <v>11</v>
      </c>
      <c r="E2465" s="10">
        <v>3345</v>
      </c>
      <c r="F2465" s="10">
        <v>3320</v>
      </c>
      <c r="G2465" s="10">
        <v>0</v>
      </c>
      <c r="H2465" s="17">
        <f t="shared" si="2715"/>
        <v>-2500</v>
      </c>
      <c r="I2465" s="17">
        <v>0</v>
      </c>
      <c r="J2465" s="17">
        <f t="shared" si="2716"/>
        <v>-2500</v>
      </c>
    </row>
    <row r="2466" spans="1:10" x14ac:dyDescent="0.25">
      <c r="A2466" s="29">
        <v>42550</v>
      </c>
      <c r="B2466" s="9" t="s">
        <v>14</v>
      </c>
      <c r="C2466" s="9">
        <v>100</v>
      </c>
      <c r="D2466" s="9" t="s">
        <v>11</v>
      </c>
      <c r="E2466" s="10">
        <v>31400</v>
      </c>
      <c r="F2466" s="10">
        <v>31450</v>
      </c>
      <c r="G2466" s="10">
        <v>0</v>
      </c>
      <c r="H2466" s="17">
        <f t="shared" si="2715"/>
        <v>5000</v>
      </c>
      <c r="I2466" s="17">
        <v>0</v>
      </c>
      <c r="J2466" s="17">
        <f t="shared" si="2716"/>
        <v>5000</v>
      </c>
    </row>
    <row r="2467" spans="1:10" x14ac:dyDescent="0.25">
      <c r="A2467" s="29">
        <v>42550</v>
      </c>
      <c r="B2467" s="9" t="s">
        <v>14</v>
      </c>
      <c r="C2467" s="9">
        <v>100</v>
      </c>
      <c r="D2467" s="9" t="s">
        <v>11</v>
      </c>
      <c r="E2467" s="10">
        <v>31320</v>
      </c>
      <c r="F2467" s="10">
        <v>31365</v>
      </c>
      <c r="G2467" s="10">
        <v>0</v>
      </c>
      <c r="H2467" s="17">
        <f t="shared" si="2715"/>
        <v>4500</v>
      </c>
      <c r="I2467" s="17">
        <v>0</v>
      </c>
      <c r="J2467" s="17">
        <f t="shared" si="2716"/>
        <v>4500</v>
      </c>
    </row>
    <row r="2468" spans="1:10" x14ac:dyDescent="0.25">
      <c r="A2468" s="29">
        <v>42550</v>
      </c>
      <c r="B2468" s="9" t="s">
        <v>10</v>
      </c>
      <c r="C2468" s="9">
        <v>100</v>
      </c>
      <c r="D2468" s="9" t="s">
        <v>11</v>
      </c>
      <c r="E2468" s="10">
        <v>3275</v>
      </c>
      <c r="F2468" s="10">
        <v>3294</v>
      </c>
      <c r="G2468" s="10">
        <v>0</v>
      </c>
      <c r="H2468" s="17">
        <f t="shared" si="2715"/>
        <v>1900</v>
      </c>
      <c r="I2468" s="17">
        <v>0</v>
      </c>
      <c r="J2468" s="17">
        <f t="shared" si="2716"/>
        <v>1900</v>
      </c>
    </row>
    <row r="2469" spans="1:10" x14ac:dyDescent="0.25">
      <c r="A2469" s="29">
        <v>42550</v>
      </c>
      <c r="B2469" s="9" t="s">
        <v>12</v>
      </c>
      <c r="C2469" s="9">
        <v>5000</v>
      </c>
      <c r="D2469" s="9" t="s">
        <v>11</v>
      </c>
      <c r="E2469" s="10">
        <v>140.25</v>
      </c>
      <c r="F2469" s="10">
        <v>140.75</v>
      </c>
      <c r="G2469" s="10">
        <v>0</v>
      </c>
      <c r="H2469" s="17">
        <f t="shared" si="2715"/>
        <v>2500</v>
      </c>
      <c r="I2469" s="17">
        <v>0</v>
      </c>
      <c r="J2469" s="17">
        <f t="shared" si="2716"/>
        <v>2500</v>
      </c>
    </row>
    <row r="2470" spans="1:10" x14ac:dyDescent="0.25">
      <c r="A2470" s="29">
        <v>42549</v>
      </c>
      <c r="B2470" s="9" t="s">
        <v>18</v>
      </c>
      <c r="C2470" s="9">
        <v>100</v>
      </c>
      <c r="D2470" s="9" t="s">
        <v>15</v>
      </c>
      <c r="E2470" s="10">
        <v>31300</v>
      </c>
      <c r="F2470" s="10">
        <v>31250</v>
      </c>
      <c r="G2470" s="10">
        <v>31190</v>
      </c>
      <c r="H2470" s="12">
        <f t="shared" ref="H2470" si="2717">(E2470-F2470)*C2470</f>
        <v>5000</v>
      </c>
      <c r="I2470" s="17">
        <f>(F2470-G2470)*C2470</f>
        <v>6000</v>
      </c>
      <c r="J2470" s="12">
        <f t="shared" ref="J2470" si="2718">+I2470+H2470</f>
        <v>11000</v>
      </c>
    </row>
    <row r="2471" spans="1:10" x14ac:dyDescent="0.25">
      <c r="A2471" s="29">
        <v>42549</v>
      </c>
      <c r="B2471" s="9" t="s">
        <v>12</v>
      </c>
      <c r="C2471" s="9">
        <v>5000</v>
      </c>
      <c r="D2471" s="9" t="s">
        <v>11</v>
      </c>
      <c r="E2471" s="10">
        <v>136.5</v>
      </c>
      <c r="F2471" s="10">
        <v>137</v>
      </c>
      <c r="G2471" s="10">
        <v>137.6</v>
      </c>
      <c r="H2471" s="17">
        <f t="shared" ref="H2471:H2472" si="2719">IF(D2471="LONG",(F2471-E2471)*C2471,(E2471-F2471)*C2471)</f>
        <v>2500</v>
      </c>
      <c r="I2471" s="17">
        <f t="shared" ref="I2471" si="2720">(G2471-F2471)*C2471</f>
        <v>2999.9999999999718</v>
      </c>
      <c r="J2471" s="17">
        <f t="shared" ref="J2471:J2472" si="2721">(H2471+I2471)</f>
        <v>5499.9999999999718</v>
      </c>
    </row>
    <row r="2472" spans="1:10" x14ac:dyDescent="0.25">
      <c r="A2472" s="29">
        <v>42549</v>
      </c>
      <c r="B2472" s="9" t="s">
        <v>10</v>
      </c>
      <c r="C2472" s="9">
        <v>100</v>
      </c>
      <c r="D2472" s="9" t="s">
        <v>11</v>
      </c>
      <c r="E2472" s="10">
        <v>3205</v>
      </c>
      <c r="F2472" s="10">
        <v>3230</v>
      </c>
      <c r="G2472" s="10">
        <v>0</v>
      </c>
      <c r="H2472" s="17">
        <f t="shared" si="2719"/>
        <v>2500</v>
      </c>
      <c r="I2472" s="17">
        <v>0</v>
      </c>
      <c r="J2472" s="17">
        <f t="shared" si="2721"/>
        <v>2500</v>
      </c>
    </row>
    <row r="2473" spans="1:10" x14ac:dyDescent="0.25">
      <c r="A2473" s="29">
        <v>42548</v>
      </c>
      <c r="B2473" s="9" t="s">
        <v>18</v>
      </c>
      <c r="C2473" s="9">
        <v>100</v>
      </c>
      <c r="D2473" s="9" t="s">
        <v>15</v>
      </c>
      <c r="E2473" s="10">
        <v>31590</v>
      </c>
      <c r="F2473" s="10">
        <v>31540</v>
      </c>
      <c r="G2473" s="10">
        <v>31480</v>
      </c>
      <c r="H2473" s="12">
        <f t="shared" ref="H2473:H2474" si="2722">(E2473-F2473)*C2473</f>
        <v>5000</v>
      </c>
      <c r="I2473" s="17">
        <f t="shared" ref="I2473:I2474" si="2723">(F2473-G2473)*C2473</f>
        <v>6000</v>
      </c>
      <c r="J2473" s="12">
        <f t="shared" ref="J2473:J2474" si="2724">+I2473+H2473</f>
        <v>11000</v>
      </c>
    </row>
    <row r="2474" spans="1:10" x14ac:dyDescent="0.25">
      <c r="A2474" s="29">
        <v>42548</v>
      </c>
      <c r="B2474" s="9" t="s">
        <v>10</v>
      </c>
      <c r="C2474" s="9">
        <v>100</v>
      </c>
      <c r="D2474" s="9" t="s">
        <v>15</v>
      </c>
      <c r="E2474" s="10">
        <v>3260</v>
      </c>
      <c r="F2474" s="10">
        <v>3240</v>
      </c>
      <c r="G2474" s="10">
        <v>3210</v>
      </c>
      <c r="H2474" s="12">
        <f t="shared" si="2722"/>
        <v>2000</v>
      </c>
      <c r="I2474" s="17">
        <f t="shared" si="2723"/>
        <v>3000</v>
      </c>
      <c r="J2474" s="12">
        <f t="shared" si="2724"/>
        <v>5000</v>
      </c>
    </row>
    <row r="2475" spans="1:10" x14ac:dyDescent="0.25">
      <c r="A2475" s="29">
        <v>42548</v>
      </c>
      <c r="B2475" s="9" t="s">
        <v>17</v>
      </c>
      <c r="C2475" s="9">
        <v>5000</v>
      </c>
      <c r="D2475" s="9" t="s">
        <v>11</v>
      </c>
      <c r="E2475" s="10">
        <v>115.9</v>
      </c>
      <c r="F2475" s="10">
        <v>116.25</v>
      </c>
      <c r="G2475" s="10">
        <v>0</v>
      </c>
      <c r="H2475" s="17">
        <f t="shared" ref="H2475:H2476" si="2725">IF(D2475="LONG",(F2475-E2475)*C2475,(E2475-F2475)*C2475)</f>
        <v>1749.9999999999716</v>
      </c>
      <c r="I2475" s="17">
        <v>0</v>
      </c>
      <c r="J2475" s="17">
        <f t="shared" ref="J2475:J2476" si="2726">(H2475+I2475)</f>
        <v>1749.9999999999716</v>
      </c>
    </row>
    <row r="2476" spans="1:10" x14ac:dyDescent="0.25">
      <c r="A2476" s="29">
        <v>42545</v>
      </c>
      <c r="B2476" s="9" t="s">
        <v>14</v>
      </c>
      <c r="C2476" s="9">
        <v>100</v>
      </c>
      <c r="D2476" s="9" t="s">
        <v>11</v>
      </c>
      <c r="E2476" s="10">
        <v>31575</v>
      </c>
      <c r="F2476" s="10">
        <v>31625</v>
      </c>
      <c r="G2476" s="10">
        <v>31685</v>
      </c>
      <c r="H2476" s="17">
        <f t="shared" si="2725"/>
        <v>5000</v>
      </c>
      <c r="I2476" s="17">
        <f t="shared" ref="I2476" si="2727">(G2476-F2476)*C2476</f>
        <v>6000</v>
      </c>
      <c r="J2476" s="17">
        <f t="shared" si="2726"/>
        <v>11000</v>
      </c>
    </row>
    <row r="2477" spans="1:10" x14ac:dyDescent="0.25">
      <c r="A2477" s="29">
        <v>42545</v>
      </c>
      <c r="B2477" s="9" t="s">
        <v>23</v>
      </c>
      <c r="C2477" s="9">
        <v>30</v>
      </c>
      <c r="D2477" s="9" t="s">
        <v>11</v>
      </c>
      <c r="E2477" s="10">
        <v>42525</v>
      </c>
      <c r="F2477" s="10">
        <v>42675</v>
      </c>
      <c r="G2477" s="10">
        <v>42875</v>
      </c>
      <c r="H2477" s="17">
        <f t="shared" ref="H2477" si="2728">IF(D2477="LONG",(F2477-E2477)*C2477,(E2477-F2477)*C2477)</f>
        <v>4500</v>
      </c>
      <c r="I2477" s="17">
        <f t="shared" ref="I2477" si="2729">(G2477-F2477)*C2477</f>
        <v>6000</v>
      </c>
      <c r="J2477" s="17">
        <f t="shared" ref="J2477" si="2730">(H2477+I2477)</f>
        <v>10500</v>
      </c>
    </row>
    <row r="2478" spans="1:10" x14ac:dyDescent="0.25">
      <c r="A2478" s="29">
        <v>42545</v>
      </c>
      <c r="B2478" s="9" t="s">
        <v>12</v>
      </c>
      <c r="C2478" s="9">
        <v>5000</v>
      </c>
      <c r="D2478" s="9" t="s">
        <v>15</v>
      </c>
      <c r="E2478" s="10">
        <v>135</v>
      </c>
      <c r="F2478" s="10">
        <v>134.5</v>
      </c>
      <c r="G2478" s="10">
        <v>0</v>
      </c>
      <c r="H2478" s="12">
        <f t="shared" ref="H2478" si="2731">(E2478-F2478)*C2478</f>
        <v>2500</v>
      </c>
      <c r="I2478" s="17">
        <v>0</v>
      </c>
      <c r="J2478" s="12">
        <f t="shared" ref="J2478" si="2732">+I2478+H2478</f>
        <v>2500</v>
      </c>
    </row>
    <row r="2479" spans="1:10" x14ac:dyDescent="0.25">
      <c r="A2479" s="29">
        <v>42545</v>
      </c>
      <c r="B2479" s="9" t="s">
        <v>10</v>
      </c>
      <c r="C2479" s="9">
        <v>100</v>
      </c>
      <c r="D2479" s="9" t="s">
        <v>11</v>
      </c>
      <c r="E2479" s="10">
        <v>3252</v>
      </c>
      <c r="F2479" s="10">
        <v>3272</v>
      </c>
      <c r="G2479" s="10">
        <v>3290</v>
      </c>
      <c r="H2479" s="17">
        <f t="shared" ref="H2479" si="2733">IF(D2479="LONG",(F2479-E2479)*C2479,(E2479-F2479)*C2479)</f>
        <v>2000</v>
      </c>
      <c r="I2479" s="17">
        <f t="shared" ref="I2479" si="2734">(G2479-F2479)*C2479</f>
        <v>1800</v>
      </c>
      <c r="J2479" s="17">
        <f t="shared" ref="J2479" si="2735">(H2479+I2479)</f>
        <v>3800</v>
      </c>
    </row>
    <row r="2480" spans="1:10" x14ac:dyDescent="0.25">
      <c r="A2480" s="29">
        <v>42544</v>
      </c>
      <c r="B2480" s="9" t="s">
        <v>18</v>
      </c>
      <c r="C2480" s="9">
        <v>100</v>
      </c>
      <c r="D2480" s="9" t="s">
        <v>15</v>
      </c>
      <c r="E2480" s="10">
        <v>30110</v>
      </c>
      <c r="F2480" s="10">
        <v>30060</v>
      </c>
      <c r="G2480" s="10">
        <v>30000</v>
      </c>
      <c r="H2480" s="12">
        <f t="shared" ref="H2480:H2483" si="2736">(E2480-F2480)*C2480</f>
        <v>5000</v>
      </c>
      <c r="I2480" s="17">
        <f t="shared" ref="I2480:I2481" si="2737">(F2480-G2480)*C2480</f>
        <v>6000</v>
      </c>
      <c r="J2480" s="12">
        <f t="shared" ref="J2480:J2483" si="2738">+I2480+H2480</f>
        <v>11000</v>
      </c>
    </row>
    <row r="2481" spans="1:10" x14ac:dyDescent="0.25">
      <c r="A2481" s="29">
        <v>42544</v>
      </c>
      <c r="B2481" s="9" t="s">
        <v>23</v>
      </c>
      <c r="C2481" s="9">
        <v>30</v>
      </c>
      <c r="D2481" s="9" t="s">
        <v>15</v>
      </c>
      <c r="E2481" s="10">
        <v>41400</v>
      </c>
      <c r="F2481" s="10">
        <v>41250</v>
      </c>
      <c r="G2481" s="10">
        <v>41050</v>
      </c>
      <c r="H2481" s="12">
        <f t="shared" si="2736"/>
        <v>4500</v>
      </c>
      <c r="I2481" s="17">
        <f t="shared" si="2737"/>
        <v>6000</v>
      </c>
      <c r="J2481" s="12">
        <f t="shared" si="2738"/>
        <v>10500</v>
      </c>
    </row>
    <row r="2482" spans="1:10" x14ac:dyDescent="0.25">
      <c r="A2482" s="29">
        <v>42544</v>
      </c>
      <c r="B2482" s="9" t="s">
        <v>10</v>
      </c>
      <c r="C2482" s="9">
        <v>100</v>
      </c>
      <c r="D2482" s="9" t="s">
        <v>15</v>
      </c>
      <c r="E2482" s="10">
        <v>3340</v>
      </c>
      <c r="F2482" s="10">
        <v>3320</v>
      </c>
      <c r="G2482" s="10">
        <v>0</v>
      </c>
      <c r="H2482" s="12">
        <f t="shared" si="2736"/>
        <v>2000</v>
      </c>
      <c r="I2482" s="17">
        <v>0</v>
      </c>
      <c r="J2482" s="12">
        <f t="shared" si="2738"/>
        <v>2000</v>
      </c>
    </row>
    <row r="2483" spans="1:10" x14ac:dyDescent="0.25">
      <c r="A2483" s="29">
        <v>42544</v>
      </c>
      <c r="B2483" s="9" t="s">
        <v>25</v>
      </c>
      <c r="C2483" s="9">
        <v>5000</v>
      </c>
      <c r="D2483" s="9" t="s">
        <v>15</v>
      </c>
      <c r="E2483" s="10">
        <v>137.15</v>
      </c>
      <c r="F2483" s="10">
        <v>136.65</v>
      </c>
      <c r="G2483" s="10">
        <v>0</v>
      </c>
      <c r="H2483" s="12">
        <f t="shared" si="2736"/>
        <v>2500</v>
      </c>
      <c r="I2483" s="17">
        <v>0</v>
      </c>
      <c r="J2483" s="12">
        <f t="shared" si="2738"/>
        <v>2500</v>
      </c>
    </row>
    <row r="2484" spans="1:10" x14ac:dyDescent="0.25">
      <c r="A2484" s="29">
        <v>42543</v>
      </c>
      <c r="B2484" s="9" t="s">
        <v>16</v>
      </c>
      <c r="C2484" s="9">
        <v>1250</v>
      </c>
      <c r="D2484" s="9" t="s">
        <v>11</v>
      </c>
      <c r="E2484" s="10">
        <v>185.4</v>
      </c>
      <c r="F2484" s="10">
        <v>186</v>
      </c>
      <c r="G2484" s="10">
        <v>0</v>
      </c>
      <c r="H2484" s="17">
        <f t="shared" ref="H2484" si="2739">IF(D2484="LONG",(F2484-E2484)*C2484,(E2484-F2484)*C2484)</f>
        <v>749.99999999999295</v>
      </c>
      <c r="I2484" s="17">
        <v>0</v>
      </c>
      <c r="J2484" s="17">
        <f t="shared" ref="J2484" si="2740">(H2484+I2484)</f>
        <v>749.99999999999295</v>
      </c>
    </row>
    <row r="2485" spans="1:10" x14ac:dyDescent="0.25">
      <c r="A2485" s="29">
        <v>42543</v>
      </c>
      <c r="B2485" s="9" t="s">
        <v>10</v>
      </c>
      <c r="C2485" s="9">
        <v>100</v>
      </c>
      <c r="D2485" s="9" t="s">
        <v>15</v>
      </c>
      <c r="E2485" s="10">
        <v>3410</v>
      </c>
      <c r="F2485" s="10">
        <v>3390</v>
      </c>
      <c r="G2485" s="10">
        <v>0</v>
      </c>
      <c r="H2485" s="12">
        <f t="shared" ref="H2485" si="2741">(E2485-F2485)*C2485</f>
        <v>2000</v>
      </c>
      <c r="I2485" s="17">
        <v>0</v>
      </c>
      <c r="J2485" s="12">
        <f t="shared" ref="J2485" si="2742">+I2485+H2485</f>
        <v>2000</v>
      </c>
    </row>
    <row r="2486" spans="1:10" x14ac:dyDescent="0.25">
      <c r="A2486" s="29">
        <v>42543</v>
      </c>
      <c r="B2486" s="9" t="s">
        <v>12</v>
      </c>
      <c r="C2486" s="9">
        <v>5000</v>
      </c>
      <c r="D2486" s="9" t="s">
        <v>11</v>
      </c>
      <c r="E2486" s="10">
        <v>137.30000000000001</v>
      </c>
      <c r="F2486" s="10">
        <v>137.80000000000001</v>
      </c>
      <c r="G2486" s="10">
        <v>0</v>
      </c>
      <c r="H2486" s="17">
        <f t="shared" ref="H2486" si="2743">IF(D2486="LONG",(F2486-E2486)*C2486,(E2486-F2486)*C2486)</f>
        <v>2500</v>
      </c>
      <c r="I2486" s="17">
        <v>0</v>
      </c>
      <c r="J2486" s="17">
        <f t="shared" ref="J2486" si="2744">(H2486+I2486)</f>
        <v>2500</v>
      </c>
    </row>
    <row r="2487" spans="1:10" x14ac:dyDescent="0.25">
      <c r="A2487" s="29">
        <v>42543</v>
      </c>
      <c r="B2487" s="9" t="s">
        <v>14</v>
      </c>
      <c r="C2487" s="9">
        <v>100</v>
      </c>
      <c r="D2487" s="9" t="s">
        <v>15</v>
      </c>
      <c r="E2487" s="10">
        <v>30110</v>
      </c>
      <c r="F2487" s="10">
        <v>30160</v>
      </c>
      <c r="G2487" s="10">
        <v>0</v>
      </c>
      <c r="H2487" s="12">
        <f t="shared" ref="H2487" si="2745">(E2487-F2487)*C2487</f>
        <v>-5000</v>
      </c>
      <c r="I2487" s="17">
        <v>0</v>
      </c>
      <c r="J2487" s="12">
        <f t="shared" ref="J2487" si="2746">+I2487+H2487</f>
        <v>-5000</v>
      </c>
    </row>
    <row r="2488" spans="1:10" x14ac:dyDescent="0.25">
      <c r="A2488" s="29">
        <v>42542</v>
      </c>
      <c r="B2488" s="9" t="s">
        <v>17</v>
      </c>
      <c r="C2488" s="9">
        <v>5000</v>
      </c>
      <c r="D2488" s="9" t="s">
        <v>11</v>
      </c>
      <c r="E2488" s="10">
        <v>115.3</v>
      </c>
      <c r="F2488" s="10">
        <v>115.8</v>
      </c>
      <c r="G2488" s="10">
        <v>0</v>
      </c>
      <c r="H2488" s="17">
        <f t="shared" ref="H2488:H2489" si="2747">IF(D2488="LONG",(F2488-E2488)*C2488,(E2488-F2488)*C2488)</f>
        <v>2500</v>
      </c>
      <c r="I2488" s="17">
        <v>0</v>
      </c>
      <c r="J2488" s="17">
        <f t="shared" ref="J2488:J2489" si="2748">(H2488+I2488)</f>
        <v>2500</v>
      </c>
    </row>
    <row r="2489" spans="1:10" x14ac:dyDescent="0.25">
      <c r="A2489" s="29">
        <v>42542</v>
      </c>
      <c r="B2489" s="9" t="s">
        <v>12</v>
      </c>
      <c r="C2489" s="9">
        <v>5000</v>
      </c>
      <c r="D2489" s="9" t="s">
        <v>11</v>
      </c>
      <c r="E2489" s="10">
        <v>135.19999999999999</v>
      </c>
      <c r="F2489" s="10">
        <v>134.6</v>
      </c>
      <c r="G2489" s="10">
        <v>0</v>
      </c>
      <c r="H2489" s="17">
        <f t="shared" si="2747"/>
        <v>-2999.9999999999718</v>
      </c>
      <c r="I2489" s="17">
        <v>0</v>
      </c>
      <c r="J2489" s="17">
        <f t="shared" si="2748"/>
        <v>-2999.9999999999718</v>
      </c>
    </row>
    <row r="2490" spans="1:10" x14ac:dyDescent="0.25">
      <c r="A2490" s="29">
        <v>42542</v>
      </c>
      <c r="B2490" s="9" t="s">
        <v>12</v>
      </c>
      <c r="C2490" s="9">
        <v>5000</v>
      </c>
      <c r="D2490" s="9" t="s">
        <v>15</v>
      </c>
      <c r="E2490" s="10">
        <v>135.30000000000001</v>
      </c>
      <c r="F2490" s="10">
        <v>135.9</v>
      </c>
      <c r="G2490" s="10">
        <v>0</v>
      </c>
      <c r="H2490" s="12">
        <f t="shared" ref="H2490:H2491" si="2749">(E2490-F2490)*C2490</f>
        <v>-2999.9999999999718</v>
      </c>
      <c r="I2490" s="17">
        <v>0</v>
      </c>
      <c r="J2490" s="12">
        <f t="shared" ref="J2490:J2491" si="2750">+I2490+H2490</f>
        <v>-2999.9999999999718</v>
      </c>
    </row>
    <row r="2491" spans="1:10" x14ac:dyDescent="0.25">
      <c r="A2491" s="29">
        <v>42542</v>
      </c>
      <c r="B2491" s="9" t="s">
        <v>10</v>
      </c>
      <c r="C2491" s="9">
        <v>100</v>
      </c>
      <c r="D2491" s="9" t="s">
        <v>15</v>
      </c>
      <c r="E2491" s="10">
        <v>3360</v>
      </c>
      <c r="F2491" s="10">
        <v>3340</v>
      </c>
      <c r="G2491" s="10">
        <v>0</v>
      </c>
      <c r="H2491" s="12">
        <f t="shared" si="2749"/>
        <v>2000</v>
      </c>
      <c r="I2491" s="17">
        <v>0</v>
      </c>
      <c r="J2491" s="12">
        <f t="shared" si="2750"/>
        <v>2000</v>
      </c>
    </row>
    <row r="2492" spans="1:10" x14ac:dyDescent="0.25">
      <c r="A2492" s="29">
        <v>42542</v>
      </c>
      <c r="B2492" s="9" t="s">
        <v>14</v>
      </c>
      <c r="C2492" s="9">
        <v>100</v>
      </c>
      <c r="D2492" s="9" t="s">
        <v>11</v>
      </c>
      <c r="E2492" s="10">
        <v>30550</v>
      </c>
      <c r="F2492" s="10">
        <v>30490</v>
      </c>
      <c r="G2492" s="10">
        <v>0</v>
      </c>
      <c r="H2492" s="17">
        <f t="shared" ref="H2492:H2497" si="2751">IF(D2492="LONG",(F2492-E2492)*C2492,(E2492-F2492)*C2492)</f>
        <v>-6000</v>
      </c>
      <c r="I2492" s="17">
        <v>0</v>
      </c>
      <c r="J2492" s="17">
        <f t="shared" ref="J2492:J2497" si="2752">(H2492+I2492)</f>
        <v>-6000</v>
      </c>
    </row>
    <row r="2493" spans="1:10" x14ac:dyDescent="0.25">
      <c r="A2493" s="29">
        <v>42541</v>
      </c>
      <c r="B2493" s="9" t="s">
        <v>14</v>
      </c>
      <c r="C2493" s="9">
        <v>100</v>
      </c>
      <c r="D2493" s="9" t="s">
        <v>11</v>
      </c>
      <c r="E2493" s="10">
        <v>30450</v>
      </c>
      <c r="F2493" s="10">
        <v>30500</v>
      </c>
      <c r="G2493" s="10">
        <v>30560</v>
      </c>
      <c r="H2493" s="17">
        <f t="shared" si="2751"/>
        <v>5000</v>
      </c>
      <c r="I2493" s="17">
        <f t="shared" ref="I2493:I2497" si="2753">(G2493-F2493)*C2493</f>
        <v>6000</v>
      </c>
      <c r="J2493" s="17">
        <f t="shared" si="2752"/>
        <v>11000</v>
      </c>
    </row>
    <row r="2494" spans="1:10" x14ac:dyDescent="0.25">
      <c r="A2494" s="29">
        <v>42541</v>
      </c>
      <c r="B2494" s="9" t="s">
        <v>17</v>
      </c>
      <c r="C2494" s="9">
        <v>5000</v>
      </c>
      <c r="D2494" s="9" t="s">
        <v>11</v>
      </c>
      <c r="E2494" s="10">
        <v>115.15</v>
      </c>
      <c r="F2494" s="10">
        <v>115.65</v>
      </c>
      <c r="G2494" s="10">
        <v>0</v>
      </c>
      <c r="H2494" s="17">
        <f t="shared" si="2751"/>
        <v>2500</v>
      </c>
      <c r="I2494" s="17">
        <v>0</v>
      </c>
      <c r="J2494" s="17">
        <f t="shared" si="2752"/>
        <v>2500</v>
      </c>
    </row>
    <row r="2495" spans="1:10" x14ac:dyDescent="0.25">
      <c r="A2495" s="29">
        <v>42541</v>
      </c>
      <c r="B2495" s="9" t="s">
        <v>10</v>
      </c>
      <c r="C2495" s="9">
        <v>100</v>
      </c>
      <c r="D2495" s="9" t="s">
        <v>11</v>
      </c>
      <c r="E2495" s="10">
        <v>3285</v>
      </c>
      <c r="F2495" s="10">
        <v>3310</v>
      </c>
      <c r="G2495" s="10">
        <v>0</v>
      </c>
      <c r="H2495" s="17">
        <f t="shared" si="2751"/>
        <v>2500</v>
      </c>
      <c r="I2495" s="17">
        <v>0</v>
      </c>
      <c r="J2495" s="17">
        <f t="shared" si="2752"/>
        <v>2500</v>
      </c>
    </row>
    <row r="2496" spans="1:10" x14ac:dyDescent="0.25">
      <c r="A2496" s="29">
        <v>42538</v>
      </c>
      <c r="B2496" s="9" t="s">
        <v>14</v>
      </c>
      <c r="C2496" s="9">
        <v>100</v>
      </c>
      <c r="D2496" s="9" t="s">
        <v>11</v>
      </c>
      <c r="E2496" s="10">
        <v>30400</v>
      </c>
      <c r="F2496" s="10">
        <v>30450</v>
      </c>
      <c r="G2496" s="10">
        <v>30510</v>
      </c>
      <c r="H2496" s="17">
        <f t="shared" si="2751"/>
        <v>5000</v>
      </c>
      <c r="I2496" s="17">
        <f t="shared" si="2753"/>
        <v>6000</v>
      </c>
      <c r="J2496" s="17">
        <f t="shared" si="2752"/>
        <v>11000</v>
      </c>
    </row>
    <row r="2497" spans="1:10" x14ac:dyDescent="0.25">
      <c r="A2497" s="29">
        <v>42538</v>
      </c>
      <c r="B2497" s="9" t="s">
        <v>14</v>
      </c>
      <c r="C2497" s="9">
        <v>100</v>
      </c>
      <c r="D2497" s="9" t="s">
        <v>11</v>
      </c>
      <c r="E2497" s="10">
        <v>30475</v>
      </c>
      <c r="F2497" s="10">
        <v>30525</v>
      </c>
      <c r="G2497" s="10">
        <v>30585</v>
      </c>
      <c r="H2497" s="17">
        <f t="shared" si="2751"/>
        <v>5000</v>
      </c>
      <c r="I2497" s="17">
        <f t="shared" si="2753"/>
        <v>6000</v>
      </c>
      <c r="J2497" s="17">
        <f t="shared" si="2752"/>
        <v>11000</v>
      </c>
    </row>
    <row r="2498" spans="1:10" x14ac:dyDescent="0.25">
      <c r="A2498" s="29">
        <v>42538</v>
      </c>
      <c r="B2498" s="9" t="s">
        <v>23</v>
      </c>
      <c r="C2498" s="9">
        <v>30</v>
      </c>
      <c r="D2498" s="9" t="s">
        <v>15</v>
      </c>
      <c r="E2498" s="10">
        <v>41280</v>
      </c>
      <c r="F2498" s="10">
        <v>41130</v>
      </c>
      <c r="G2498" s="10">
        <v>40978</v>
      </c>
      <c r="H2498" s="12">
        <f t="shared" ref="H2498" si="2754">(E2498-F2498)*C2498</f>
        <v>4500</v>
      </c>
      <c r="I2498" s="17">
        <f>(F2498-G2498)*C2498</f>
        <v>4560</v>
      </c>
      <c r="J2498" s="12">
        <f t="shared" ref="J2498" si="2755">+I2498+H2498</f>
        <v>9060</v>
      </c>
    </row>
    <row r="2499" spans="1:10" x14ac:dyDescent="0.25">
      <c r="A2499" s="29">
        <v>42538</v>
      </c>
      <c r="B2499" s="9" t="s">
        <v>10</v>
      </c>
      <c r="C2499" s="9">
        <v>100</v>
      </c>
      <c r="D2499" s="9" t="s">
        <v>11</v>
      </c>
      <c r="E2499" s="10">
        <v>3130</v>
      </c>
      <c r="F2499" s="10">
        <v>3160</v>
      </c>
      <c r="G2499" s="10">
        <v>0</v>
      </c>
      <c r="H2499" s="17">
        <f t="shared" ref="H2499:H2501" si="2756">IF(D2499="LONG",(F2499-E2499)*C2499,(E2499-F2499)*C2499)</f>
        <v>3000</v>
      </c>
      <c r="I2499" s="17">
        <v>0</v>
      </c>
      <c r="J2499" s="17">
        <f t="shared" ref="J2499:J2501" si="2757">(H2499+I2499)</f>
        <v>3000</v>
      </c>
    </row>
    <row r="2500" spans="1:10" x14ac:dyDescent="0.25">
      <c r="A2500" s="29">
        <v>42538</v>
      </c>
      <c r="B2500" s="9" t="s">
        <v>17</v>
      </c>
      <c r="C2500" s="9">
        <v>5000</v>
      </c>
      <c r="D2500" s="9" t="s">
        <v>11</v>
      </c>
      <c r="E2500" s="10">
        <v>115</v>
      </c>
      <c r="F2500" s="10">
        <v>115.45</v>
      </c>
      <c r="G2500" s="10">
        <v>0</v>
      </c>
      <c r="H2500" s="17">
        <f t="shared" si="2756"/>
        <v>2250.0000000000141</v>
      </c>
      <c r="I2500" s="17">
        <v>0</v>
      </c>
      <c r="J2500" s="17">
        <f t="shared" si="2757"/>
        <v>2250.0000000000141</v>
      </c>
    </row>
    <row r="2501" spans="1:10" x14ac:dyDescent="0.25">
      <c r="A2501" s="29">
        <v>42538</v>
      </c>
      <c r="B2501" s="9" t="s">
        <v>12</v>
      </c>
      <c r="C2501" s="9">
        <v>5000</v>
      </c>
      <c r="D2501" s="9" t="s">
        <v>11</v>
      </c>
      <c r="E2501" s="10">
        <v>133.4</v>
      </c>
      <c r="F2501" s="10">
        <v>133.9</v>
      </c>
      <c r="G2501" s="10">
        <v>134.15</v>
      </c>
      <c r="H2501" s="17">
        <f t="shared" si="2756"/>
        <v>2500</v>
      </c>
      <c r="I2501" s="17">
        <f t="shared" ref="I2501" si="2758">(G2501-F2501)*C2501</f>
        <v>1250</v>
      </c>
      <c r="J2501" s="17">
        <f t="shared" si="2757"/>
        <v>3750</v>
      </c>
    </row>
    <row r="2502" spans="1:10" x14ac:dyDescent="0.25">
      <c r="A2502" s="29">
        <v>42537</v>
      </c>
      <c r="B2502" s="9" t="s">
        <v>14</v>
      </c>
      <c r="C2502" s="9">
        <v>100</v>
      </c>
      <c r="D2502" s="9" t="s">
        <v>15</v>
      </c>
      <c r="E2502" s="10">
        <v>31055</v>
      </c>
      <c r="F2502" s="10">
        <v>30990</v>
      </c>
      <c r="G2502" s="10">
        <v>30920</v>
      </c>
      <c r="H2502" s="12">
        <f t="shared" ref="H2502" si="2759">(E2502-F2502)*C2502</f>
        <v>6500</v>
      </c>
      <c r="I2502" s="17">
        <f>(F2502-G2502)*C2502</f>
        <v>7000</v>
      </c>
      <c r="J2502" s="12">
        <f t="shared" ref="J2502" si="2760">+I2502+H2502</f>
        <v>13500</v>
      </c>
    </row>
    <row r="2503" spans="1:10" x14ac:dyDescent="0.25">
      <c r="A2503" s="29">
        <v>42537</v>
      </c>
      <c r="B2503" s="9" t="s">
        <v>23</v>
      </c>
      <c r="C2503" s="9">
        <v>30</v>
      </c>
      <c r="D2503" s="9" t="s">
        <v>11</v>
      </c>
      <c r="E2503" s="10">
        <v>42180</v>
      </c>
      <c r="F2503" s="10">
        <v>42330</v>
      </c>
      <c r="G2503" s="10">
        <v>0</v>
      </c>
      <c r="H2503" s="17">
        <f t="shared" ref="H2503:H2506" si="2761">IF(D2503="LONG",(F2503-E2503)*C2503,(E2503-F2503)*C2503)</f>
        <v>4500</v>
      </c>
      <c r="I2503" s="17">
        <v>0</v>
      </c>
      <c r="J2503" s="17">
        <f t="shared" ref="J2503:J2506" si="2762">(H2503+I2503)</f>
        <v>4500</v>
      </c>
    </row>
    <row r="2504" spans="1:10" x14ac:dyDescent="0.25">
      <c r="A2504" s="29">
        <v>42537</v>
      </c>
      <c r="B2504" s="9" t="s">
        <v>19</v>
      </c>
      <c r="C2504" s="9">
        <v>5000</v>
      </c>
      <c r="D2504" s="9" t="s">
        <v>11</v>
      </c>
      <c r="E2504" s="10">
        <v>113.75</v>
      </c>
      <c r="F2504" s="10">
        <v>114.25</v>
      </c>
      <c r="G2504" s="10">
        <v>0</v>
      </c>
      <c r="H2504" s="17">
        <f t="shared" si="2761"/>
        <v>2500</v>
      </c>
      <c r="I2504" s="17">
        <v>0</v>
      </c>
      <c r="J2504" s="17">
        <f t="shared" si="2762"/>
        <v>2500</v>
      </c>
    </row>
    <row r="2505" spans="1:10" x14ac:dyDescent="0.25">
      <c r="A2505" s="29">
        <v>42537</v>
      </c>
      <c r="B2505" s="9" t="s">
        <v>10</v>
      </c>
      <c r="C2505" s="9">
        <v>100</v>
      </c>
      <c r="D2505" s="9" t="s">
        <v>11</v>
      </c>
      <c r="E2505" s="10">
        <v>3185</v>
      </c>
      <c r="F2505" s="10">
        <v>3160</v>
      </c>
      <c r="G2505" s="10">
        <v>0</v>
      </c>
      <c r="H2505" s="17">
        <f t="shared" si="2761"/>
        <v>-2500</v>
      </c>
      <c r="I2505" s="17">
        <v>0</v>
      </c>
      <c r="J2505" s="17">
        <f t="shared" si="2762"/>
        <v>-2500</v>
      </c>
    </row>
    <row r="2506" spans="1:10" x14ac:dyDescent="0.25">
      <c r="A2506" s="29">
        <v>42537</v>
      </c>
      <c r="B2506" s="9" t="s">
        <v>12</v>
      </c>
      <c r="C2506" s="9">
        <v>5000</v>
      </c>
      <c r="D2506" s="9" t="s">
        <v>11</v>
      </c>
      <c r="E2506" s="10">
        <v>135.44999999999999</v>
      </c>
      <c r="F2506" s="10">
        <v>134.30000000000001</v>
      </c>
      <c r="G2506" s="10">
        <v>0</v>
      </c>
      <c r="H2506" s="17">
        <f t="shared" si="2761"/>
        <v>-5749.9999999998863</v>
      </c>
      <c r="I2506" s="17">
        <v>0</v>
      </c>
      <c r="J2506" s="17">
        <f t="shared" si="2762"/>
        <v>-5749.9999999998863</v>
      </c>
    </row>
    <row r="2507" spans="1:10" x14ac:dyDescent="0.25">
      <c r="A2507" s="29">
        <v>42536</v>
      </c>
      <c r="B2507" s="9" t="s">
        <v>14</v>
      </c>
      <c r="C2507" s="9">
        <v>100</v>
      </c>
      <c r="D2507" s="9" t="s">
        <v>15</v>
      </c>
      <c r="E2507" s="10">
        <v>30475</v>
      </c>
      <c r="F2507" s="10">
        <v>30425</v>
      </c>
      <c r="G2507" s="10">
        <v>30365</v>
      </c>
      <c r="H2507" s="12">
        <f t="shared" ref="H2507:H2508" si="2763">(E2507-F2507)*C2507</f>
        <v>5000</v>
      </c>
      <c r="I2507" s="17">
        <f t="shared" ref="I2507" si="2764">(F2507-G2507)*C2507</f>
        <v>6000</v>
      </c>
      <c r="J2507" s="12">
        <f t="shared" ref="J2507:J2508" si="2765">+I2507+H2507</f>
        <v>11000</v>
      </c>
    </row>
    <row r="2508" spans="1:10" x14ac:dyDescent="0.25">
      <c r="A2508" s="29">
        <v>42536</v>
      </c>
      <c r="B2508" s="9" t="s">
        <v>12</v>
      </c>
      <c r="C2508" s="9">
        <v>5000</v>
      </c>
      <c r="D2508" s="9" t="s">
        <v>15</v>
      </c>
      <c r="E2508" s="10">
        <v>135</v>
      </c>
      <c r="F2508" s="10">
        <v>134.5</v>
      </c>
      <c r="G2508" s="10">
        <v>0</v>
      </c>
      <c r="H2508" s="12">
        <f t="shared" si="2763"/>
        <v>2500</v>
      </c>
      <c r="I2508" s="17">
        <v>0</v>
      </c>
      <c r="J2508" s="12">
        <f t="shared" si="2765"/>
        <v>2500</v>
      </c>
    </row>
    <row r="2509" spans="1:10" x14ac:dyDescent="0.25">
      <c r="A2509" s="29">
        <v>42536</v>
      </c>
      <c r="B2509" s="9" t="s">
        <v>14</v>
      </c>
      <c r="C2509" s="9">
        <v>100</v>
      </c>
      <c r="D2509" s="9" t="s">
        <v>11</v>
      </c>
      <c r="E2509" s="10">
        <v>30360</v>
      </c>
      <c r="F2509" s="10">
        <v>30380</v>
      </c>
      <c r="G2509" s="10">
        <v>0</v>
      </c>
      <c r="H2509" s="17">
        <f t="shared" ref="H2509:H2512" si="2766">IF(D2509="LONG",(F2509-E2509)*C2509,(E2509-F2509)*C2509)</f>
        <v>2000</v>
      </c>
      <c r="I2509" s="17">
        <v>0</v>
      </c>
      <c r="J2509" s="17">
        <f t="shared" ref="J2509:J2512" si="2767">(H2509+I2509)</f>
        <v>2000</v>
      </c>
    </row>
    <row r="2510" spans="1:10" x14ac:dyDescent="0.25">
      <c r="A2510" s="29">
        <v>42536</v>
      </c>
      <c r="B2510" s="9" t="s">
        <v>17</v>
      </c>
      <c r="C2510" s="9">
        <v>5000</v>
      </c>
      <c r="D2510" s="9" t="s">
        <v>11</v>
      </c>
      <c r="E2510" s="10">
        <v>113.9</v>
      </c>
      <c r="F2510" s="10">
        <v>114.4</v>
      </c>
      <c r="G2510" s="10">
        <v>115</v>
      </c>
      <c r="H2510" s="17">
        <f t="shared" si="2766"/>
        <v>2500</v>
      </c>
      <c r="I2510" s="17">
        <f t="shared" ref="I2510:I2511" si="2768">(G2510-F2510)*C2510</f>
        <v>2999.9999999999718</v>
      </c>
      <c r="J2510" s="17">
        <f t="shared" si="2767"/>
        <v>5499.9999999999718</v>
      </c>
    </row>
    <row r="2511" spans="1:10" x14ac:dyDescent="0.25">
      <c r="A2511" s="29">
        <v>42536</v>
      </c>
      <c r="B2511" s="9" t="s">
        <v>10</v>
      </c>
      <c r="C2511" s="9">
        <v>100</v>
      </c>
      <c r="D2511" s="9" t="s">
        <v>11</v>
      </c>
      <c r="E2511" s="10">
        <v>3215</v>
      </c>
      <c r="F2511" s="10">
        <v>3235</v>
      </c>
      <c r="G2511" s="10">
        <v>3260</v>
      </c>
      <c r="H2511" s="17">
        <f t="shared" si="2766"/>
        <v>2000</v>
      </c>
      <c r="I2511" s="17">
        <f t="shared" si="2768"/>
        <v>2500</v>
      </c>
      <c r="J2511" s="17">
        <f t="shared" si="2767"/>
        <v>4500</v>
      </c>
    </row>
    <row r="2512" spans="1:10" x14ac:dyDescent="0.25">
      <c r="A2512" s="29">
        <v>42535</v>
      </c>
      <c r="B2512" s="9" t="s">
        <v>14</v>
      </c>
      <c r="C2512" s="9">
        <v>100</v>
      </c>
      <c r="D2512" s="9" t="s">
        <v>11</v>
      </c>
      <c r="E2512" s="10">
        <v>30310</v>
      </c>
      <c r="F2512" s="10">
        <v>30360</v>
      </c>
      <c r="G2512" s="10">
        <v>0</v>
      </c>
      <c r="H2512" s="17">
        <f t="shared" si="2766"/>
        <v>5000</v>
      </c>
      <c r="I2512" s="17">
        <v>0</v>
      </c>
      <c r="J2512" s="17">
        <f t="shared" si="2767"/>
        <v>5000</v>
      </c>
    </row>
    <row r="2513" spans="1:10" x14ac:dyDescent="0.25">
      <c r="A2513" s="29">
        <v>42535</v>
      </c>
      <c r="B2513" s="9" t="s">
        <v>14</v>
      </c>
      <c r="C2513" s="9">
        <v>100</v>
      </c>
      <c r="D2513" s="9" t="s">
        <v>15</v>
      </c>
      <c r="E2513" s="10">
        <v>30350</v>
      </c>
      <c r="F2513" s="10">
        <v>30300</v>
      </c>
      <c r="G2513" s="10">
        <v>0</v>
      </c>
      <c r="H2513" s="12">
        <f t="shared" ref="H2513:H2515" si="2769">(E2513-F2513)*C2513</f>
        <v>5000</v>
      </c>
      <c r="I2513" s="17">
        <v>0</v>
      </c>
      <c r="J2513" s="12">
        <f t="shared" ref="J2513:J2515" si="2770">+I2513+H2513</f>
        <v>5000</v>
      </c>
    </row>
    <row r="2514" spans="1:10" x14ac:dyDescent="0.25">
      <c r="A2514" s="29">
        <v>42535</v>
      </c>
      <c r="B2514" s="9" t="s">
        <v>14</v>
      </c>
      <c r="C2514" s="9">
        <v>100</v>
      </c>
      <c r="D2514" s="9" t="s">
        <v>15</v>
      </c>
      <c r="E2514" s="10">
        <v>30335</v>
      </c>
      <c r="F2514" s="10">
        <v>30285</v>
      </c>
      <c r="G2514" s="10">
        <v>0</v>
      </c>
      <c r="H2514" s="12">
        <f t="shared" si="2769"/>
        <v>5000</v>
      </c>
      <c r="I2514" s="17">
        <v>0</v>
      </c>
      <c r="J2514" s="12">
        <f t="shared" si="2770"/>
        <v>5000</v>
      </c>
    </row>
    <row r="2515" spans="1:10" x14ac:dyDescent="0.25">
      <c r="A2515" s="29">
        <v>42535</v>
      </c>
      <c r="B2515" s="9" t="s">
        <v>17</v>
      </c>
      <c r="C2515" s="9">
        <v>5000</v>
      </c>
      <c r="D2515" s="9" t="s">
        <v>15</v>
      </c>
      <c r="E2515" s="10">
        <v>115</v>
      </c>
      <c r="F2515" s="10">
        <v>114.5</v>
      </c>
      <c r="G2515" s="10">
        <v>0</v>
      </c>
      <c r="H2515" s="12">
        <f t="shared" si="2769"/>
        <v>2500</v>
      </c>
      <c r="I2515" s="17">
        <v>0</v>
      </c>
      <c r="J2515" s="12">
        <f t="shared" si="2770"/>
        <v>2500</v>
      </c>
    </row>
    <row r="2516" spans="1:10" x14ac:dyDescent="0.25">
      <c r="A2516" s="29">
        <v>42535</v>
      </c>
      <c r="B2516" s="9" t="s">
        <v>10</v>
      </c>
      <c r="C2516" s="9">
        <v>100</v>
      </c>
      <c r="D2516" s="9" t="s">
        <v>11</v>
      </c>
      <c r="E2516" s="10">
        <v>3236</v>
      </c>
      <c r="F2516" s="10">
        <v>3260</v>
      </c>
      <c r="G2516" s="10">
        <v>0</v>
      </c>
      <c r="H2516" s="17">
        <f t="shared" ref="H2516:H2518" si="2771">IF(D2516="LONG",(F2516-E2516)*C2516,(E2516-F2516)*C2516)</f>
        <v>2400</v>
      </c>
      <c r="I2516" s="17">
        <v>0</v>
      </c>
      <c r="J2516" s="17">
        <f t="shared" ref="J2516:J2518" si="2772">(H2516+I2516)</f>
        <v>2400</v>
      </c>
    </row>
    <row r="2517" spans="1:10" x14ac:dyDescent="0.25">
      <c r="A2517" s="29">
        <v>42535</v>
      </c>
      <c r="B2517" s="9" t="s">
        <v>24</v>
      </c>
      <c r="C2517" s="9">
        <v>1000</v>
      </c>
      <c r="D2517" s="9" t="s">
        <v>11</v>
      </c>
      <c r="E2517" s="10">
        <v>304.5</v>
      </c>
      <c r="F2517" s="10">
        <v>306.5</v>
      </c>
      <c r="G2517" s="10">
        <v>0</v>
      </c>
      <c r="H2517" s="17">
        <f t="shared" si="2771"/>
        <v>2000</v>
      </c>
      <c r="I2517" s="17">
        <v>0</v>
      </c>
      <c r="J2517" s="17">
        <f t="shared" si="2772"/>
        <v>2000</v>
      </c>
    </row>
    <row r="2518" spans="1:10" x14ac:dyDescent="0.25">
      <c r="A2518" s="29">
        <v>42535</v>
      </c>
      <c r="B2518" s="9" t="s">
        <v>17</v>
      </c>
      <c r="C2518" s="9">
        <v>5000</v>
      </c>
      <c r="D2518" s="9" t="s">
        <v>11</v>
      </c>
      <c r="E2518" s="10">
        <v>114.2</v>
      </c>
      <c r="F2518" s="10">
        <v>113.75</v>
      </c>
      <c r="G2518" s="10">
        <v>0</v>
      </c>
      <c r="H2518" s="17">
        <f t="shared" si="2771"/>
        <v>-2250.0000000000141</v>
      </c>
      <c r="I2518" s="17">
        <v>0</v>
      </c>
      <c r="J2518" s="17">
        <f t="shared" si="2772"/>
        <v>-2250.0000000000141</v>
      </c>
    </row>
    <row r="2519" spans="1:10" x14ac:dyDescent="0.25">
      <c r="A2519" s="29">
        <v>42535</v>
      </c>
      <c r="B2519" s="9" t="s">
        <v>18</v>
      </c>
      <c r="C2519" s="9">
        <v>100</v>
      </c>
      <c r="D2519" s="9" t="s">
        <v>15</v>
      </c>
      <c r="E2519" s="10">
        <v>30415</v>
      </c>
      <c r="F2519" s="10">
        <v>30475</v>
      </c>
      <c r="G2519" s="10">
        <v>0</v>
      </c>
      <c r="H2519" s="12">
        <f t="shared" ref="H2519:H2521" si="2773">(E2519-F2519)*C2519</f>
        <v>-6000</v>
      </c>
      <c r="I2519" s="17">
        <v>0</v>
      </c>
      <c r="J2519" s="12">
        <f t="shared" ref="J2519:J2521" si="2774">+I2519+H2519</f>
        <v>-6000</v>
      </c>
    </row>
    <row r="2520" spans="1:10" x14ac:dyDescent="0.25">
      <c r="A2520" s="29">
        <v>42534</v>
      </c>
      <c r="B2520" s="9" t="s">
        <v>14</v>
      </c>
      <c r="C2520" s="9">
        <v>100</v>
      </c>
      <c r="D2520" s="9" t="s">
        <v>15</v>
      </c>
      <c r="E2520" s="10">
        <v>30420</v>
      </c>
      <c r="F2520" s="10">
        <v>30370</v>
      </c>
      <c r="G2520" s="10">
        <v>30310</v>
      </c>
      <c r="H2520" s="12">
        <f t="shared" si="2773"/>
        <v>5000</v>
      </c>
      <c r="I2520" s="17">
        <f t="shared" ref="I2520" si="2775">(F2520-G2520)*C2520</f>
        <v>6000</v>
      </c>
      <c r="J2520" s="12">
        <f t="shared" si="2774"/>
        <v>11000</v>
      </c>
    </row>
    <row r="2521" spans="1:10" x14ac:dyDescent="0.25">
      <c r="A2521" s="29">
        <v>42534</v>
      </c>
      <c r="B2521" s="9" t="s">
        <v>23</v>
      </c>
      <c r="C2521" s="9">
        <v>30</v>
      </c>
      <c r="D2521" s="9" t="s">
        <v>15</v>
      </c>
      <c r="E2521" s="10">
        <v>41250</v>
      </c>
      <c r="F2521" s="10">
        <v>41110</v>
      </c>
      <c r="G2521" s="10">
        <v>0</v>
      </c>
      <c r="H2521" s="12">
        <f t="shared" si="2773"/>
        <v>4200</v>
      </c>
      <c r="I2521" s="17">
        <v>0</v>
      </c>
      <c r="J2521" s="12">
        <f t="shared" si="2774"/>
        <v>4200</v>
      </c>
    </row>
    <row r="2522" spans="1:10" x14ac:dyDescent="0.25">
      <c r="A2522" s="29">
        <v>42534</v>
      </c>
      <c r="B2522" s="9" t="s">
        <v>17</v>
      </c>
      <c r="C2522" s="9">
        <v>5000</v>
      </c>
      <c r="D2522" s="9" t="s">
        <v>11</v>
      </c>
      <c r="E2522" s="10">
        <v>114.8</v>
      </c>
      <c r="F2522" s="10">
        <v>114.2</v>
      </c>
      <c r="G2522" s="10">
        <v>0</v>
      </c>
      <c r="H2522" s="17">
        <f t="shared" ref="H2522:H2523" si="2776">IF(D2522="LONG",(F2522-E2522)*C2522,(E2522-F2522)*C2522)</f>
        <v>-2999.9999999999718</v>
      </c>
      <c r="I2522" s="17">
        <v>0</v>
      </c>
      <c r="J2522" s="17">
        <f t="shared" ref="J2522:J2523" si="2777">(H2522+I2522)</f>
        <v>-2999.9999999999718</v>
      </c>
    </row>
    <row r="2523" spans="1:10" x14ac:dyDescent="0.25">
      <c r="A2523" s="29">
        <v>42534</v>
      </c>
      <c r="B2523" s="9" t="s">
        <v>25</v>
      </c>
      <c r="C2523" s="9">
        <v>5000</v>
      </c>
      <c r="D2523" s="9" t="s">
        <v>11</v>
      </c>
      <c r="E2523" s="10">
        <v>138.69999999999999</v>
      </c>
      <c r="F2523" s="10">
        <v>139.19999999999999</v>
      </c>
      <c r="G2523" s="10">
        <v>0</v>
      </c>
      <c r="H2523" s="17">
        <f t="shared" si="2776"/>
        <v>2500</v>
      </c>
      <c r="I2523" s="17">
        <v>0</v>
      </c>
      <c r="J2523" s="17">
        <f t="shared" si="2777"/>
        <v>2500</v>
      </c>
    </row>
    <row r="2524" spans="1:10" x14ac:dyDescent="0.25">
      <c r="A2524" s="29">
        <v>42534</v>
      </c>
      <c r="B2524" s="9" t="s">
        <v>14</v>
      </c>
      <c r="C2524" s="9">
        <v>100</v>
      </c>
      <c r="D2524" s="9" t="s">
        <v>15</v>
      </c>
      <c r="E2524" s="10">
        <v>30160</v>
      </c>
      <c r="F2524" s="10">
        <v>30220</v>
      </c>
      <c r="G2524" s="10">
        <v>0</v>
      </c>
      <c r="H2524" s="12">
        <f t="shared" ref="H2524:H2525" si="2778">(E2524-F2524)*C2524</f>
        <v>-6000</v>
      </c>
      <c r="I2524" s="17">
        <v>0</v>
      </c>
      <c r="J2524" s="12">
        <f t="shared" ref="J2524:J2525" si="2779">+I2524+H2524</f>
        <v>-6000</v>
      </c>
    </row>
    <row r="2525" spans="1:10" x14ac:dyDescent="0.25">
      <c r="A2525" s="29">
        <v>42534</v>
      </c>
      <c r="B2525" s="9" t="s">
        <v>14</v>
      </c>
      <c r="C2525" s="9">
        <v>100</v>
      </c>
      <c r="D2525" s="9" t="s">
        <v>15</v>
      </c>
      <c r="E2525" s="10">
        <v>30315</v>
      </c>
      <c r="F2525" s="10">
        <v>30375</v>
      </c>
      <c r="G2525" s="10">
        <v>0</v>
      </c>
      <c r="H2525" s="12">
        <f t="shared" si="2778"/>
        <v>-6000</v>
      </c>
      <c r="I2525" s="17">
        <v>0</v>
      </c>
      <c r="J2525" s="12">
        <f t="shared" si="2779"/>
        <v>-6000</v>
      </c>
    </row>
    <row r="2526" spans="1:10" x14ac:dyDescent="0.25">
      <c r="A2526" s="29">
        <v>42534</v>
      </c>
      <c r="B2526" s="9" t="s">
        <v>10</v>
      </c>
      <c r="C2526" s="9">
        <v>100</v>
      </c>
      <c r="D2526" s="9" t="s">
        <v>11</v>
      </c>
      <c r="E2526" s="10">
        <v>3260</v>
      </c>
      <c r="F2526" s="10">
        <v>3235</v>
      </c>
      <c r="G2526" s="10">
        <v>0</v>
      </c>
      <c r="H2526" s="17">
        <f t="shared" ref="H2526:H2527" si="2780">IF(D2526="LONG",(F2526-E2526)*C2526,(E2526-F2526)*C2526)</f>
        <v>-2500</v>
      </c>
      <c r="I2526" s="17">
        <v>0</v>
      </c>
      <c r="J2526" s="17">
        <f t="shared" ref="J2526:J2527" si="2781">(H2526+I2526)</f>
        <v>-2500</v>
      </c>
    </row>
    <row r="2527" spans="1:10" x14ac:dyDescent="0.25">
      <c r="A2527" s="29">
        <v>42531</v>
      </c>
      <c r="B2527" s="9" t="s">
        <v>14</v>
      </c>
      <c r="C2527" s="9">
        <v>100</v>
      </c>
      <c r="D2527" s="9" t="s">
        <v>11</v>
      </c>
      <c r="E2527" s="10">
        <v>29830</v>
      </c>
      <c r="F2527" s="10">
        <v>29880</v>
      </c>
      <c r="G2527" s="10">
        <v>29940</v>
      </c>
      <c r="H2527" s="17">
        <f t="shared" si="2780"/>
        <v>5000</v>
      </c>
      <c r="I2527" s="17">
        <f t="shared" ref="I2527" si="2782">(G2527-F2527)*C2527</f>
        <v>6000</v>
      </c>
      <c r="J2527" s="17">
        <f t="shared" si="2781"/>
        <v>11000</v>
      </c>
    </row>
    <row r="2528" spans="1:10" x14ac:dyDescent="0.25">
      <c r="A2528" s="29">
        <v>42531</v>
      </c>
      <c r="B2528" s="9" t="s">
        <v>23</v>
      </c>
      <c r="C2528" s="9">
        <v>30</v>
      </c>
      <c r="D2528" s="9" t="s">
        <v>15</v>
      </c>
      <c r="E2528" s="10">
        <v>40930</v>
      </c>
      <c r="F2528" s="10">
        <v>40780</v>
      </c>
      <c r="G2528" s="10">
        <v>0</v>
      </c>
      <c r="H2528" s="12">
        <f t="shared" ref="H2528" si="2783">(E2528-F2528)*C2528</f>
        <v>4500</v>
      </c>
      <c r="I2528" s="17">
        <v>0</v>
      </c>
      <c r="J2528" s="12">
        <f t="shared" ref="J2528" si="2784">+I2528+H2528</f>
        <v>4500</v>
      </c>
    </row>
    <row r="2529" spans="1:10" x14ac:dyDescent="0.25">
      <c r="A2529" s="29">
        <v>42531</v>
      </c>
      <c r="B2529" s="9" t="s">
        <v>17</v>
      </c>
      <c r="C2529" s="9">
        <v>5000</v>
      </c>
      <c r="D2529" s="9" t="s">
        <v>11</v>
      </c>
      <c r="E2529" s="10">
        <v>114.3</v>
      </c>
      <c r="F2529" s="10">
        <v>114.8</v>
      </c>
      <c r="G2529" s="10">
        <v>0</v>
      </c>
      <c r="H2529" s="17">
        <f t="shared" ref="H2529:H2531" si="2785">IF(D2529="LONG",(F2529-E2529)*C2529,(E2529-F2529)*C2529)</f>
        <v>2500</v>
      </c>
      <c r="I2529" s="17">
        <v>0</v>
      </c>
      <c r="J2529" s="17">
        <f t="shared" ref="J2529:J2531" si="2786">(H2529+I2529)</f>
        <v>2500</v>
      </c>
    </row>
    <row r="2530" spans="1:10" x14ac:dyDescent="0.25">
      <c r="A2530" s="29">
        <v>42531</v>
      </c>
      <c r="B2530" s="9" t="s">
        <v>12</v>
      </c>
      <c r="C2530" s="9">
        <v>5000</v>
      </c>
      <c r="D2530" s="9" t="s">
        <v>11</v>
      </c>
      <c r="E2530" s="10">
        <v>137.6</v>
      </c>
      <c r="F2530" s="10">
        <v>138.1</v>
      </c>
      <c r="G2530" s="10">
        <v>0</v>
      </c>
      <c r="H2530" s="17">
        <f t="shared" si="2785"/>
        <v>2500</v>
      </c>
      <c r="I2530" s="17">
        <v>0</v>
      </c>
      <c r="J2530" s="17">
        <f t="shared" si="2786"/>
        <v>2500</v>
      </c>
    </row>
    <row r="2531" spans="1:10" x14ac:dyDescent="0.25">
      <c r="A2531" s="29">
        <v>42531</v>
      </c>
      <c r="B2531" s="9" t="s">
        <v>12</v>
      </c>
      <c r="C2531" s="9">
        <v>5000</v>
      </c>
      <c r="D2531" s="9" t="s">
        <v>11</v>
      </c>
      <c r="E2531" s="10">
        <v>137.65</v>
      </c>
      <c r="F2531" s="10">
        <v>138.15</v>
      </c>
      <c r="G2531" s="10">
        <v>0</v>
      </c>
      <c r="H2531" s="17">
        <f t="shared" si="2785"/>
        <v>2500</v>
      </c>
      <c r="I2531" s="17">
        <v>0</v>
      </c>
      <c r="J2531" s="17">
        <f t="shared" si="2786"/>
        <v>2500</v>
      </c>
    </row>
    <row r="2532" spans="1:10" x14ac:dyDescent="0.25">
      <c r="A2532" s="29">
        <v>42531</v>
      </c>
      <c r="B2532" s="9" t="s">
        <v>17</v>
      </c>
      <c r="C2532" s="9">
        <v>5000</v>
      </c>
      <c r="D2532" s="9" t="s">
        <v>15</v>
      </c>
      <c r="E2532" s="10">
        <v>115.45</v>
      </c>
      <c r="F2532" s="10">
        <v>116.05</v>
      </c>
      <c r="G2532" s="10">
        <v>0</v>
      </c>
      <c r="H2532" s="12">
        <f t="shared" ref="H2532" si="2787">(E2532-F2532)*C2532</f>
        <v>-2999.9999999999718</v>
      </c>
      <c r="I2532" s="17">
        <v>0</v>
      </c>
      <c r="J2532" s="12">
        <f t="shared" ref="J2532" si="2788">+I2532+H2532</f>
        <v>-2999.9999999999718</v>
      </c>
    </row>
    <row r="2533" spans="1:10" x14ac:dyDescent="0.25">
      <c r="A2533" s="29">
        <v>42531</v>
      </c>
      <c r="B2533" s="9" t="s">
        <v>10</v>
      </c>
      <c r="C2533" s="9">
        <v>100</v>
      </c>
      <c r="D2533" s="9" t="s">
        <v>11</v>
      </c>
      <c r="E2533" s="10">
        <v>3316</v>
      </c>
      <c r="F2533" s="10">
        <v>3336</v>
      </c>
      <c r="G2533" s="10">
        <v>0</v>
      </c>
      <c r="H2533" s="17">
        <f t="shared" ref="H2533:H2540" si="2789">IF(D2533="LONG",(F2533-E2533)*C2533,(E2533-F2533)*C2533)</f>
        <v>2000</v>
      </c>
      <c r="I2533" s="17">
        <v>0</v>
      </c>
      <c r="J2533" s="17">
        <f t="shared" ref="J2533:J2540" si="2790">(H2533+I2533)</f>
        <v>2000</v>
      </c>
    </row>
    <row r="2534" spans="1:10" x14ac:dyDescent="0.25">
      <c r="A2534" s="29">
        <v>42531</v>
      </c>
      <c r="B2534" s="9" t="s">
        <v>10</v>
      </c>
      <c r="C2534" s="9">
        <v>100</v>
      </c>
      <c r="D2534" s="9" t="s">
        <v>11</v>
      </c>
      <c r="E2534" s="10">
        <v>3353</v>
      </c>
      <c r="F2534" s="10">
        <v>3328</v>
      </c>
      <c r="G2534" s="10">
        <v>0</v>
      </c>
      <c r="H2534" s="17">
        <f t="shared" si="2789"/>
        <v>-2500</v>
      </c>
      <c r="I2534" s="17">
        <v>0</v>
      </c>
      <c r="J2534" s="17">
        <f t="shared" si="2790"/>
        <v>-2500</v>
      </c>
    </row>
    <row r="2535" spans="1:10" x14ac:dyDescent="0.25">
      <c r="A2535" s="29">
        <v>42530</v>
      </c>
      <c r="B2535" s="9" t="s">
        <v>14</v>
      </c>
      <c r="C2535" s="9">
        <v>100</v>
      </c>
      <c r="D2535" s="9" t="s">
        <v>11</v>
      </c>
      <c r="E2535" s="10">
        <v>29700</v>
      </c>
      <c r="F2535" s="10">
        <v>29640</v>
      </c>
      <c r="G2535" s="10">
        <v>0</v>
      </c>
      <c r="H2535" s="17">
        <f t="shared" si="2789"/>
        <v>-6000</v>
      </c>
      <c r="I2535" s="17">
        <v>0</v>
      </c>
      <c r="J2535" s="17">
        <f t="shared" si="2790"/>
        <v>-6000</v>
      </c>
    </row>
    <row r="2536" spans="1:10" x14ac:dyDescent="0.25">
      <c r="A2536" s="29">
        <v>42530</v>
      </c>
      <c r="B2536" s="9" t="s">
        <v>23</v>
      </c>
      <c r="C2536" s="9">
        <v>30</v>
      </c>
      <c r="D2536" s="9" t="s">
        <v>11</v>
      </c>
      <c r="E2536" s="10">
        <v>40350</v>
      </c>
      <c r="F2536" s="10">
        <v>40500</v>
      </c>
      <c r="G2536" s="10">
        <v>40700</v>
      </c>
      <c r="H2536" s="17">
        <f t="shared" si="2789"/>
        <v>4500</v>
      </c>
      <c r="I2536" s="17">
        <f t="shared" ref="I2536:I2537" si="2791">(G2536-F2536)*C2536</f>
        <v>6000</v>
      </c>
      <c r="J2536" s="17">
        <f t="shared" si="2790"/>
        <v>10500</v>
      </c>
    </row>
    <row r="2537" spans="1:10" x14ac:dyDescent="0.25">
      <c r="A2537" s="29">
        <v>42530</v>
      </c>
      <c r="B2537" s="9" t="s">
        <v>25</v>
      </c>
      <c r="C2537" s="9">
        <v>5000</v>
      </c>
      <c r="D2537" s="9" t="s">
        <v>11</v>
      </c>
      <c r="E2537" s="10">
        <v>137.35</v>
      </c>
      <c r="F2537" s="10">
        <v>137.85</v>
      </c>
      <c r="G2537" s="10">
        <v>138.44999999999999</v>
      </c>
      <c r="H2537" s="17">
        <f t="shared" si="2789"/>
        <v>2500</v>
      </c>
      <c r="I2537" s="17">
        <f t="shared" si="2791"/>
        <v>2999.9999999999718</v>
      </c>
      <c r="J2537" s="17">
        <f t="shared" si="2790"/>
        <v>5499.9999999999718</v>
      </c>
    </row>
    <row r="2538" spans="1:10" x14ac:dyDescent="0.25">
      <c r="A2538" s="29">
        <v>42530</v>
      </c>
      <c r="B2538" s="9" t="s">
        <v>25</v>
      </c>
      <c r="C2538" s="9">
        <v>5000</v>
      </c>
      <c r="D2538" s="9" t="s">
        <v>11</v>
      </c>
      <c r="E2538" s="10">
        <v>138.9</v>
      </c>
      <c r="F2538" s="10">
        <v>139.4</v>
      </c>
      <c r="G2538" s="10">
        <v>0</v>
      </c>
      <c r="H2538" s="17">
        <f t="shared" si="2789"/>
        <v>2500</v>
      </c>
      <c r="I2538" s="17">
        <v>0</v>
      </c>
      <c r="J2538" s="17">
        <f t="shared" si="2790"/>
        <v>2500</v>
      </c>
    </row>
    <row r="2539" spans="1:10" x14ac:dyDescent="0.25">
      <c r="A2539" s="29">
        <v>42530</v>
      </c>
      <c r="B2539" s="9" t="s">
        <v>10</v>
      </c>
      <c r="C2539" s="9">
        <v>100</v>
      </c>
      <c r="D2539" s="9" t="s">
        <v>11</v>
      </c>
      <c r="E2539" s="10">
        <v>3395</v>
      </c>
      <c r="F2539" s="10">
        <v>3370</v>
      </c>
      <c r="G2539" s="10">
        <v>0</v>
      </c>
      <c r="H2539" s="17">
        <f t="shared" si="2789"/>
        <v>-2500</v>
      </c>
      <c r="I2539" s="17">
        <v>0</v>
      </c>
      <c r="J2539" s="17">
        <f t="shared" si="2790"/>
        <v>-2500</v>
      </c>
    </row>
    <row r="2540" spans="1:10" x14ac:dyDescent="0.25">
      <c r="A2540" s="29">
        <v>42530</v>
      </c>
      <c r="B2540" s="9" t="s">
        <v>10</v>
      </c>
      <c r="C2540" s="9">
        <v>100</v>
      </c>
      <c r="D2540" s="9" t="s">
        <v>11</v>
      </c>
      <c r="E2540" s="10">
        <v>3355</v>
      </c>
      <c r="F2540" s="10">
        <v>3380</v>
      </c>
      <c r="G2540" s="10">
        <v>0</v>
      </c>
      <c r="H2540" s="17">
        <f t="shared" si="2789"/>
        <v>2500</v>
      </c>
      <c r="I2540" s="17">
        <v>0</v>
      </c>
      <c r="J2540" s="17">
        <f t="shared" si="2790"/>
        <v>2500</v>
      </c>
    </row>
    <row r="2541" spans="1:10" x14ac:dyDescent="0.25">
      <c r="A2541" s="29">
        <v>42529</v>
      </c>
      <c r="B2541" s="9" t="s">
        <v>12</v>
      </c>
      <c r="C2541" s="9">
        <v>5000</v>
      </c>
      <c r="D2541" s="9" t="s">
        <v>15</v>
      </c>
      <c r="E2541" s="10">
        <v>135.4</v>
      </c>
      <c r="F2541" s="10">
        <v>134.9</v>
      </c>
      <c r="G2541" s="10">
        <v>0</v>
      </c>
      <c r="H2541" s="12">
        <f t="shared" ref="H2541:H2546" si="2792">(E2541-F2541)*C2541</f>
        <v>2500</v>
      </c>
      <c r="I2541" s="17">
        <v>0</v>
      </c>
      <c r="J2541" s="12">
        <f t="shared" ref="J2541:J2546" si="2793">+I2541+H2541</f>
        <v>2500</v>
      </c>
    </row>
    <row r="2542" spans="1:10" x14ac:dyDescent="0.25">
      <c r="A2542" s="29">
        <v>42529</v>
      </c>
      <c r="B2542" s="9" t="s">
        <v>14</v>
      </c>
      <c r="C2542" s="9">
        <v>100</v>
      </c>
      <c r="D2542" s="9" t="s">
        <v>15</v>
      </c>
      <c r="E2542" s="10">
        <v>29460</v>
      </c>
      <c r="F2542" s="10">
        <v>29520</v>
      </c>
      <c r="G2542" s="10">
        <v>0</v>
      </c>
      <c r="H2542" s="12">
        <f t="shared" si="2792"/>
        <v>-6000</v>
      </c>
      <c r="I2542" s="17">
        <v>0</v>
      </c>
      <c r="J2542" s="12">
        <f t="shared" si="2793"/>
        <v>-6000</v>
      </c>
    </row>
    <row r="2543" spans="1:10" x14ac:dyDescent="0.25">
      <c r="A2543" s="29">
        <v>42529</v>
      </c>
      <c r="B2543" s="9" t="s">
        <v>23</v>
      </c>
      <c r="C2543" s="9">
        <v>30</v>
      </c>
      <c r="D2543" s="9" t="s">
        <v>15</v>
      </c>
      <c r="E2543" s="10">
        <v>39390</v>
      </c>
      <c r="F2543" s="10">
        <v>39575</v>
      </c>
      <c r="G2543" s="10">
        <v>0</v>
      </c>
      <c r="H2543" s="12">
        <f t="shared" si="2792"/>
        <v>-5550</v>
      </c>
      <c r="I2543" s="17">
        <v>0</v>
      </c>
      <c r="J2543" s="12">
        <f t="shared" si="2793"/>
        <v>-5550</v>
      </c>
    </row>
    <row r="2544" spans="1:10" x14ac:dyDescent="0.25">
      <c r="A2544" s="29">
        <v>42529</v>
      </c>
      <c r="B2544" s="9" t="s">
        <v>10</v>
      </c>
      <c r="C2544" s="9">
        <v>100</v>
      </c>
      <c r="D2544" s="9" t="s">
        <v>15</v>
      </c>
      <c r="E2544" s="10">
        <v>3370</v>
      </c>
      <c r="F2544" s="10">
        <v>3395</v>
      </c>
      <c r="G2544" s="10">
        <v>0</v>
      </c>
      <c r="H2544" s="12">
        <f t="shared" si="2792"/>
        <v>-2500</v>
      </c>
      <c r="I2544" s="17">
        <v>0</v>
      </c>
      <c r="J2544" s="12">
        <f t="shared" si="2793"/>
        <v>-2500</v>
      </c>
    </row>
    <row r="2545" spans="1:10" x14ac:dyDescent="0.25">
      <c r="A2545" s="29">
        <v>42529</v>
      </c>
      <c r="B2545" s="9" t="s">
        <v>17</v>
      </c>
      <c r="C2545" s="9">
        <v>5000</v>
      </c>
      <c r="D2545" s="9" t="s">
        <v>15</v>
      </c>
      <c r="E2545" s="10">
        <v>114.25</v>
      </c>
      <c r="F2545" s="10">
        <v>115.15</v>
      </c>
      <c r="G2545" s="10">
        <v>0</v>
      </c>
      <c r="H2545" s="12">
        <f t="shared" si="2792"/>
        <v>-4500.0000000000282</v>
      </c>
      <c r="I2545" s="17">
        <v>0</v>
      </c>
      <c r="J2545" s="12">
        <f t="shared" si="2793"/>
        <v>-4500.0000000000282</v>
      </c>
    </row>
    <row r="2546" spans="1:10" x14ac:dyDescent="0.25">
      <c r="A2546" s="29">
        <v>42528</v>
      </c>
      <c r="B2546" s="9" t="s">
        <v>14</v>
      </c>
      <c r="C2546" s="9">
        <v>100</v>
      </c>
      <c r="D2546" s="9" t="s">
        <v>15</v>
      </c>
      <c r="E2546" s="10">
        <v>29385</v>
      </c>
      <c r="F2546" s="10">
        <v>29335</v>
      </c>
      <c r="G2546" s="10">
        <v>0</v>
      </c>
      <c r="H2546" s="12">
        <f t="shared" si="2792"/>
        <v>5000</v>
      </c>
      <c r="I2546" s="17">
        <v>0</v>
      </c>
      <c r="J2546" s="12">
        <f t="shared" si="2793"/>
        <v>5000</v>
      </c>
    </row>
    <row r="2547" spans="1:10" x14ac:dyDescent="0.25">
      <c r="A2547" s="29">
        <v>42528</v>
      </c>
      <c r="B2547" s="9" t="s">
        <v>18</v>
      </c>
      <c r="C2547" s="9">
        <v>100</v>
      </c>
      <c r="D2547" s="9" t="s">
        <v>11</v>
      </c>
      <c r="E2547" s="10">
        <v>29225</v>
      </c>
      <c r="F2547" s="10">
        <v>29275</v>
      </c>
      <c r="G2547" s="10">
        <v>0</v>
      </c>
      <c r="H2547" s="17">
        <f t="shared" ref="H2547:H2550" si="2794">IF(D2547="LONG",(F2547-E2547)*C2547,(E2547-F2547)*C2547)</f>
        <v>5000</v>
      </c>
      <c r="I2547" s="17">
        <v>0</v>
      </c>
      <c r="J2547" s="17">
        <f t="shared" ref="J2547:J2550" si="2795">(H2547+I2547)</f>
        <v>5000</v>
      </c>
    </row>
    <row r="2548" spans="1:10" x14ac:dyDescent="0.25">
      <c r="A2548" s="29">
        <v>42528</v>
      </c>
      <c r="B2548" s="9" t="s">
        <v>23</v>
      </c>
      <c r="C2548" s="9">
        <v>30</v>
      </c>
      <c r="D2548" s="9" t="s">
        <v>11</v>
      </c>
      <c r="E2548" s="10">
        <v>38890</v>
      </c>
      <c r="F2548" s="10">
        <v>39040</v>
      </c>
      <c r="G2548" s="10">
        <v>0</v>
      </c>
      <c r="H2548" s="17">
        <f t="shared" si="2794"/>
        <v>4500</v>
      </c>
      <c r="I2548" s="17">
        <v>0</v>
      </c>
      <c r="J2548" s="17">
        <f t="shared" si="2795"/>
        <v>4500</v>
      </c>
    </row>
    <row r="2549" spans="1:10" x14ac:dyDescent="0.25">
      <c r="A2549" s="29">
        <v>42528</v>
      </c>
      <c r="B2549" s="9" t="s">
        <v>12</v>
      </c>
      <c r="C2549" s="9">
        <v>5000</v>
      </c>
      <c r="D2549" s="9" t="s">
        <v>11</v>
      </c>
      <c r="E2549" s="10">
        <v>134.6</v>
      </c>
      <c r="F2549" s="10">
        <v>135.1</v>
      </c>
      <c r="G2549" s="10">
        <v>0</v>
      </c>
      <c r="H2549" s="17">
        <f t="shared" si="2794"/>
        <v>2500</v>
      </c>
      <c r="I2549" s="17">
        <v>0</v>
      </c>
      <c r="J2549" s="17">
        <f t="shared" si="2795"/>
        <v>2500</v>
      </c>
    </row>
    <row r="2550" spans="1:10" x14ac:dyDescent="0.25">
      <c r="A2550" s="29">
        <v>42528</v>
      </c>
      <c r="B2550" s="9" t="s">
        <v>10</v>
      </c>
      <c r="C2550" s="9">
        <v>100</v>
      </c>
      <c r="D2550" s="9" t="s">
        <v>11</v>
      </c>
      <c r="E2550" s="10">
        <v>3325</v>
      </c>
      <c r="F2550" s="10">
        <v>3345</v>
      </c>
      <c r="G2550" s="10">
        <v>0</v>
      </c>
      <c r="H2550" s="17">
        <f t="shared" si="2794"/>
        <v>2000</v>
      </c>
      <c r="I2550" s="17">
        <v>0</v>
      </c>
      <c r="J2550" s="17">
        <f t="shared" si="2795"/>
        <v>2000</v>
      </c>
    </row>
    <row r="2551" spans="1:10" x14ac:dyDescent="0.25">
      <c r="A2551" s="29">
        <v>42527</v>
      </c>
      <c r="B2551" s="9" t="s">
        <v>14</v>
      </c>
      <c r="C2551" s="9">
        <v>100</v>
      </c>
      <c r="D2551" s="9" t="s">
        <v>15</v>
      </c>
      <c r="E2551" s="10">
        <v>29409</v>
      </c>
      <c r="F2551" s="10">
        <v>29365</v>
      </c>
      <c r="G2551" s="10">
        <v>0</v>
      </c>
      <c r="H2551" s="12">
        <f t="shared" ref="H2551" si="2796">(E2551-F2551)*C2551</f>
        <v>4400</v>
      </c>
      <c r="I2551" s="17">
        <v>0</v>
      </c>
      <c r="J2551" s="12">
        <f t="shared" ref="J2551" si="2797">+I2551+H2551</f>
        <v>4400</v>
      </c>
    </row>
    <row r="2552" spans="1:10" x14ac:dyDescent="0.25">
      <c r="A2552" s="29">
        <v>42527</v>
      </c>
      <c r="B2552" s="9" t="s">
        <v>23</v>
      </c>
      <c r="C2552" s="9">
        <v>30</v>
      </c>
      <c r="D2552" s="9" t="s">
        <v>11</v>
      </c>
      <c r="E2552" s="10">
        <v>39250</v>
      </c>
      <c r="F2552" s="10">
        <v>39400</v>
      </c>
      <c r="G2552" s="10">
        <v>0</v>
      </c>
      <c r="H2552" s="17">
        <f t="shared" ref="H2552:H2555" si="2798">IF(D2552="LONG",(F2552-E2552)*C2552,(E2552-F2552)*C2552)</f>
        <v>4500</v>
      </c>
      <c r="I2552" s="17">
        <v>0</v>
      </c>
      <c r="J2552" s="17">
        <f t="shared" ref="J2552:J2555" si="2799">(H2552+I2552)</f>
        <v>4500</v>
      </c>
    </row>
    <row r="2553" spans="1:10" x14ac:dyDescent="0.25">
      <c r="A2553" s="29">
        <v>42527</v>
      </c>
      <c r="B2553" s="9" t="s">
        <v>17</v>
      </c>
      <c r="C2553" s="9">
        <v>5000</v>
      </c>
      <c r="D2553" s="9" t="s">
        <v>11</v>
      </c>
      <c r="E2553" s="10">
        <v>116.95</v>
      </c>
      <c r="F2553" s="10">
        <v>117.5</v>
      </c>
      <c r="G2553" s="10">
        <v>0</v>
      </c>
      <c r="H2553" s="17">
        <f t="shared" si="2798"/>
        <v>2749.9999999999859</v>
      </c>
      <c r="I2553" s="17">
        <v>0</v>
      </c>
      <c r="J2553" s="17">
        <f t="shared" si="2799"/>
        <v>2749.9999999999859</v>
      </c>
    </row>
    <row r="2554" spans="1:10" x14ac:dyDescent="0.25">
      <c r="A2554" s="29">
        <v>42524</v>
      </c>
      <c r="B2554" s="9" t="s">
        <v>14</v>
      </c>
      <c r="C2554" s="9">
        <v>100</v>
      </c>
      <c r="D2554" s="9" t="s">
        <v>11</v>
      </c>
      <c r="E2554" s="10">
        <v>28880</v>
      </c>
      <c r="F2554" s="10">
        <v>28930</v>
      </c>
      <c r="G2554" s="10">
        <v>28990</v>
      </c>
      <c r="H2554" s="17">
        <f t="shared" si="2798"/>
        <v>5000</v>
      </c>
      <c r="I2554" s="17">
        <f t="shared" ref="I2554:I2555" si="2800">(G2554-F2554)*C2554</f>
        <v>6000</v>
      </c>
      <c r="J2554" s="17">
        <f t="shared" si="2799"/>
        <v>11000</v>
      </c>
    </row>
    <row r="2555" spans="1:10" x14ac:dyDescent="0.25">
      <c r="A2555" s="29">
        <v>42524</v>
      </c>
      <c r="B2555" s="9" t="s">
        <v>17</v>
      </c>
      <c r="C2555" s="9">
        <v>5000</v>
      </c>
      <c r="D2555" s="9" t="s">
        <v>11</v>
      </c>
      <c r="E2555" s="10">
        <v>116</v>
      </c>
      <c r="F2555" s="10">
        <v>116.5</v>
      </c>
      <c r="G2555" s="10">
        <v>117</v>
      </c>
      <c r="H2555" s="17">
        <f t="shared" si="2798"/>
        <v>2500</v>
      </c>
      <c r="I2555" s="17">
        <f t="shared" si="2800"/>
        <v>2500</v>
      </c>
      <c r="J2555" s="17">
        <f t="shared" si="2799"/>
        <v>5000</v>
      </c>
    </row>
    <row r="2556" spans="1:10" x14ac:dyDescent="0.25">
      <c r="A2556" s="29">
        <v>42524</v>
      </c>
      <c r="B2556" s="9" t="s">
        <v>25</v>
      </c>
      <c r="C2556" s="9">
        <v>5000</v>
      </c>
      <c r="D2556" s="9" t="s">
        <v>15</v>
      </c>
      <c r="E2556" s="10">
        <v>134.94999999999999</v>
      </c>
      <c r="F2556" s="10">
        <v>134.44999999999999</v>
      </c>
      <c r="G2556" s="10">
        <v>0</v>
      </c>
      <c r="H2556" s="12">
        <f t="shared" ref="H2556:H2558" si="2801">(E2556-F2556)*C2556</f>
        <v>2500</v>
      </c>
      <c r="I2556" s="17">
        <v>0</v>
      </c>
      <c r="J2556" s="12">
        <f t="shared" ref="J2556:J2558" si="2802">+I2556+H2556</f>
        <v>2500</v>
      </c>
    </row>
    <row r="2557" spans="1:10" x14ac:dyDescent="0.25">
      <c r="A2557" s="29">
        <v>42524</v>
      </c>
      <c r="B2557" s="9" t="s">
        <v>10</v>
      </c>
      <c r="C2557" s="9">
        <v>100</v>
      </c>
      <c r="D2557" s="9" t="s">
        <v>15</v>
      </c>
      <c r="E2557" s="10">
        <v>3320</v>
      </c>
      <c r="F2557" s="10">
        <v>3300</v>
      </c>
      <c r="G2557" s="10">
        <v>3270</v>
      </c>
      <c r="H2557" s="12">
        <f t="shared" si="2801"/>
        <v>2000</v>
      </c>
      <c r="I2557" s="17">
        <f t="shared" ref="I2557" si="2803">(F2557-G2557)*C2557</f>
        <v>3000</v>
      </c>
      <c r="J2557" s="12">
        <f t="shared" si="2802"/>
        <v>5000</v>
      </c>
    </row>
    <row r="2558" spans="1:10" x14ac:dyDescent="0.25">
      <c r="A2558" s="29">
        <v>42523</v>
      </c>
      <c r="B2558" s="9" t="s">
        <v>14</v>
      </c>
      <c r="C2558" s="9">
        <v>100</v>
      </c>
      <c r="D2558" s="9" t="s">
        <v>15</v>
      </c>
      <c r="E2558" s="10">
        <v>28990</v>
      </c>
      <c r="F2558" s="10">
        <v>28940</v>
      </c>
      <c r="G2558" s="10">
        <v>0</v>
      </c>
      <c r="H2558" s="12">
        <f t="shared" si="2801"/>
        <v>5000</v>
      </c>
      <c r="I2558" s="17">
        <v>0</v>
      </c>
      <c r="J2558" s="12">
        <f t="shared" si="2802"/>
        <v>5000</v>
      </c>
    </row>
    <row r="2559" spans="1:10" x14ac:dyDescent="0.25">
      <c r="A2559" s="29">
        <v>42523</v>
      </c>
      <c r="B2559" s="9" t="s">
        <v>14</v>
      </c>
      <c r="C2559" s="9">
        <v>100</v>
      </c>
      <c r="D2559" s="9" t="s">
        <v>11</v>
      </c>
      <c r="E2559" s="10">
        <v>28930</v>
      </c>
      <c r="F2559" s="10">
        <v>28980</v>
      </c>
      <c r="G2559" s="10">
        <v>0</v>
      </c>
      <c r="H2559" s="17">
        <f t="shared" ref="H2559" si="2804">IF(D2559="LONG",(F2559-E2559)*C2559,(E2559-F2559)*C2559)</f>
        <v>5000</v>
      </c>
      <c r="I2559" s="17">
        <v>0</v>
      </c>
      <c r="J2559" s="17">
        <f t="shared" ref="J2559" si="2805">(H2559+I2559)</f>
        <v>5000</v>
      </c>
    </row>
    <row r="2560" spans="1:10" x14ac:dyDescent="0.25">
      <c r="A2560" s="29">
        <v>42523</v>
      </c>
      <c r="B2560" s="9" t="s">
        <v>14</v>
      </c>
      <c r="C2560" s="9">
        <v>100</v>
      </c>
      <c r="D2560" s="9" t="s">
        <v>15</v>
      </c>
      <c r="E2560" s="10">
        <v>28990</v>
      </c>
      <c r="F2560" s="10">
        <v>28940</v>
      </c>
      <c r="G2560" s="10">
        <v>0</v>
      </c>
      <c r="H2560" s="12">
        <f t="shared" ref="H2560" si="2806">(E2560-F2560)*C2560</f>
        <v>5000</v>
      </c>
      <c r="I2560" s="17">
        <v>0</v>
      </c>
      <c r="J2560" s="12">
        <f t="shared" ref="J2560" si="2807">+I2560+H2560</f>
        <v>5000</v>
      </c>
    </row>
    <row r="2561" spans="1:10" x14ac:dyDescent="0.25">
      <c r="A2561" s="29">
        <v>42523</v>
      </c>
      <c r="B2561" s="9" t="s">
        <v>25</v>
      </c>
      <c r="C2561" s="9">
        <v>5000</v>
      </c>
      <c r="D2561" s="9" t="s">
        <v>11</v>
      </c>
      <c r="E2561" s="10">
        <v>133.5</v>
      </c>
      <c r="F2561" s="10">
        <v>134</v>
      </c>
      <c r="G2561" s="10">
        <v>134.6</v>
      </c>
      <c r="H2561" s="17">
        <f t="shared" ref="H2561:H2562" si="2808">IF(D2561="LONG",(F2561-E2561)*C2561,(E2561-F2561)*C2561)</f>
        <v>2500</v>
      </c>
      <c r="I2561" s="17">
        <f t="shared" ref="I2561:I2562" si="2809">(G2561-F2561)*C2561</f>
        <v>2999.9999999999718</v>
      </c>
      <c r="J2561" s="17">
        <f t="shared" ref="J2561:J2562" si="2810">(H2561+I2561)</f>
        <v>5499.9999999999718</v>
      </c>
    </row>
    <row r="2562" spans="1:10" x14ac:dyDescent="0.25">
      <c r="A2562" s="29">
        <v>42523</v>
      </c>
      <c r="B2562" s="9" t="s">
        <v>10</v>
      </c>
      <c r="C2562" s="9">
        <v>100</v>
      </c>
      <c r="D2562" s="9" t="s">
        <v>11</v>
      </c>
      <c r="E2562" s="10">
        <v>3296</v>
      </c>
      <c r="F2562" s="10">
        <v>3316</v>
      </c>
      <c r="G2562" s="10">
        <v>3330</v>
      </c>
      <c r="H2562" s="17">
        <f t="shared" si="2808"/>
        <v>2000</v>
      </c>
      <c r="I2562" s="17">
        <f t="shared" si="2809"/>
        <v>1400</v>
      </c>
      <c r="J2562" s="17">
        <f t="shared" si="2810"/>
        <v>3400</v>
      </c>
    </row>
    <row r="2563" spans="1:10" x14ac:dyDescent="0.25">
      <c r="A2563" s="29">
        <v>42522</v>
      </c>
      <c r="B2563" s="9" t="s">
        <v>14</v>
      </c>
      <c r="C2563" s="9">
        <v>100</v>
      </c>
      <c r="D2563" s="9" t="s">
        <v>15</v>
      </c>
      <c r="E2563" s="10">
        <v>29065</v>
      </c>
      <c r="F2563" s="10">
        <v>29000</v>
      </c>
      <c r="G2563" s="10">
        <v>0</v>
      </c>
      <c r="H2563" s="12">
        <f t="shared" ref="H2563" si="2811">(E2563-F2563)*C2563</f>
        <v>6500</v>
      </c>
      <c r="I2563" s="17">
        <v>0</v>
      </c>
      <c r="J2563" s="12">
        <f t="shared" ref="J2563" si="2812">+I2563+H2563</f>
        <v>6500</v>
      </c>
    </row>
    <row r="2564" spans="1:10" x14ac:dyDescent="0.25">
      <c r="A2564" s="29">
        <v>42522</v>
      </c>
      <c r="B2564" s="9" t="s">
        <v>23</v>
      </c>
      <c r="C2564" s="9">
        <v>30</v>
      </c>
      <c r="D2564" s="9" t="s">
        <v>11</v>
      </c>
      <c r="E2564" s="10">
        <v>38590</v>
      </c>
      <c r="F2564" s="10">
        <v>38750</v>
      </c>
      <c r="G2564" s="10">
        <v>0</v>
      </c>
      <c r="H2564" s="17">
        <f t="shared" ref="H2564:H2565" si="2813">IF(D2564="LONG",(F2564-E2564)*C2564,(E2564-F2564)*C2564)</f>
        <v>4800</v>
      </c>
      <c r="I2564" s="17">
        <v>0</v>
      </c>
      <c r="J2564" s="17">
        <f t="shared" ref="J2564:J2565" si="2814">(H2564+I2564)</f>
        <v>4800</v>
      </c>
    </row>
    <row r="2565" spans="1:10" x14ac:dyDescent="0.25">
      <c r="A2565" s="29">
        <v>42522</v>
      </c>
      <c r="B2565" s="9" t="s">
        <v>10</v>
      </c>
      <c r="C2565" s="9">
        <v>100</v>
      </c>
      <c r="D2565" s="9" t="s">
        <v>11</v>
      </c>
      <c r="E2565" s="10">
        <v>3280</v>
      </c>
      <c r="F2565" s="10">
        <v>3255</v>
      </c>
      <c r="G2565" s="10">
        <v>0</v>
      </c>
      <c r="H2565" s="17">
        <f t="shared" si="2813"/>
        <v>-2500</v>
      </c>
      <c r="I2565" s="17">
        <v>0</v>
      </c>
      <c r="J2565" s="17">
        <f t="shared" si="2814"/>
        <v>-2500</v>
      </c>
    </row>
    <row r="2566" spans="1:10" x14ac:dyDescent="0.25">
      <c r="A2566" s="29">
        <v>42522</v>
      </c>
      <c r="B2566" s="9" t="s">
        <v>17</v>
      </c>
      <c r="C2566" s="9">
        <v>5000</v>
      </c>
      <c r="D2566" s="9" t="s">
        <v>15</v>
      </c>
      <c r="E2566" s="10">
        <v>113.65</v>
      </c>
      <c r="F2566" s="10">
        <v>113.15</v>
      </c>
      <c r="G2566" s="10">
        <v>0</v>
      </c>
      <c r="H2566" s="12">
        <f t="shared" ref="H2566" si="2815">(E2566-F2566)*C2566</f>
        <v>2500</v>
      </c>
      <c r="I2566" s="17">
        <v>0</v>
      </c>
      <c r="J2566" s="12">
        <f t="shared" ref="J2566" si="2816">+I2566+H2566</f>
        <v>2500</v>
      </c>
    </row>
    <row r="2567" spans="1:10" x14ac:dyDescent="0.25">
      <c r="A2567" s="52"/>
      <c r="B2567" s="52"/>
      <c r="C2567" s="52"/>
      <c r="D2567" s="52"/>
      <c r="E2567" s="52"/>
      <c r="F2567" s="52"/>
      <c r="G2567" s="52"/>
      <c r="H2567" s="46"/>
      <c r="I2567" s="46"/>
      <c r="J2567" s="46"/>
    </row>
    <row r="2568" spans="1:10" x14ac:dyDescent="0.25">
      <c r="A2568" s="29">
        <v>42521</v>
      </c>
      <c r="B2568" s="9" t="s">
        <v>14</v>
      </c>
      <c r="C2568" s="9">
        <v>100</v>
      </c>
      <c r="D2568" s="9" t="s">
        <v>11</v>
      </c>
      <c r="E2568" s="10">
        <v>28655</v>
      </c>
      <c r="F2568" s="10">
        <v>28595</v>
      </c>
      <c r="G2568" s="10">
        <v>0</v>
      </c>
      <c r="H2568" s="17">
        <f t="shared" ref="H2568:H2580" si="2817">IF(D2568="LONG",(F2568-E2568)*C2568,(E2568-F2568)*C2568)</f>
        <v>-6000</v>
      </c>
      <c r="I2568" s="17">
        <v>0</v>
      </c>
      <c r="J2568" s="17">
        <f t="shared" ref="J2568:J2580" si="2818">(H2568+I2568)</f>
        <v>-6000</v>
      </c>
    </row>
    <row r="2569" spans="1:10" x14ac:dyDescent="0.25">
      <c r="A2569" s="29">
        <v>42521</v>
      </c>
      <c r="B2569" s="9" t="s">
        <v>23</v>
      </c>
      <c r="C2569" s="9">
        <v>30</v>
      </c>
      <c r="D2569" s="9" t="s">
        <v>11</v>
      </c>
      <c r="E2569" s="10">
        <v>38690</v>
      </c>
      <c r="F2569" s="10">
        <v>38515</v>
      </c>
      <c r="G2569" s="10">
        <v>0</v>
      </c>
      <c r="H2569" s="17">
        <f t="shared" si="2817"/>
        <v>-5250</v>
      </c>
      <c r="I2569" s="17">
        <v>0</v>
      </c>
      <c r="J2569" s="17">
        <f t="shared" si="2818"/>
        <v>-5250</v>
      </c>
    </row>
    <row r="2570" spans="1:10" x14ac:dyDescent="0.25">
      <c r="A2570" s="29">
        <v>42521</v>
      </c>
      <c r="B2570" s="9" t="s">
        <v>10</v>
      </c>
      <c r="C2570" s="9">
        <v>100</v>
      </c>
      <c r="D2570" s="9" t="s">
        <v>11</v>
      </c>
      <c r="E2570" s="10">
        <v>3335</v>
      </c>
      <c r="F2570" s="10">
        <v>3355</v>
      </c>
      <c r="G2570" s="10">
        <v>0</v>
      </c>
      <c r="H2570" s="17">
        <f t="shared" si="2817"/>
        <v>2000</v>
      </c>
      <c r="I2570" s="17">
        <v>0</v>
      </c>
      <c r="J2570" s="17">
        <f t="shared" si="2818"/>
        <v>2000</v>
      </c>
    </row>
    <row r="2571" spans="1:10" x14ac:dyDescent="0.25">
      <c r="A2571" s="29">
        <v>42521</v>
      </c>
      <c r="B2571" s="9" t="s">
        <v>19</v>
      </c>
      <c r="C2571" s="9">
        <v>5000</v>
      </c>
      <c r="D2571" s="9" t="s">
        <v>11</v>
      </c>
      <c r="E2571" s="10">
        <v>113.25</v>
      </c>
      <c r="F2571" s="10">
        <v>113.75</v>
      </c>
      <c r="G2571" s="10">
        <v>114.35</v>
      </c>
      <c r="H2571" s="17">
        <f t="shared" si="2817"/>
        <v>2500</v>
      </c>
      <c r="I2571" s="17">
        <f t="shared" ref="I2571:I2577" si="2819">(G2571-F2571)*C2571</f>
        <v>2999.9999999999718</v>
      </c>
      <c r="J2571" s="17">
        <f t="shared" si="2818"/>
        <v>5499.9999999999718</v>
      </c>
    </row>
    <row r="2572" spans="1:10" x14ac:dyDescent="0.25">
      <c r="A2572" s="29">
        <v>42520</v>
      </c>
      <c r="B2572" s="9" t="s">
        <v>18</v>
      </c>
      <c r="C2572" s="9">
        <v>100</v>
      </c>
      <c r="D2572" s="9" t="s">
        <v>11</v>
      </c>
      <c r="E2572" s="10">
        <v>28475</v>
      </c>
      <c r="F2572" s="10">
        <v>28525</v>
      </c>
      <c r="G2572" s="10">
        <v>0</v>
      </c>
      <c r="H2572" s="17">
        <f t="shared" si="2817"/>
        <v>5000</v>
      </c>
      <c r="I2572" s="17">
        <v>0</v>
      </c>
      <c r="J2572" s="17">
        <f t="shared" si="2818"/>
        <v>5000</v>
      </c>
    </row>
    <row r="2573" spans="1:10" x14ac:dyDescent="0.25">
      <c r="A2573" s="29">
        <v>42520</v>
      </c>
      <c r="B2573" s="9" t="s">
        <v>23</v>
      </c>
      <c r="C2573" s="9">
        <v>30</v>
      </c>
      <c r="D2573" s="9" t="s">
        <v>11</v>
      </c>
      <c r="E2573" s="10">
        <v>38450</v>
      </c>
      <c r="F2573" s="10">
        <v>38600</v>
      </c>
      <c r="G2573" s="10">
        <v>38800</v>
      </c>
      <c r="H2573" s="17">
        <f t="shared" si="2817"/>
        <v>4500</v>
      </c>
      <c r="I2573" s="17">
        <f t="shared" si="2819"/>
        <v>6000</v>
      </c>
      <c r="J2573" s="17">
        <f t="shared" si="2818"/>
        <v>10500</v>
      </c>
    </row>
    <row r="2574" spans="1:10" x14ac:dyDescent="0.25">
      <c r="A2574" s="29">
        <v>42520</v>
      </c>
      <c r="B2574" s="9" t="s">
        <v>12</v>
      </c>
      <c r="C2574" s="9">
        <v>5000</v>
      </c>
      <c r="D2574" s="9" t="s">
        <v>11</v>
      </c>
      <c r="E2574" s="10">
        <v>127.9</v>
      </c>
      <c r="F2574" s="10">
        <v>128.4</v>
      </c>
      <c r="G2574" s="10">
        <v>129</v>
      </c>
      <c r="H2574" s="17">
        <f t="shared" si="2817"/>
        <v>2500</v>
      </c>
      <c r="I2574" s="17">
        <f t="shared" si="2819"/>
        <v>2999.9999999999718</v>
      </c>
      <c r="J2574" s="17">
        <f t="shared" si="2818"/>
        <v>5499.9999999999718</v>
      </c>
    </row>
    <row r="2575" spans="1:10" x14ac:dyDescent="0.25">
      <c r="A2575" s="29">
        <v>42520</v>
      </c>
      <c r="B2575" s="9" t="s">
        <v>10</v>
      </c>
      <c r="C2575" s="9">
        <v>100</v>
      </c>
      <c r="D2575" s="9" t="s">
        <v>11</v>
      </c>
      <c r="E2575" s="10">
        <v>3314</v>
      </c>
      <c r="F2575" s="10">
        <v>3334</v>
      </c>
      <c r="G2575" s="10">
        <v>3364</v>
      </c>
      <c r="H2575" s="17">
        <f t="shared" si="2817"/>
        <v>2000</v>
      </c>
      <c r="I2575" s="17">
        <f t="shared" si="2819"/>
        <v>3000</v>
      </c>
      <c r="J2575" s="17">
        <f t="shared" si="2818"/>
        <v>5000</v>
      </c>
    </row>
    <row r="2576" spans="1:10" x14ac:dyDescent="0.25">
      <c r="A2576" s="29">
        <v>42517</v>
      </c>
      <c r="B2576" s="9" t="s">
        <v>10</v>
      </c>
      <c r="C2576" s="9">
        <v>100</v>
      </c>
      <c r="D2576" s="9" t="s">
        <v>11</v>
      </c>
      <c r="E2576" s="10">
        <v>3285</v>
      </c>
      <c r="F2576" s="10">
        <v>3305</v>
      </c>
      <c r="G2576" s="10">
        <v>3320</v>
      </c>
      <c r="H2576" s="17">
        <f t="shared" si="2817"/>
        <v>2000</v>
      </c>
      <c r="I2576" s="17">
        <f t="shared" si="2819"/>
        <v>1500</v>
      </c>
      <c r="J2576" s="17">
        <f t="shared" si="2818"/>
        <v>3500</v>
      </c>
    </row>
    <row r="2577" spans="1:10" x14ac:dyDescent="0.25">
      <c r="A2577" s="29">
        <v>42517</v>
      </c>
      <c r="B2577" s="9" t="s">
        <v>19</v>
      </c>
      <c r="C2577" s="9">
        <v>5000</v>
      </c>
      <c r="D2577" s="9" t="s">
        <v>11</v>
      </c>
      <c r="E2577" s="10">
        <v>112.6</v>
      </c>
      <c r="F2577" s="10">
        <v>113.1</v>
      </c>
      <c r="G2577" s="10">
        <v>113.7</v>
      </c>
      <c r="H2577" s="17">
        <f t="shared" si="2817"/>
        <v>2500</v>
      </c>
      <c r="I2577" s="17">
        <f t="shared" si="2819"/>
        <v>3000.0000000000427</v>
      </c>
      <c r="J2577" s="17">
        <f t="shared" si="2818"/>
        <v>5500.0000000000427</v>
      </c>
    </row>
    <row r="2578" spans="1:10" x14ac:dyDescent="0.25">
      <c r="A2578" s="29">
        <v>42517</v>
      </c>
      <c r="B2578" s="9" t="s">
        <v>25</v>
      </c>
      <c r="C2578" s="9">
        <v>5000</v>
      </c>
      <c r="D2578" s="9" t="s">
        <v>11</v>
      </c>
      <c r="E2578" s="10">
        <v>127.25</v>
      </c>
      <c r="F2578" s="10">
        <v>127.75</v>
      </c>
      <c r="G2578" s="10">
        <v>0</v>
      </c>
      <c r="H2578" s="17">
        <f t="shared" si="2817"/>
        <v>2500</v>
      </c>
      <c r="I2578" s="17">
        <v>0</v>
      </c>
      <c r="J2578" s="17">
        <f t="shared" si="2818"/>
        <v>2500</v>
      </c>
    </row>
    <row r="2579" spans="1:10" x14ac:dyDescent="0.25">
      <c r="A2579" s="29">
        <v>42517</v>
      </c>
      <c r="B2579" s="9" t="s">
        <v>18</v>
      </c>
      <c r="C2579" s="9">
        <v>100</v>
      </c>
      <c r="D2579" s="9" t="s">
        <v>11</v>
      </c>
      <c r="E2579" s="10">
        <v>28765</v>
      </c>
      <c r="F2579" s="10">
        <v>28660</v>
      </c>
      <c r="G2579" s="10">
        <v>0</v>
      </c>
      <c r="H2579" s="17">
        <f t="shared" si="2817"/>
        <v>-10500</v>
      </c>
      <c r="I2579" s="17">
        <v>0</v>
      </c>
      <c r="J2579" s="17">
        <f t="shared" si="2818"/>
        <v>-10500</v>
      </c>
    </row>
    <row r="2580" spans="1:10" x14ac:dyDescent="0.25">
      <c r="A2580" s="29">
        <v>42517</v>
      </c>
      <c r="B2580" s="9" t="s">
        <v>23</v>
      </c>
      <c r="C2580" s="9">
        <v>30</v>
      </c>
      <c r="D2580" s="9" t="s">
        <v>11</v>
      </c>
      <c r="E2580" s="10">
        <v>39020</v>
      </c>
      <c r="F2580" s="10">
        <v>38845</v>
      </c>
      <c r="G2580" s="10">
        <v>0</v>
      </c>
      <c r="H2580" s="17">
        <f t="shared" si="2817"/>
        <v>-5250</v>
      </c>
      <c r="I2580" s="17">
        <v>0</v>
      </c>
      <c r="J2580" s="17">
        <f t="shared" si="2818"/>
        <v>-5250</v>
      </c>
    </row>
    <row r="2581" spans="1:10" x14ac:dyDescent="0.25">
      <c r="A2581" s="29">
        <v>42516</v>
      </c>
      <c r="B2581" s="9" t="s">
        <v>14</v>
      </c>
      <c r="C2581" s="9">
        <v>100</v>
      </c>
      <c r="D2581" s="9" t="s">
        <v>15</v>
      </c>
      <c r="E2581" s="10">
        <v>29110</v>
      </c>
      <c r="F2581" s="10">
        <v>29060</v>
      </c>
      <c r="G2581" s="10">
        <v>29000</v>
      </c>
      <c r="H2581" s="12">
        <f t="shared" ref="H2581:H2583" si="2820">(E2581-F2581)*C2581</f>
        <v>5000</v>
      </c>
      <c r="I2581" s="17">
        <f t="shared" ref="I2581" si="2821">(F2581-G2581)*C2581</f>
        <v>6000</v>
      </c>
      <c r="J2581" s="12">
        <f t="shared" ref="J2581:J2583" si="2822">+I2581+H2581</f>
        <v>11000</v>
      </c>
    </row>
    <row r="2582" spans="1:10" x14ac:dyDescent="0.25">
      <c r="A2582" s="29">
        <v>42516</v>
      </c>
      <c r="B2582" s="9" t="s">
        <v>23</v>
      </c>
      <c r="C2582" s="9">
        <v>30</v>
      </c>
      <c r="D2582" s="9" t="s">
        <v>15</v>
      </c>
      <c r="E2582" s="10">
        <v>39590</v>
      </c>
      <c r="F2582" s="10">
        <v>39440</v>
      </c>
      <c r="G2582" s="10">
        <v>0</v>
      </c>
      <c r="H2582" s="12">
        <f t="shared" si="2820"/>
        <v>4500</v>
      </c>
      <c r="I2582" s="17">
        <v>0</v>
      </c>
      <c r="J2582" s="12">
        <f t="shared" si="2822"/>
        <v>4500</v>
      </c>
    </row>
    <row r="2583" spans="1:10" x14ac:dyDescent="0.25">
      <c r="A2583" s="29">
        <v>42516</v>
      </c>
      <c r="B2583" s="9" t="s">
        <v>25</v>
      </c>
      <c r="C2583" s="9">
        <v>5000</v>
      </c>
      <c r="D2583" s="9" t="s">
        <v>15</v>
      </c>
      <c r="E2583" s="10">
        <v>125.75</v>
      </c>
      <c r="F2583" s="10">
        <v>125.25</v>
      </c>
      <c r="G2583" s="10">
        <v>0</v>
      </c>
      <c r="H2583" s="12">
        <f t="shared" si="2820"/>
        <v>2500</v>
      </c>
      <c r="I2583" s="17">
        <v>0</v>
      </c>
      <c r="J2583" s="12">
        <f t="shared" si="2822"/>
        <v>2500</v>
      </c>
    </row>
    <row r="2584" spans="1:10" x14ac:dyDescent="0.25">
      <c r="A2584" s="29">
        <v>42516</v>
      </c>
      <c r="B2584" s="9" t="s">
        <v>10</v>
      </c>
      <c r="C2584" s="9">
        <v>100</v>
      </c>
      <c r="D2584" s="9" t="s">
        <v>11</v>
      </c>
      <c r="E2584" s="10">
        <v>3357</v>
      </c>
      <c r="F2584" s="10">
        <v>3377</v>
      </c>
      <c r="G2584" s="10">
        <v>0</v>
      </c>
      <c r="H2584" s="17">
        <f t="shared" ref="H2584:H2590" si="2823">IF(D2584="LONG",(F2584-E2584)*C2584,(E2584-F2584)*C2584)</f>
        <v>2000</v>
      </c>
      <c r="I2584" s="17">
        <v>0</v>
      </c>
      <c r="J2584" s="17">
        <f t="shared" ref="J2584:J2590" si="2824">(H2584+I2584)</f>
        <v>2000</v>
      </c>
    </row>
    <row r="2585" spans="1:10" x14ac:dyDescent="0.25">
      <c r="A2585" s="29">
        <v>42515</v>
      </c>
      <c r="B2585" s="9" t="s">
        <v>14</v>
      </c>
      <c r="C2585" s="9">
        <v>100</v>
      </c>
      <c r="D2585" s="9" t="s">
        <v>11</v>
      </c>
      <c r="E2585" s="10">
        <v>28970</v>
      </c>
      <c r="F2585" s="10">
        <v>29020</v>
      </c>
      <c r="G2585" s="10">
        <v>0</v>
      </c>
      <c r="H2585" s="17">
        <f t="shared" si="2823"/>
        <v>5000</v>
      </c>
      <c r="I2585" s="17">
        <v>0</v>
      </c>
      <c r="J2585" s="17">
        <f t="shared" si="2824"/>
        <v>5000</v>
      </c>
    </row>
    <row r="2586" spans="1:10" x14ac:dyDescent="0.25">
      <c r="A2586" s="29">
        <v>42515</v>
      </c>
      <c r="B2586" s="9" t="s">
        <v>23</v>
      </c>
      <c r="C2586" s="9">
        <v>30</v>
      </c>
      <c r="D2586" s="9" t="s">
        <v>11</v>
      </c>
      <c r="E2586" s="10">
        <v>39165</v>
      </c>
      <c r="F2586" s="10">
        <v>39315</v>
      </c>
      <c r="G2586" s="10">
        <v>0</v>
      </c>
      <c r="H2586" s="17">
        <f t="shared" si="2823"/>
        <v>4500</v>
      </c>
      <c r="I2586" s="17">
        <v>0</v>
      </c>
      <c r="J2586" s="17">
        <f t="shared" si="2824"/>
        <v>4500</v>
      </c>
    </row>
    <row r="2587" spans="1:10" x14ac:dyDescent="0.25">
      <c r="A2587" s="29">
        <v>42515</v>
      </c>
      <c r="B2587" s="9" t="s">
        <v>17</v>
      </c>
      <c r="C2587" s="9">
        <v>5000</v>
      </c>
      <c r="D2587" s="9" t="s">
        <v>11</v>
      </c>
      <c r="E2587" s="10">
        <v>111</v>
      </c>
      <c r="F2587" s="10">
        <v>111.5</v>
      </c>
      <c r="G2587" s="10">
        <v>0</v>
      </c>
      <c r="H2587" s="17">
        <f t="shared" si="2823"/>
        <v>2500</v>
      </c>
      <c r="I2587" s="17">
        <v>0</v>
      </c>
      <c r="J2587" s="17">
        <f t="shared" si="2824"/>
        <v>2500</v>
      </c>
    </row>
    <row r="2588" spans="1:10" x14ac:dyDescent="0.25">
      <c r="A2588" s="29">
        <v>42515</v>
      </c>
      <c r="B2588" s="9" t="s">
        <v>12</v>
      </c>
      <c r="C2588" s="9">
        <v>5000</v>
      </c>
      <c r="D2588" s="9" t="s">
        <v>11</v>
      </c>
      <c r="E2588" s="10">
        <v>122.95</v>
      </c>
      <c r="F2588" s="10">
        <v>123.5</v>
      </c>
      <c r="G2588" s="10">
        <v>0</v>
      </c>
      <c r="H2588" s="17">
        <f t="shared" si="2823"/>
        <v>2749.9999999999859</v>
      </c>
      <c r="I2588" s="17">
        <v>0</v>
      </c>
      <c r="J2588" s="17">
        <f t="shared" si="2824"/>
        <v>2749.9999999999859</v>
      </c>
    </row>
    <row r="2589" spans="1:10" x14ac:dyDescent="0.25">
      <c r="A2589" s="29">
        <v>42515</v>
      </c>
      <c r="B2589" s="9" t="s">
        <v>10</v>
      </c>
      <c r="C2589" s="9">
        <v>100</v>
      </c>
      <c r="D2589" s="9" t="s">
        <v>11</v>
      </c>
      <c r="E2589" s="10">
        <v>3335</v>
      </c>
      <c r="F2589" s="10">
        <v>3310</v>
      </c>
      <c r="G2589" s="10">
        <v>0</v>
      </c>
      <c r="H2589" s="17">
        <f t="shared" si="2823"/>
        <v>-2500</v>
      </c>
      <c r="I2589" s="17">
        <v>0</v>
      </c>
      <c r="J2589" s="17">
        <f t="shared" si="2824"/>
        <v>-2500</v>
      </c>
    </row>
    <row r="2590" spans="1:10" x14ac:dyDescent="0.25">
      <c r="A2590" s="29">
        <v>42515</v>
      </c>
      <c r="B2590" s="9" t="s">
        <v>14</v>
      </c>
      <c r="C2590" s="9">
        <v>100</v>
      </c>
      <c r="D2590" s="9" t="s">
        <v>11</v>
      </c>
      <c r="E2590" s="10">
        <v>29045</v>
      </c>
      <c r="F2590" s="10">
        <v>28985</v>
      </c>
      <c r="G2590" s="10">
        <v>0</v>
      </c>
      <c r="H2590" s="17">
        <f t="shared" si="2823"/>
        <v>-6000</v>
      </c>
      <c r="I2590" s="17">
        <v>0</v>
      </c>
      <c r="J2590" s="17">
        <f t="shared" si="2824"/>
        <v>-6000</v>
      </c>
    </row>
    <row r="2591" spans="1:10" x14ac:dyDescent="0.25">
      <c r="A2591" s="29">
        <v>42514</v>
      </c>
      <c r="B2591" s="9" t="s">
        <v>14</v>
      </c>
      <c r="C2591" s="9">
        <v>100</v>
      </c>
      <c r="D2591" s="9" t="s">
        <v>15</v>
      </c>
      <c r="E2591" s="10">
        <v>29700</v>
      </c>
      <c r="F2591" s="10">
        <v>29650</v>
      </c>
      <c r="G2591" s="10">
        <v>0</v>
      </c>
      <c r="H2591" s="12">
        <f t="shared" ref="H2591" si="2825">(E2591-F2591)*C2591</f>
        <v>5000</v>
      </c>
      <c r="I2591" s="17">
        <v>0</v>
      </c>
      <c r="J2591" s="12">
        <f t="shared" ref="J2591" si="2826">+I2591+H2591</f>
        <v>5000</v>
      </c>
    </row>
    <row r="2592" spans="1:10" x14ac:dyDescent="0.25">
      <c r="A2592" s="29">
        <v>42514</v>
      </c>
      <c r="B2592" s="9" t="s">
        <v>23</v>
      </c>
      <c r="C2592" s="9">
        <v>30</v>
      </c>
      <c r="D2592" s="9" t="s">
        <v>11</v>
      </c>
      <c r="E2592" s="10">
        <v>39460</v>
      </c>
      <c r="F2592" s="10">
        <v>39610</v>
      </c>
      <c r="G2592" s="10">
        <v>0</v>
      </c>
      <c r="H2592" s="17">
        <f t="shared" ref="H2592" si="2827">IF(D2592="LONG",(F2592-E2592)*C2592,(E2592-F2592)*C2592)</f>
        <v>4500</v>
      </c>
      <c r="I2592" s="17">
        <v>0</v>
      </c>
      <c r="J2592" s="17">
        <f t="shared" ref="J2592" si="2828">(H2592+I2592)</f>
        <v>4500</v>
      </c>
    </row>
    <row r="2593" spans="1:10" x14ac:dyDescent="0.25">
      <c r="A2593" s="29">
        <v>42514</v>
      </c>
      <c r="B2593" s="9" t="s">
        <v>10</v>
      </c>
      <c r="C2593" s="9">
        <v>100</v>
      </c>
      <c r="D2593" s="9" t="s">
        <v>15</v>
      </c>
      <c r="E2593" s="10">
        <v>3252</v>
      </c>
      <c r="F2593" s="10">
        <v>3287</v>
      </c>
      <c r="G2593" s="10">
        <v>0</v>
      </c>
      <c r="H2593" s="12">
        <f t="shared" ref="H2593:H2595" si="2829">(E2593-F2593)*C2593</f>
        <v>-3500</v>
      </c>
      <c r="I2593" s="17">
        <v>0</v>
      </c>
      <c r="J2593" s="12">
        <f t="shared" ref="J2593:J2595" si="2830">+I2593+H2593</f>
        <v>-3500</v>
      </c>
    </row>
    <row r="2594" spans="1:10" x14ac:dyDescent="0.25">
      <c r="A2594" s="29">
        <v>42514</v>
      </c>
      <c r="B2594" s="9" t="s">
        <v>17</v>
      </c>
      <c r="C2594" s="9">
        <v>5000</v>
      </c>
      <c r="D2594" s="9" t="s">
        <v>15</v>
      </c>
      <c r="E2594" s="10">
        <v>111.55</v>
      </c>
      <c r="F2594" s="10">
        <v>112.15</v>
      </c>
      <c r="G2594" s="10">
        <v>0</v>
      </c>
      <c r="H2594" s="12">
        <f t="shared" si="2829"/>
        <v>-3000.0000000000427</v>
      </c>
      <c r="I2594" s="17">
        <v>0</v>
      </c>
      <c r="J2594" s="12">
        <f t="shared" si="2830"/>
        <v>-3000.0000000000427</v>
      </c>
    </row>
    <row r="2595" spans="1:10" x14ac:dyDescent="0.25">
      <c r="A2595" s="29">
        <v>42513</v>
      </c>
      <c r="B2595" s="9" t="s">
        <v>14</v>
      </c>
      <c r="C2595" s="9">
        <v>100</v>
      </c>
      <c r="D2595" s="9" t="s">
        <v>15</v>
      </c>
      <c r="E2595" s="10">
        <v>29700</v>
      </c>
      <c r="F2595" s="10">
        <v>29650</v>
      </c>
      <c r="G2595" s="10">
        <v>0</v>
      </c>
      <c r="H2595" s="12">
        <f t="shared" si="2829"/>
        <v>5000</v>
      </c>
      <c r="I2595" s="17">
        <v>0</v>
      </c>
      <c r="J2595" s="12">
        <f t="shared" si="2830"/>
        <v>5000</v>
      </c>
    </row>
    <row r="2596" spans="1:10" x14ac:dyDescent="0.25">
      <c r="A2596" s="29">
        <v>42513</v>
      </c>
      <c r="B2596" s="9" t="s">
        <v>12</v>
      </c>
      <c r="C2596" s="9">
        <v>5000</v>
      </c>
      <c r="D2596" s="9" t="s">
        <v>11</v>
      </c>
      <c r="E2596" s="10">
        <v>123.75</v>
      </c>
      <c r="F2596" s="10">
        <v>124.25</v>
      </c>
      <c r="G2596" s="10">
        <v>0</v>
      </c>
      <c r="H2596" s="17">
        <f t="shared" ref="H2596:H2598" si="2831">IF(D2596="LONG",(F2596-E2596)*C2596,(E2596-F2596)*C2596)</f>
        <v>2500</v>
      </c>
      <c r="I2596" s="17">
        <v>0</v>
      </c>
      <c r="J2596" s="17">
        <f t="shared" ref="J2596:J2598" si="2832">(H2596+I2596)</f>
        <v>2500</v>
      </c>
    </row>
    <row r="2597" spans="1:10" x14ac:dyDescent="0.25">
      <c r="A2597" s="29">
        <v>42513</v>
      </c>
      <c r="B2597" s="9" t="s">
        <v>10</v>
      </c>
      <c r="C2597" s="9">
        <v>100</v>
      </c>
      <c r="D2597" s="9" t="s">
        <v>11</v>
      </c>
      <c r="E2597" s="10">
        <v>3232</v>
      </c>
      <c r="F2597" s="10">
        <v>3252</v>
      </c>
      <c r="G2597" s="10">
        <v>0</v>
      </c>
      <c r="H2597" s="17">
        <f t="shared" si="2831"/>
        <v>2000</v>
      </c>
      <c r="I2597" s="17">
        <v>0</v>
      </c>
      <c r="J2597" s="17">
        <f t="shared" si="2832"/>
        <v>2000</v>
      </c>
    </row>
    <row r="2598" spans="1:10" x14ac:dyDescent="0.25">
      <c r="A2598" s="29">
        <v>42510</v>
      </c>
      <c r="B2598" s="9" t="s">
        <v>14</v>
      </c>
      <c r="C2598" s="9">
        <v>100</v>
      </c>
      <c r="D2598" s="9" t="s">
        <v>11</v>
      </c>
      <c r="E2598" s="10">
        <v>29790</v>
      </c>
      <c r="F2598" s="10">
        <v>29845</v>
      </c>
      <c r="G2598" s="10">
        <v>0</v>
      </c>
      <c r="H2598" s="17">
        <f t="shared" si="2831"/>
        <v>5500</v>
      </c>
      <c r="I2598" s="17">
        <v>0</v>
      </c>
      <c r="J2598" s="17">
        <f t="shared" si="2832"/>
        <v>5500</v>
      </c>
    </row>
    <row r="2599" spans="1:10" x14ac:dyDescent="0.25">
      <c r="A2599" s="29">
        <v>42510</v>
      </c>
      <c r="B2599" s="9" t="s">
        <v>14</v>
      </c>
      <c r="C2599" s="9">
        <v>100</v>
      </c>
      <c r="D2599" s="9" t="s">
        <v>15</v>
      </c>
      <c r="E2599" s="10">
        <v>29725</v>
      </c>
      <c r="F2599" s="10">
        <v>29810</v>
      </c>
      <c r="G2599" s="10">
        <v>0</v>
      </c>
      <c r="H2599" s="12">
        <f t="shared" ref="H2599:H2604" si="2833">(E2599-F2599)*C2599</f>
        <v>-8500</v>
      </c>
      <c r="I2599" s="17">
        <v>0</v>
      </c>
      <c r="J2599" s="12">
        <f t="shared" ref="J2599:J2604" si="2834">+I2599+H2599</f>
        <v>-8500</v>
      </c>
    </row>
    <row r="2600" spans="1:10" x14ac:dyDescent="0.25">
      <c r="A2600" s="29">
        <v>42510</v>
      </c>
      <c r="B2600" s="9" t="s">
        <v>23</v>
      </c>
      <c r="C2600" s="9">
        <v>30</v>
      </c>
      <c r="D2600" s="9" t="s">
        <v>15</v>
      </c>
      <c r="E2600" s="10">
        <v>39790</v>
      </c>
      <c r="F2600" s="10">
        <v>39965</v>
      </c>
      <c r="G2600" s="10">
        <v>0</v>
      </c>
      <c r="H2600" s="12">
        <f t="shared" si="2833"/>
        <v>-5250</v>
      </c>
      <c r="I2600" s="17">
        <v>0</v>
      </c>
      <c r="J2600" s="12">
        <f t="shared" si="2834"/>
        <v>-5250</v>
      </c>
    </row>
    <row r="2601" spans="1:10" x14ac:dyDescent="0.25">
      <c r="A2601" s="29">
        <v>42510</v>
      </c>
      <c r="B2601" s="9" t="s">
        <v>24</v>
      </c>
      <c r="C2601" s="9">
        <v>1000</v>
      </c>
      <c r="D2601" s="9" t="s">
        <v>15</v>
      </c>
      <c r="E2601" s="10">
        <v>311.25</v>
      </c>
      <c r="F2601" s="10">
        <v>313.5</v>
      </c>
      <c r="G2601" s="10">
        <v>0</v>
      </c>
      <c r="H2601" s="12">
        <f t="shared" si="2833"/>
        <v>-2250</v>
      </c>
      <c r="I2601" s="17">
        <v>0</v>
      </c>
      <c r="J2601" s="12">
        <f t="shared" si="2834"/>
        <v>-2250</v>
      </c>
    </row>
    <row r="2602" spans="1:10" x14ac:dyDescent="0.25">
      <c r="A2602" s="29">
        <v>42510</v>
      </c>
      <c r="B2602" s="9" t="s">
        <v>10</v>
      </c>
      <c r="C2602" s="9">
        <v>100</v>
      </c>
      <c r="D2602" s="9" t="s">
        <v>15</v>
      </c>
      <c r="E2602" s="10">
        <v>3325</v>
      </c>
      <c r="F2602" s="10">
        <v>3305</v>
      </c>
      <c r="G2602" s="10">
        <v>0</v>
      </c>
      <c r="H2602" s="12">
        <f t="shared" si="2833"/>
        <v>2000</v>
      </c>
      <c r="I2602" s="17">
        <v>0</v>
      </c>
      <c r="J2602" s="12">
        <f t="shared" si="2834"/>
        <v>2000</v>
      </c>
    </row>
    <row r="2603" spans="1:10" x14ac:dyDescent="0.25">
      <c r="A2603" s="29">
        <v>42510</v>
      </c>
      <c r="B2603" s="9" t="s">
        <v>17</v>
      </c>
      <c r="C2603" s="9">
        <v>5000</v>
      </c>
      <c r="D2603" s="9" t="s">
        <v>15</v>
      </c>
      <c r="E2603" s="10">
        <v>114.55</v>
      </c>
      <c r="F2603" s="10">
        <v>114</v>
      </c>
      <c r="G2603" s="10">
        <v>0</v>
      </c>
      <c r="H2603" s="12">
        <f t="shared" si="2833"/>
        <v>2749.9999999999859</v>
      </c>
      <c r="I2603" s="17">
        <v>0</v>
      </c>
      <c r="J2603" s="12">
        <f t="shared" si="2834"/>
        <v>2749.9999999999859</v>
      </c>
    </row>
    <row r="2604" spans="1:10" x14ac:dyDescent="0.25">
      <c r="A2604" s="29">
        <v>42509</v>
      </c>
      <c r="B2604" s="9" t="s">
        <v>14</v>
      </c>
      <c r="C2604" s="9">
        <v>100</v>
      </c>
      <c r="D2604" s="9" t="s">
        <v>15</v>
      </c>
      <c r="E2604" s="10">
        <v>29745</v>
      </c>
      <c r="F2604" s="10">
        <v>29690</v>
      </c>
      <c r="G2604" s="10">
        <v>0</v>
      </c>
      <c r="H2604" s="12">
        <f t="shared" si="2833"/>
        <v>5500</v>
      </c>
      <c r="I2604" s="17">
        <v>0</v>
      </c>
      <c r="J2604" s="12">
        <f t="shared" si="2834"/>
        <v>5500</v>
      </c>
    </row>
    <row r="2605" spans="1:10" x14ac:dyDescent="0.25">
      <c r="A2605" s="29">
        <v>42509</v>
      </c>
      <c r="B2605" s="9" t="s">
        <v>27</v>
      </c>
      <c r="C2605" s="9">
        <v>5000</v>
      </c>
      <c r="D2605" s="9" t="s">
        <v>11</v>
      </c>
      <c r="E2605" s="10">
        <v>103.7</v>
      </c>
      <c r="F2605" s="10">
        <v>104.2</v>
      </c>
      <c r="G2605" s="10">
        <v>0</v>
      </c>
      <c r="H2605" s="17">
        <f t="shared" ref="H2605:H2607" si="2835">IF(D2605="LONG",(F2605-E2605)*C2605,(E2605-F2605)*C2605)</f>
        <v>2500</v>
      </c>
      <c r="I2605" s="17">
        <v>0</v>
      </c>
      <c r="J2605" s="17">
        <f t="shared" ref="J2605:J2607" si="2836">(H2605+I2605)</f>
        <v>2500</v>
      </c>
    </row>
    <row r="2606" spans="1:10" x14ac:dyDescent="0.25">
      <c r="A2606" s="29">
        <v>42509</v>
      </c>
      <c r="B2606" s="9" t="s">
        <v>24</v>
      </c>
      <c r="C2606" s="9">
        <v>1000</v>
      </c>
      <c r="D2606" s="9" t="s">
        <v>11</v>
      </c>
      <c r="E2606" s="10">
        <v>308.25</v>
      </c>
      <c r="F2606" s="10">
        <v>310.25</v>
      </c>
      <c r="G2606" s="10">
        <v>0</v>
      </c>
      <c r="H2606" s="17">
        <f t="shared" si="2835"/>
        <v>2000</v>
      </c>
      <c r="I2606" s="17">
        <v>0</v>
      </c>
      <c r="J2606" s="17">
        <f t="shared" si="2836"/>
        <v>2000</v>
      </c>
    </row>
    <row r="2607" spans="1:10" x14ac:dyDescent="0.25">
      <c r="A2607" s="29">
        <v>42509</v>
      </c>
      <c r="B2607" s="9" t="s">
        <v>10</v>
      </c>
      <c r="C2607" s="9">
        <v>100</v>
      </c>
      <c r="D2607" s="9" t="s">
        <v>11</v>
      </c>
      <c r="E2607" s="10">
        <v>3223</v>
      </c>
      <c r="F2607" s="10">
        <v>3250</v>
      </c>
      <c r="G2607" s="10">
        <v>0</v>
      </c>
      <c r="H2607" s="17">
        <f t="shared" si="2835"/>
        <v>2700</v>
      </c>
      <c r="I2607" s="17">
        <v>0</v>
      </c>
      <c r="J2607" s="17">
        <f t="shared" si="2836"/>
        <v>2700</v>
      </c>
    </row>
    <row r="2608" spans="1:10" x14ac:dyDescent="0.25">
      <c r="A2608" s="29">
        <v>42508</v>
      </c>
      <c r="B2608" s="9" t="s">
        <v>14</v>
      </c>
      <c r="C2608" s="9">
        <v>100</v>
      </c>
      <c r="D2608" s="9" t="s">
        <v>15</v>
      </c>
      <c r="E2608" s="10">
        <v>30050</v>
      </c>
      <c r="F2608" s="10">
        <v>30000</v>
      </c>
      <c r="G2608" s="10">
        <v>29940</v>
      </c>
      <c r="H2608" s="12">
        <f t="shared" ref="H2608" si="2837">(E2608-F2608)*C2608</f>
        <v>5000</v>
      </c>
      <c r="I2608" s="17">
        <f>(F2608-G2608)*C2608</f>
        <v>6000</v>
      </c>
      <c r="J2608" s="12">
        <f t="shared" ref="J2608" si="2838">+I2608+H2608</f>
        <v>11000</v>
      </c>
    </row>
    <row r="2609" spans="1:10" x14ac:dyDescent="0.25">
      <c r="A2609" s="29">
        <v>42508</v>
      </c>
      <c r="B2609" s="9" t="s">
        <v>25</v>
      </c>
      <c r="C2609" s="9">
        <v>5000</v>
      </c>
      <c r="D2609" s="9" t="s">
        <v>11</v>
      </c>
      <c r="E2609" s="10">
        <v>125.45</v>
      </c>
      <c r="F2609" s="10">
        <v>125.95</v>
      </c>
      <c r="G2609" s="10">
        <v>0</v>
      </c>
      <c r="H2609" s="17">
        <f t="shared" ref="H2609:H2610" si="2839">IF(D2609="LONG",(F2609-E2609)*C2609,(E2609-F2609)*C2609)</f>
        <v>2500</v>
      </c>
      <c r="I2609" s="17">
        <v>0</v>
      </c>
      <c r="J2609" s="17">
        <f t="shared" ref="J2609:J2610" si="2840">(H2609+I2609)</f>
        <v>2500</v>
      </c>
    </row>
    <row r="2610" spans="1:10" x14ac:dyDescent="0.25">
      <c r="A2610" s="29">
        <v>42508</v>
      </c>
      <c r="B2610" s="9" t="s">
        <v>10</v>
      </c>
      <c r="C2610" s="9">
        <v>100</v>
      </c>
      <c r="D2610" s="9" t="s">
        <v>11</v>
      </c>
      <c r="E2610" s="10">
        <v>3225</v>
      </c>
      <c r="F2610" s="10">
        <v>3245</v>
      </c>
      <c r="G2610" s="10">
        <v>0</v>
      </c>
      <c r="H2610" s="17">
        <f t="shared" si="2839"/>
        <v>2000</v>
      </c>
      <c r="I2610" s="17">
        <v>0</v>
      </c>
      <c r="J2610" s="17">
        <f t="shared" si="2840"/>
        <v>2000</v>
      </c>
    </row>
    <row r="2611" spans="1:10" x14ac:dyDescent="0.25">
      <c r="A2611" s="29">
        <v>42507</v>
      </c>
      <c r="B2611" s="9" t="s">
        <v>14</v>
      </c>
      <c r="C2611" s="9">
        <v>100</v>
      </c>
      <c r="D2611" s="9" t="s">
        <v>15</v>
      </c>
      <c r="E2611" s="10">
        <v>29950</v>
      </c>
      <c r="F2611" s="10">
        <v>29900</v>
      </c>
      <c r="G2611" s="10">
        <v>29855</v>
      </c>
      <c r="H2611" s="12">
        <f t="shared" ref="H2611" si="2841">(E2611-F2611)*C2611</f>
        <v>5000</v>
      </c>
      <c r="I2611" s="17">
        <f>(F2611-G2611)*C2611</f>
        <v>4500</v>
      </c>
      <c r="J2611" s="12">
        <f t="shared" ref="J2611" si="2842">+I2611+H2611</f>
        <v>9500</v>
      </c>
    </row>
    <row r="2612" spans="1:10" x14ac:dyDescent="0.25">
      <c r="A2612" s="29">
        <v>42507</v>
      </c>
      <c r="B2612" s="9" t="s">
        <v>17</v>
      </c>
      <c r="C2612" s="9">
        <v>5000</v>
      </c>
      <c r="D2612" s="9" t="s">
        <v>11</v>
      </c>
      <c r="E2612" s="10">
        <v>116.9</v>
      </c>
      <c r="F2612" s="10">
        <v>116.3</v>
      </c>
      <c r="G2612" s="10">
        <v>0</v>
      </c>
      <c r="H2612" s="17">
        <f t="shared" ref="H2612:H2614" si="2843">IF(D2612="LONG",(F2612-E2612)*C2612,(E2612-F2612)*C2612)</f>
        <v>-3000.0000000000427</v>
      </c>
      <c r="I2612" s="17">
        <v>0</v>
      </c>
      <c r="J2612" s="17">
        <f t="shared" ref="J2612:J2614" si="2844">(H2612+I2612)</f>
        <v>-3000.0000000000427</v>
      </c>
    </row>
    <row r="2613" spans="1:10" x14ac:dyDescent="0.25">
      <c r="A2613" s="29">
        <v>42507</v>
      </c>
      <c r="B2613" s="9" t="s">
        <v>10</v>
      </c>
      <c r="C2613" s="9">
        <v>100</v>
      </c>
      <c r="D2613" s="9" t="s">
        <v>11</v>
      </c>
      <c r="E2613" s="10">
        <v>3188</v>
      </c>
      <c r="F2613" s="10">
        <v>3210</v>
      </c>
      <c r="G2613" s="10">
        <v>3240</v>
      </c>
      <c r="H2613" s="17">
        <f t="shared" si="2843"/>
        <v>2200</v>
      </c>
      <c r="I2613" s="17">
        <f t="shared" ref="I2613:I2614" si="2845">(G2613-F2613)*C2613</f>
        <v>3000</v>
      </c>
      <c r="J2613" s="17">
        <f t="shared" si="2844"/>
        <v>5200</v>
      </c>
    </row>
    <row r="2614" spans="1:10" x14ac:dyDescent="0.25">
      <c r="A2614" s="29">
        <v>42506</v>
      </c>
      <c r="B2614" s="9" t="s">
        <v>10</v>
      </c>
      <c r="C2614" s="9">
        <v>100</v>
      </c>
      <c r="D2614" s="9" t="s">
        <v>11</v>
      </c>
      <c r="E2614" s="10">
        <v>3130</v>
      </c>
      <c r="F2614" s="10">
        <v>3150</v>
      </c>
      <c r="G2614" s="10">
        <v>3165</v>
      </c>
      <c r="H2614" s="17">
        <f t="shared" si="2843"/>
        <v>2000</v>
      </c>
      <c r="I2614" s="17">
        <f t="shared" si="2845"/>
        <v>1500</v>
      </c>
      <c r="J2614" s="17">
        <f t="shared" si="2844"/>
        <v>3500</v>
      </c>
    </row>
    <row r="2615" spans="1:10" x14ac:dyDescent="0.25">
      <c r="A2615" s="29">
        <v>42506</v>
      </c>
      <c r="B2615" s="9" t="s">
        <v>14</v>
      </c>
      <c r="C2615" s="9">
        <v>100</v>
      </c>
      <c r="D2615" s="9" t="s">
        <v>15</v>
      </c>
      <c r="E2615" s="10">
        <v>30129</v>
      </c>
      <c r="F2615" s="10">
        <v>30189</v>
      </c>
      <c r="G2615" s="10">
        <v>0</v>
      </c>
      <c r="H2615" s="12">
        <f t="shared" ref="H2615" si="2846">(E2615-F2615)*C2615</f>
        <v>-6000</v>
      </c>
      <c r="I2615" s="17">
        <v>0</v>
      </c>
      <c r="J2615" s="12">
        <f t="shared" ref="J2615" si="2847">+I2615+H2615</f>
        <v>-6000</v>
      </c>
    </row>
    <row r="2616" spans="1:10" x14ac:dyDescent="0.25">
      <c r="A2616" s="29">
        <v>42506</v>
      </c>
      <c r="B2616" s="9" t="s">
        <v>25</v>
      </c>
      <c r="C2616" s="9">
        <v>5000</v>
      </c>
      <c r="D2616" s="9" t="s">
        <v>11</v>
      </c>
      <c r="E2616" s="10">
        <v>126.15</v>
      </c>
      <c r="F2616" s="10">
        <v>125.65</v>
      </c>
      <c r="G2616" s="10">
        <v>0</v>
      </c>
      <c r="H2616" s="17">
        <f t="shared" ref="H2616:H2617" si="2848">IF(D2616="LONG",(F2616-E2616)*C2616,(E2616-F2616)*C2616)</f>
        <v>-2500</v>
      </c>
      <c r="I2616" s="17">
        <v>0</v>
      </c>
      <c r="J2616" s="17">
        <f t="shared" ref="J2616:J2617" si="2849">(H2616+I2616)</f>
        <v>-2500</v>
      </c>
    </row>
    <row r="2617" spans="1:10" x14ac:dyDescent="0.25">
      <c r="A2617" s="29">
        <v>42503</v>
      </c>
      <c r="B2617" s="9" t="s">
        <v>14</v>
      </c>
      <c r="C2617" s="9">
        <v>100</v>
      </c>
      <c r="D2617" s="9" t="s">
        <v>11</v>
      </c>
      <c r="E2617" s="10">
        <v>29910</v>
      </c>
      <c r="F2617" s="10">
        <v>29970</v>
      </c>
      <c r="G2617" s="10">
        <v>30000</v>
      </c>
      <c r="H2617" s="17">
        <f t="shared" si="2848"/>
        <v>6000</v>
      </c>
      <c r="I2617" s="17">
        <f t="shared" ref="I2617" si="2850">(G2617-F2617)*C2617</f>
        <v>3000</v>
      </c>
      <c r="J2617" s="17">
        <f t="shared" si="2849"/>
        <v>9000</v>
      </c>
    </row>
    <row r="2618" spans="1:10" x14ac:dyDescent="0.25">
      <c r="A2618" s="29">
        <v>42503</v>
      </c>
      <c r="B2618" s="9" t="s">
        <v>23</v>
      </c>
      <c r="C2618" s="9">
        <v>30</v>
      </c>
      <c r="D2618" s="9" t="s">
        <v>15</v>
      </c>
      <c r="E2618" s="10">
        <v>40875</v>
      </c>
      <c r="F2618" s="10">
        <v>40725</v>
      </c>
      <c r="G2618" s="10">
        <v>40525</v>
      </c>
      <c r="H2618" s="12">
        <f t="shared" ref="H2618:H2619" si="2851">(E2618-F2618)*C2618</f>
        <v>4500</v>
      </c>
      <c r="I2618" s="17">
        <f t="shared" ref="I2618" si="2852">(F2618-G2618)*C2618</f>
        <v>6000</v>
      </c>
      <c r="J2618" s="12">
        <f t="shared" ref="J2618:J2619" si="2853">+I2618+H2618</f>
        <v>10500</v>
      </c>
    </row>
    <row r="2619" spans="1:10" x14ac:dyDescent="0.25">
      <c r="A2619" s="29">
        <v>42503</v>
      </c>
      <c r="B2619" s="9" t="s">
        <v>10</v>
      </c>
      <c r="C2619" s="9">
        <v>100</v>
      </c>
      <c r="D2619" s="9" t="s">
        <v>15</v>
      </c>
      <c r="E2619" s="10">
        <v>3085</v>
      </c>
      <c r="F2619" s="10">
        <v>3065</v>
      </c>
      <c r="G2619" s="10">
        <v>0</v>
      </c>
      <c r="H2619" s="12">
        <f t="shared" si="2851"/>
        <v>2000</v>
      </c>
      <c r="I2619" s="17">
        <v>0</v>
      </c>
      <c r="J2619" s="12">
        <f t="shared" si="2853"/>
        <v>2000</v>
      </c>
    </row>
    <row r="2620" spans="1:10" x14ac:dyDescent="0.25">
      <c r="A2620" s="29">
        <v>42503</v>
      </c>
      <c r="B2620" s="9" t="s">
        <v>17</v>
      </c>
      <c r="C2620" s="9">
        <v>5000</v>
      </c>
      <c r="D2620" s="9" t="s">
        <v>11</v>
      </c>
      <c r="E2620" s="10">
        <v>114.75</v>
      </c>
      <c r="F2620" s="10">
        <v>115.25</v>
      </c>
      <c r="G2620" s="10">
        <v>0</v>
      </c>
      <c r="H2620" s="17">
        <f t="shared" ref="H2620" si="2854">IF(D2620="LONG",(F2620-E2620)*C2620,(E2620-F2620)*C2620)</f>
        <v>2500</v>
      </c>
      <c r="I2620" s="17">
        <v>0</v>
      </c>
      <c r="J2620" s="17">
        <f t="shared" ref="J2620" si="2855">(H2620+I2620)</f>
        <v>2500</v>
      </c>
    </row>
    <row r="2621" spans="1:10" x14ac:dyDescent="0.25">
      <c r="A2621" s="29">
        <v>42502</v>
      </c>
      <c r="B2621" s="9" t="s">
        <v>14</v>
      </c>
      <c r="C2621" s="9">
        <v>100</v>
      </c>
      <c r="D2621" s="9" t="s">
        <v>15</v>
      </c>
      <c r="E2621" s="10">
        <v>29870</v>
      </c>
      <c r="F2621" s="10">
        <v>29820</v>
      </c>
      <c r="G2621" s="10">
        <v>29760</v>
      </c>
      <c r="H2621" s="12">
        <f t="shared" ref="H2621" si="2856">(E2621-F2621)*C2621</f>
        <v>5000</v>
      </c>
      <c r="I2621" s="17">
        <f>(F2621-G2621)*C2621</f>
        <v>6000</v>
      </c>
      <c r="J2621" s="12">
        <f t="shared" ref="J2621" si="2857">+I2621+H2621</f>
        <v>11000</v>
      </c>
    </row>
    <row r="2622" spans="1:10" x14ac:dyDescent="0.25">
      <c r="A2622" s="29">
        <v>42502</v>
      </c>
      <c r="B2622" s="9" t="s">
        <v>23</v>
      </c>
      <c r="C2622" s="9">
        <v>30</v>
      </c>
      <c r="D2622" s="9" t="s">
        <v>11</v>
      </c>
      <c r="E2622" s="10">
        <v>41175</v>
      </c>
      <c r="F2622" s="10">
        <v>41325</v>
      </c>
      <c r="G2622" s="10">
        <v>0</v>
      </c>
      <c r="H2622" s="17">
        <f t="shared" ref="H2622" si="2858">IF(D2622="LONG",(F2622-E2622)*C2622,(E2622-F2622)*C2622)</f>
        <v>4500</v>
      </c>
      <c r="I2622" s="17">
        <v>0</v>
      </c>
      <c r="J2622" s="17">
        <f t="shared" ref="J2622" si="2859">(H2622+I2622)</f>
        <v>4500</v>
      </c>
    </row>
    <row r="2623" spans="1:10" x14ac:dyDescent="0.25">
      <c r="A2623" s="29">
        <v>42502</v>
      </c>
      <c r="B2623" s="9" t="s">
        <v>10</v>
      </c>
      <c r="C2623" s="9">
        <v>100</v>
      </c>
      <c r="D2623" s="9" t="s">
        <v>15</v>
      </c>
      <c r="E2623" s="10">
        <v>3108</v>
      </c>
      <c r="F2623" s="10">
        <v>3080</v>
      </c>
      <c r="G2623" s="10">
        <v>0</v>
      </c>
      <c r="H2623" s="12">
        <f t="shared" ref="H2623" si="2860">(E2623-F2623)*C2623</f>
        <v>2800</v>
      </c>
      <c r="I2623" s="17">
        <v>0</v>
      </c>
      <c r="J2623" s="12">
        <f t="shared" ref="J2623" si="2861">+I2623+H2623</f>
        <v>2800</v>
      </c>
    </row>
    <row r="2624" spans="1:10" x14ac:dyDescent="0.25">
      <c r="A2624" s="29">
        <v>42502</v>
      </c>
      <c r="B2624" s="9" t="s">
        <v>24</v>
      </c>
      <c r="C2624" s="9">
        <v>1000</v>
      </c>
      <c r="D2624" s="9" t="s">
        <v>11</v>
      </c>
      <c r="E2624" s="10">
        <v>315</v>
      </c>
      <c r="F2624" s="10">
        <v>317</v>
      </c>
      <c r="G2624" s="10">
        <v>0</v>
      </c>
      <c r="H2624" s="17">
        <f t="shared" ref="H2624:H2626" si="2862">IF(D2624="LONG",(F2624-E2624)*C2624,(E2624-F2624)*C2624)</f>
        <v>2000</v>
      </c>
      <c r="I2624" s="17">
        <v>0</v>
      </c>
      <c r="J2624" s="17">
        <f t="shared" ref="J2624:J2626" si="2863">(H2624+I2624)</f>
        <v>2000</v>
      </c>
    </row>
    <row r="2625" spans="1:10" x14ac:dyDescent="0.25">
      <c r="A2625" s="29">
        <v>42502</v>
      </c>
      <c r="B2625" s="9" t="s">
        <v>17</v>
      </c>
      <c r="C2625" s="9">
        <v>5000</v>
      </c>
      <c r="D2625" s="9" t="s">
        <v>11</v>
      </c>
      <c r="E2625" s="10">
        <v>118.15</v>
      </c>
      <c r="F2625" s="10">
        <v>117.55</v>
      </c>
      <c r="G2625" s="10">
        <v>0</v>
      </c>
      <c r="H2625" s="17">
        <f t="shared" si="2862"/>
        <v>-3000.0000000000427</v>
      </c>
      <c r="I2625" s="17">
        <v>0</v>
      </c>
      <c r="J2625" s="17">
        <f t="shared" si="2863"/>
        <v>-3000.0000000000427</v>
      </c>
    </row>
    <row r="2626" spans="1:10" x14ac:dyDescent="0.25">
      <c r="A2626" s="29">
        <v>42501</v>
      </c>
      <c r="B2626" s="9" t="s">
        <v>14</v>
      </c>
      <c r="C2626" s="9">
        <v>100</v>
      </c>
      <c r="D2626" s="9" t="s">
        <v>11</v>
      </c>
      <c r="E2626" s="10">
        <v>30000</v>
      </c>
      <c r="F2626" s="10">
        <v>30050</v>
      </c>
      <c r="G2626" s="10">
        <v>0</v>
      </c>
      <c r="H2626" s="17">
        <f t="shared" si="2862"/>
        <v>5000</v>
      </c>
      <c r="I2626" s="17">
        <v>0</v>
      </c>
      <c r="J2626" s="17">
        <f t="shared" si="2863"/>
        <v>5000</v>
      </c>
    </row>
    <row r="2627" spans="1:10" x14ac:dyDescent="0.25">
      <c r="A2627" s="29">
        <v>42501</v>
      </c>
      <c r="B2627" s="9" t="s">
        <v>14</v>
      </c>
      <c r="C2627" s="9">
        <v>100</v>
      </c>
      <c r="D2627" s="9" t="s">
        <v>15</v>
      </c>
      <c r="E2627" s="10">
        <v>29980</v>
      </c>
      <c r="F2627" s="10">
        <v>29940</v>
      </c>
      <c r="G2627" s="10">
        <v>0</v>
      </c>
      <c r="H2627" s="12">
        <f t="shared" ref="H2627:H2628" si="2864">(E2627-F2627)*C2627</f>
        <v>4000</v>
      </c>
      <c r="I2627" s="17">
        <v>0</v>
      </c>
      <c r="J2627" s="12">
        <f t="shared" ref="J2627:J2628" si="2865">+I2627+H2627</f>
        <v>4000</v>
      </c>
    </row>
    <row r="2628" spans="1:10" x14ac:dyDescent="0.25">
      <c r="A2628" s="29">
        <v>42501</v>
      </c>
      <c r="B2628" s="9" t="s">
        <v>25</v>
      </c>
      <c r="C2628" s="9">
        <v>5000</v>
      </c>
      <c r="D2628" s="9" t="s">
        <v>15</v>
      </c>
      <c r="E2628" s="10">
        <v>126.25</v>
      </c>
      <c r="F2628" s="10">
        <v>125.8</v>
      </c>
      <c r="G2628" s="10">
        <v>0</v>
      </c>
      <c r="H2628" s="12">
        <f t="shared" si="2864"/>
        <v>2250.0000000000141</v>
      </c>
      <c r="I2628" s="17">
        <v>0</v>
      </c>
      <c r="J2628" s="12">
        <f t="shared" si="2865"/>
        <v>2250.0000000000141</v>
      </c>
    </row>
    <row r="2629" spans="1:10" x14ac:dyDescent="0.25">
      <c r="A2629" s="29">
        <v>42501</v>
      </c>
      <c r="B2629" s="9" t="s">
        <v>10</v>
      </c>
      <c r="C2629" s="9">
        <v>100</v>
      </c>
      <c r="D2629" s="9" t="s">
        <v>11</v>
      </c>
      <c r="E2629" s="10">
        <v>2950</v>
      </c>
      <c r="F2629" s="10">
        <v>2970</v>
      </c>
      <c r="G2629" s="10">
        <v>2998</v>
      </c>
      <c r="H2629" s="17">
        <f t="shared" ref="H2629" si="2866">IF(D2629="LONG",(F2629-E2629)*C2629,(E2629-F2629)*C2629)</f>
        <v>2000</v>
      </c>
      <c r="I2629" s="17">
        <f t="shared" ref="I2629" si="2867">(G2629-F2629)*C2629</f>
        <v>2800</v>
      </c>
      <c r="J2629" s="17">
        <f t="shared" ref="J2629" si="2868">(H2629+I2629)</f>
        <v>4800</v>
      </c>
    </row>
    <row r="2630" spans="1:10" x14ac:dyDescent="0.25">
      <c r="A2630" s="29">
        <v>42501</v>
      </c>
      <c r="B2630" s="9" t="s">
        <v>25</v>
      </c>
      <c r="C2630" s="9">
        <v>5000</v>
      </c>
      <c r="D2630" s="9" t="s">
        <v>15</v>
      </c>
      <c r="E2630" s="10">
        <v>124.75</v>
      </c>
      <c r="F2630" s="10">
        <v>125.35</v>
      </c>
      <c r="G2630" s="10">
        <v>0</v>
      </c>
      <c r="H2630" s="12">
        <f t="shared" ref="H2630:H2631" si="2869">(E2630-F2630)*C2630</f>
        <v>-2999.9999999999718</v>
      </c>
      <c r="I2630" s="17">
        <v>0</v>
      </c>
      <c r="J2630" s="12">
        <f t="shared" ref="J2630:J2631" si="2870">+I2630+H2630</f>
        <v>-2999.9999999999718</v>
      </c>
    </row>
    <row r="2631" spans="1:10" x14ac:dyDescent="0.25">
      <c r="A2631" s="29">
        <v>42500</v>
      </c>
      <c r="B2631" s="9" t="s">
        <v>14</v>
      </c>
      <c r="C2631" s="9">
        <v>100</v>
      </c>
      <c r="D2631" s="9" t="s">
        <v>15</v>
      </c>
      <c r="E2631" s="10">
        <v>29819</v>
      </c>
      <c r="F2631" s="10">
        <v>29769</v>
      </c>
      <c r="G2631" s="10">
        <v>0</v>
      </c>
      <c r="H2631" s="12">
        <f t="shared" si="2869"/>
        <v>5000</v>
      </c>
      <c r="I2631" s="17">
        <v>0</v>
      </c>
      <c r="J2631" s="12">
        <f t="shared" si="2870"/>
        <v>5000</v>
      </c>
    </row>
    <row r="2632" spans="1:10" x14ac:dyDescent="0.25">
      <c r="A2632" s="29">
        <v>42500</v>
      </c>
      <c r="B2632" s="9" t="s">
        <v>12</v>
      </c>
      <c r="C2632" s="9">
        <v>5000</v>
      </c>
      <c r="D2632" s="9" t="s">
        <v>11</v>
      </c>
      <c r="E2632" s="10">
        <v>123.25</v>
      </c>
      <c r="F2632" s="10">
        <v>123.75</v>
      </c>
      <c r="G2632" s="10">
        <v>0</v>
      </c>
      <c r="H2632" s="17">
        <f t="shared" ref="H2632:H2640" si="2871">IF(D2632="LONG",(F2632-E2632)*C2632,(E2632-F2632)*C2632)</f>
        <v>2500</v>
      </c>
      <c r="I2632" s="17">
        <v>0</v>
      </c>
      <c r="J2632" s="17">
        <f t="shared" ref="J2632:J2640" si="2872">(H2632+I2632)</f>
        <v>2500</v>
      </c>
    </row>
    <row r="2633" spans="1:10" x14ac:dyDescent="0.25">
      <c r="A2633" s="29">
        <v>42500</v>
      </c>
      <c r="B2633" s="9" t="s">
        <v>22</v>
      </c>
      <c r="C2633" s="9">
        <v>30</v>
      </c>
      <c r="D2633" s="9" t="s">
        <v>11</v>
      </c>
      <c r="E2633" s="10">
        <v>40825</v>
      </c>
      <c r="F2633" s="10">
        <v>40975</v>
      </c>
      <c r="G2633" s="10">
        <v>0</v>
      </c>
      <c r="H2633" s="17">
        <f t="shared" si="2871"/>
        <v>4500</v>
      </c>
      <c r="I2633" s="17">
        <v>0</v>
      </c>
      <c r="J2633" s="17">
        <f t="shared" si="2872"/>
        <v>4500</v>
      </c>
    </row>
    <row r="2634" spans="1:10" x14ac:dyDescent="0.25">
      <c r="A2634" s="29">
        <v>42500</v>
      </c>
      <c r="B2634" s="9" t="s">
        <v>17</v>
      </c>
      <c r="C2634" s="9">
        <v>5000</v>
      </c>
      <c r="D2634" s="9" t="s">
        <v>11</v>
      </c>
      <c r="E2634" s="10">
        <v>116.5</v>
      </c>
      <c r="F2634" s="10">
        <v>115.9</v>
      </c>
      <c r="G2634" s="10">
        <v>0</v>
      </c>
      <c r="H2634" s="17">
        <f t="shared" si="2871"/>
        <v>-2999.9999999999718</v>
      </c>
      <c r="I2634" s="17">
        <v>0</v>
      </c>
      <c r="J2634" s="17">
        <f t="shared" si="2872"/>
        <v>-2999.9999999999718</v>
      </c>
    </row>
    <row r="2635" spans="1:10" x14ac:dyDescent="0.25">
      <c r="A2635" s="29">
        <v>42500</v>
      </c>
      <c r="B2635" s="9" t="s">
        <v>10</v>
      </c>
      <c r="C2635" s="9">
        <v>100</v>
      </c>
      <c r="D2635" s="9" t="s">
        <v>11</v>
      </c>
      <c r="E2635" s="10">
        <v>2930</v>
      </c>
      <c r="F2635" s="10">
        <v>2905</v>
      </c>
      <c r="G2635" s="10">
        <v>0</v>
      </c>
      <c r="H2635" s="17">
        <f t="shared" si="2871"/>
        <v>-2500</v>
      </c>
      <c r="I2635" s="17">
        <v>0</v>
      </c>
      <c r="J2635" s="17">
        <f t="shared" si="2872"/>
        <v>-2500</v>
      </c>
    </row>
    <row r="2636" spans="1:10" x14ac:dyDescent="0.25">
      <c r="A2636" s="29">
        <v>42500</v>
      </c>
      <c r="B2636" s="9" t="s">
        <v>14</v>
      </c>
      <c r="C2636" s="9">
        <v>100</v>
      </c>
      <c r="D2636" s="9" t="s">
        <v>11</v>
      </c>
      <c r="E2636" s="10">
        <v>29790</v>
      </c>
      <c r="F2636" s="10">
        <v>29730</v>
      </c>
      <c r="G2636" s="10">
        <v>0</v>
      </c>
      <c r="H2636" s="17">
        <f t="shared" si="2871"/>
        <v>-6000</v>
      </c>
      <c r="I2636" s="17">
        <v>0</v>
      </c>
      <c r="J2636" s="17">
        <f t="shared" si="2872"/>
        <v>-6000</v>
      </c>
    </row>
    <row r="2637" spans="1:10" x14ac:dyDescent="0.25">
      <c r="A2637" s="29">
        <v>42499</v>
      </c>
      <c r="B2637" s="9" t="s">
        <v>14</v>
      </c>
      <c r="C2637" s="9">
        <v>100</v>
      </c>
      <c r="D2637" s="9" t="s">
        <v>11</v>
      </c>
      <c r="E2637" s="10">
        <v>29970</v>
      </c>
      <c r="F2637" s="10">
        <v>29910</v>
      </c>
      <c r="G2637" s="10">
        <v>0</v>
      </c>
      <c r="H2637" s="17">
        <f t="shared" si="2871"/>
        <v>-6000</v>
      </c>
      <c r="I2637" s="17">
        <v>0</v>
      </c>
      <c r="J2637" s="17">
        <f t="shared" si="2872"/>
        <v>-6000</v>
      </c>
    </row>
    <row r="2638" spans="1:10" x14ac:dyDescent="0.25">
      <c r="A2638" s="29">
        <v>42499</v>
      </c>
      <c r="B2638" s="9" t="s">
        <v>22</v>
      </c>
      <c r="C2638" s="9">
        <v>30</v>
      </c>
      <c r="D2638" s="9" t="s">
        <v>11</v>
      </c>
      <c r="E2638" s="10">
        <v>41275</v>
      </c>
      <c r="F2638" s="10">
        <v>41075</v>
      </c>
      <c r="G2638" s="10">
        <v>0</v>
      </c>
      <c r="H2638" s="17">
        <f t="shared" si="2871"/>
        <v>-6000</v>
      </c>
      <c r="I2638" s="17">
        <v>0</v>
      </c>
      <c r="J2638" s="17">
        <f t="shared" si="2872"/>
        <v>-6000</v>
      </c>
    </row>
    <row r="2639" spans="1:10" x14ac:dyDescent="0.25">
      <c r="A2639" s="29">
        <v>42499</v>
      </c>
      <c r="B2639" s="9" t="s">
        <v>24</v>
      </c>
      <c r="C2639" s="9">
        <v>1000</v>
      </c>
      <c r="D2639" s="9" t="s">
        <v>11</v>
      </c>
      <c r="E2639" s="10">
        <v>314.5</v>
      </c>
      <c r="F2639" s="10">
        <v>315.75</v>
      </c>
      <c r="G2639" s="10">
        <v>0</v>
      </c>
      <c r="H2639" s="17">
        <f t="shared" si="2871"/>
        <v>1250</v>
      </c>
      <c r="I2639" s="17">
        <v>0</v>
      </c>
      <c r="J2639" s="17">
        <f t="shared" si="2872"/>
        <v>1250</v>
      </c>
    </row>
    <row r="2640" spans="1:10" x14ac:dyDescent="0.25">
      <c r="A2640" s="29">
        <v>42499</v>
      </c>
      <c r="B2640" s="9" t="s">
        <v>10</v>
      </c>
      <c r="C2640" s="9">
        <v>100</v>
      </c>
      <c r="D2640" s="9" t="s">
        <v>11</v>
      </c>
      <c r="E2640" s="10">
        <v>3020</v>
      </c>
      <c r="F2640" s="10">
        <v>3040</v>
      </c>
      <c r="G2640" s="10">
        <v>0</v>
      </c>
      <c r="H2640" s="17">
        <f t="shared" si="2871"/>
        <v>2000</v>
      </c>
      <c r="I2640" s="17">
        <v>0</v>
      </c>
      <c r="J2640" s="17">
        <f t="shared" si="2872"/>
        <v>2000</v>
      </c>
    </row>
    <row r="2641" spans="1:10" x14ac:dyDescent="0.25">
      <c r="A2641" s="29">
        <v>42499</v>
      </c>
      <c r="B2641" s="9" t="s">
        <v>23</v>
      </c>
      <c r="C2641" s="9">
        <v>30</v>
      </c>
      <c r="D2641" s="9" t="s">
        <v>15</v>
      </c>
      <c r="E2641" s="10">
        <v>41380</v>
      </c>
      <c r="F2641" s="10">
        <v>41270</v>
      </c>
      <c r="G2641" s="10">
        <v>0</v>
      </c>
      <c r="H2641" s="12">
        <f t="shared" ref="H2641" si="2873">(E2641-F2641)*C2641</f>
        <v>3300</v>
      </c>
      <c r="I2641" s="17">
        <v>0</v>
      </c>
      <c r="J2641" s="12">
        <f t="shared" ref="J2641" si="2874">+I2641+H2641</f>
        <v>3300</v>
      </c>
    </row>
    <row r="2642" spans="1:10" x14ac:dyDescent="0.25">
      <c r="A2642" s="29">
        <v>42499</v>
      </c>
      <c r="B2642" s="9" t="s">
        <v>17</v>
      </c>
      <c r="C2642" s="9">
        <v>5000</v>
      </c>
      <c r="D2642" s="9" t="s">
        <v>11</v>
      </c>
      <c r="E2642" s="10">
        <v>115.25</v>
      </c>
      <c r="F2642" s="10">
        <v>115.75</v>
      </c>
      <c r="G2642" s="10">
        <v>116.25</v>
      </c>
      <c r="H2642" s="17">
        <f t="shared" ref="H2642:H2643" si="2875">IF(D2642="LONG",(F2642-E2642)*C2642,(E2642-F2642)*C2642)</f>
        <v>2500</v>
      </c>
      <c r="I2642" s="17">
        <f t="shared" ref="I2642:I2643" si="2876">(G2642-F2642)*C2642</f>
        <v>2500</v>
      </c>
      <c r="J2642" s="17">
        <f t="shared" ref="J2642:J2643" si="2877">(H2642+I2642)</f>
        <v>5000</v>
      </c>
    </row>
    <row r="2643" spans="1:10" x14ac:dyDescent="0.25">
      <c r="A2643" s="29">
        <v>42496</v>
      </c>
      <c r="B2643" s="9" t="s">
        <v>14</v>
      </c>
      <c r="C2643" s="9">
        <v>100</v>
      </c>
      <c r="D2643" s="9" t="s">
        <v>11</v>
      </c>
      <c r="E2643" s="10">
        <v>30090</v>
      </c>
      <c r="F2643" s="10">
        <v>30140</v>
      </c>
      <c r="G2643" s="10">
        <v>30168</v>
      </c>
      <c r="H2643" s="17">
        <f t="shared" si="2875"/>
        <v>5000</v>
      </c>
      <c r="I2643" s="17">
        <f t="shared" si="2876"/>
        <v>2800</v>
      </c>
      <c r="J2643" s="17">
        <f t="shared" si="2877"/>
        <v>7800</v>
      </c>
    </row>
    <row r="2644" spans="1:10" x14ac:dyDescent="0.25">
      <c r="A2644" s="29">
        <v>42496</v>
      </c>
      <c r="B2644" s="9" t="s">
        <v>14</v>
      </c>
      <c r="C2644" s="9">
        <v>100</v>
      </c>
      <c r="D2644" s="9" t="s">
        <v>15</v>
      </c>
      <c r="E2644" s="10">
        <v>30060</v>
      </c>
      <c r="F2644" s="10">
        <v>30010</v>
      </c>
      <c r="G2644" s="10">
        <v>0</v>
      </c>
      <c r="H2644" s="12">
        <f t="shared" ref="H2644" si="2878">(E2644-F2644)*C2644</f>
        <v>5000</v>
      </c>
      <c r="I2644" s="17">
        <v>0</v>
      </c>
      <c r="J2644" s="12">
        <f t="shared" ref="J2644" si="2879">+I2644+H2644</f>
        <v>5000</v>
      </c>
    </row>
    <row r="2645" spans="1:10" x14ac:dyDescent="0.25">
      <c r="A2645" s="29">
        <v>42496</v>
      </c>
      <c r="B2645" s="9" t="s">
        <v>23</v>
      </c>
      <c r="C2645" s="9">
        <v>30</v>
      </c>
      <c r="D2645" s="9" t="s">
        <v>11</v>
      </c>
      <c r="E2645" s="10">
        <v>41340</v>
      </c>
      <c r="F2645" s="10">
        <v>41490</v>
      </c>
      <c r="G2645" s="10">
        <v>41680</v>
      </c>
      <c r="H2645" s="17">
        <f t="shared" ref="H2645" si="2880">IF(D2645="LONG",(F2645-E2645)*C2645,(E2645-F2645)*C2645)</f>
        <v>4500</v>
      </c>
      <c r="I2645" s="17">
        <f t="shared" ref="I2645" si="2881">(G2645-F2645)*C2645</f>
        <v>5700</v>
      </c>
      <c r="J2645" s="17">
        <f t="shared" ref="J2645" si="2882">(H2645+I2645)</f>
        <v>10200</v>
      </c>
    </row>
    <row r="2646" spans="1:10" x14ac:dyDescent="0.25">
      <c r="A2646" s="29">
        <v>42496</v>
      </c>
      <c r="B2646" s="9" t="s">
        <v>23</v>
      </c>
      <c r="C2646" s="9">
        <v>30</v>
      </c>
      <c r="D2646" s="9" t="s">
        <v>15</v>
      </c>
      <c r="E2646" s="10">
        <v>41280</v>
      </c>
      <c r="F2646" s="10">
        <v>41240</v>
      </c>
      <c r="G2646" s="10">
        <v>0</v>
      </c>
      <c r="H2646" s="12">
        <f t="shared" ref="H2646" si="2883">(E2646-F2646)*C2646</f>
        <v>1200</v>
      </c>
      <c r="I2646" s="17">
        <v>0</v>
      </c>
      <c r="J2646" s="12">
        <f t="shared" ref="J2646" si="2884">+I2646+H2646</f>
        <v>1200</v>
      </c>
    </row>
    <row r="2647" spans="1:10" x14ac:dyDescent="0.25">
      <c r="A2647" s="29">
        <v>42496</v>
      </c>
      <c r="B2647" s="9" t="s">
        <v>10</v>
      </c>
      <c r="C2647" s="9">
        <v>100</v>
      </c>
      <c r="D2647" s="9" t="s">
        <v>11</v>
      </c>
      <c r="E2647" s="10">
        <v>2930</v>
      </c>
      <c r="F2647" s="10">
        <v>2950</v>
      </c>
      <c r="G2647" s="10">
        <v>0</v>
      </c>
      <c r="H2647" s="17">
        <f t="shared" ref="H2647:H2648" si="2885">IF(D2647="LONG",(F2647-E2647)*C2647,(E2647-F2647)*C2647)</f>
        <v>2000</v>
      </c>
      <c r="I2647" s="17">
        <v>0</v>
      </c>
      <c r="J2647" s="17">
        <f t="shared" ref="J2647:J2648" si="2886">(H2647+I2647)</f>
        <v>2000</v>
      </c>
    </row>
    <row r="2648" spans="1:10" x14ac:dyDescent="0.25">
      <c r="A2648" s="29">
        <v>42496</v>
      </c>
      <c r="B2648" s="9" t="s">
        <v>12</v>
      </c>
      <c r="C2648" s="9">
        <v>5000</v>
      </c>
      <c r="D2648" s="9" t="s">
        <v>11</v>
      </c>
      <c r="E2648" s="10">
        <v>124.45</v>
      </c>
      <c r="F2648" s="10">
        <v>124.95</v>
      </c>
      <c r="G2648" s="10">
        <v>0</v>
      </c>
      <c r="H2648" s="17">
        <f t="shared" si="2885"/>
        <v>2500</v>
      </c>
      <c r="I2648" s="17">
        <v>0</v>
      </c>
      <c r="J2648" s="17">
        <f t="shared" si="2886"/>
        <v>2500</v>
      </c>
    </row>
    <row r="2649" spans="1:10" x14ac:dyDescent="0.25">
      <c r="A2649" s="29">
        <v>42495</v>
      </c>
      <c r="B2649" s="9" t="s">
        <v>14</v>
      </c>
      <c r="C2649" s="9">
        <v>100</v>
      </c>
      <c r="D2649" s="9" t="s">
        <v>15</v>
      </c>
      <c r="E2649" s="10">
        <v>30125</v>
      </c>
      <c r="F2649" s="10">
        <v>30075</v>
      </c>
      <c r="G2649" s="10">
        <v>0</v>
      </c>
      <c r="H2649" s="12">
        <f t="shared" ref="H2649" si="2887">(E2649-F2649)*C2649</f>
        <v>5000</v>
      </c>
      <c r="I2649" s="17">
        <v>0</v>
      </c>
      <c r="J2649" s="12">
        <f t="shared" ref="J2649" si="2888">+I2649+H2649</f>
        <v>5000</v>
      </c>
    </row>
    <row r="2650" spans="1:10" x14ac:dyDescent="0.25">
      <c r="A2650" s="29">
        <v>42495</v>
      </c>
      <c r="B2650" s="9" t="s">
        <v>14</v>
      </c>
      <c r="C2650" s="9">
        <v>100</v>
      </c>
      <c r="D2650" s="9" t="s">
        <v>11</v>
      </c>
      <c r="E2650" s="10">
        <v>30090</v>
      </c>
      <c r="F2650" s="10">
        <v>30140</v>
      </c>
      <c r="G2650" s="10">
        <v>30168</v>
      </c>
      <c r="H2650" s="17">
        <f t="shared" ref="H2650:H2652" si="2889">IF(D2650="LONG",(F2650-E2650)*C2650,(E2650-F2650)*C2650)</f>
        <v>5000</v>
      </c>
      <c r="I2650" s="17">
        <f t="shared" ref="I2650:I2652" si="2890">(G2650-F2650)*C2650</f>
        <v>2800</v>
      </c>
      <c r="J2650" s="17">
        <f t="shared" ref="J2650:J2652" si="2891">(H2650+I2650)</f>
        <v>7800</v>
      </c>
    </row>
    <row r="2651" spans="1:10" x14ac:dyDescent="0.25">
      <c r="A2651" s="29">
        <v>42495</v>
      </c>
      <c r="B2651" s="9" t="s">
        <v>23</v>
      </c>
      <c r="C2651" s="9">
        <v>30</v>
      </c>
      <c r="D2651" s="9" t="s">
        <v>11</v>
      </c>
      <c r="E2651" s="10">
        <v>41715</v>
      </c>
      <c r="F2651" s="10">
        <v>41815</v>
      </c>
      <c r="G2651" s="10">
        <v>41920</v>
      </c>
      <c r="H2651" s="17">
        <f t="shared" si="2889"/>
        <v>3000</v>
      </c>
      <c r="I2651" s="17">
        <f t="shared" si="2890"/>
        <v>3150</v>
      </c>
      <c r="J2651" s="17">
        <f t="shared" si="2891"/>
        <v>6150</v>
      </c>
    </row>
    <row r="2652" spans="1:10" x14ac:dyDescent="0.25">
      <c r="A2652" s="29">
        <v>42495</v>
      </c>
      <c r="B2652" s="9" t="s">
        <v>23</v>
      </c>
      <c r="C2652" s="9">
        <v>30</v>
      </c>
      <c r="D2652" s="9" t="s">
        <v>11</v>
      </c>
      <c r="E2652" s="10">
        <v>41450</v>
      </c>
      <c r="F2652" s="10">
        <v>41600</v>
      </c>
      <c r="G2652" s="10">
        <v>41790</v>
      </c>
      <c r="H2652" s="17">
        <f t="shared" si="2889"/>
        <v>4500</v>
      </c>
      <c r="I2652" s="17">
        <f t="shared" si="2890"/>
        <v>5700</v>
      </c>
      <c r="J2652" s="17">
        <f t="shared" si="2891"/>
        <v>10200</v>
      </c>
    </row>
    <row r="2653" spans="1:10" x14ac:dyDescent="0.25">
      <c r="A2653" s="29">
        <v>42495</v>
      </c>
      <c r="B2653" s="9" t="s">
        <v>10</v>
      </c>
      <c r="C2653" s="9">
        <v>100</v>
      </c>
      <c r="D2653" s="9" t="s">
        <v>15</v>
      </c>
      <c r="E2653" s="10">
        <v>3017</v>
      </c>
      <c r="F2653" s="10">
        <v>2995</v>
      </c>
      <c r="G2653" s="10">
        <v>0</v>
      </c>
      <c r="H2653" s="12">
        <f t="shared" ref="H2653" si="2892">(E2653-F2653)*C2653</f>
        <v>2200</v>
      </c>
      <c r="I2653" s="17">
        <v>0</v>
      </c>
      <c r="J2653" s="12">
        <f t="shared" ref="J2653" si="2893">+I2653+H2653</f>
        <v>2200</v>
      </c>
    </row>
    <row r="2654" spans="1:10" x14ac:dyDescent="0.25">
      <c r="A2654" s="29">
        <v>42495</v>
      </c>
      <c r="B2654" s="9" t="s">
        <v>17</v>
      </c>
      <c r="C2654" s="9">
        <v>5000</v>
      </c>
      <c r="D2654" s="9" t="s">
        <v>11</v>
      </c>
      <c r="E2654" s="10">
        <v>117.2</v>
      </c>
      <c r="F2654" s="10">
        <v>116.7</v>
      </c>
      <c r="G2654" s="10">
        <v>0</v>
      </c>
      <c r="H2654" s="17">
        <f t="shared" ref="H2654:H2656" si="2894">IF(D2654="LONG",(F2654-E2654)*C2654,(E2654-F2654)*C2654)</f>
        <v>-2500</v>
      </c>
      <c r="I2654" s="17">
        <v>0</v>
      </c>
      <c r="J2654" s="17">
        <f t="shared" ref="J2654:J2656" si="2895">(H2654+I2654)</f>
        <v>-2500</v>
      </c>
    </row>
    <row r="2655" spans="1:10" x14ac:dyDescent="0.25">
      <c r="A2655" s="29">
        <v>42495</v>
      </c>
      <c r="B2655" s="9" t="s">
        <v>17</v>
      </c>
      <c r="C2655" s="9">
        <v>5000</v>
      </c>
      <c r="D2655" s="9" t="s">
        <v>11</v>
      </c>
      <c r="E2655" s="10">
        <v>116.3</v>
      </c>
      <c r="F2655" s="10">
        <v>115.7</v>
      </c>
      <c r="G2655" s="10">
        <v>0</v>
      </c>
      <c r="H2655" s="17">
        <f t="shared" si="2894"/>
        <v>-2999.9999999999718</v>
      </c>
      <c r="I2655" s="17">
        <v>0</v>
      </c>
      <c r="J2655" s="17">
        <f t="shared" si="2895"/>
        <v>-2999.9999999999718</v>
      </c>
    </row>
    <row r="2656" spans="1:10" x14ac:dyDescent="0.25">
      <c r="A2656" s="29">
        <v>42494</v>
      </c>
      <c r="B2656" s="9" t="s">
        <v>14</v>
      </c>
      <c r="C2656" s="9">
        <v>100</v>
      </c>
      <c r="D2656" s="9" t="s">
        <v>11</v>
      </c>
      <c r="E2656" s="10">
        <v>30045</v>
      </c>
      <c r="F2656" s="10">
        <v>30100</v>
      </c>
      <c r="G2656" s="10">
        <v>30150</v>
      </c>
      <c r="H2656" s="17">
        <f t="shared" si="2894"/>
        <v>5500</v>
      </c>
      <c r="I2656" s="17">
        <f t="shared" ref="I2656" si="2896">(G2656-F2656)*C2656</f>
        <v>5000</v>
      </c>
      <c r="J2656" s="17">
        <f t="shared" si="2895"/>
        <v>10500</v>
      </c>
    </row>
    <row r="2657" spans="1:10" x14ac:dyDescent="0.25">
      <c r="A2657" s="29">
        <v>42494</v>
      </c>
      <c r="B2657" s="9" t="s">
        <v>14</v>
      </c>
      <c r="C2657" s="9">
        <v>100</v>
      </c>
      <c r="D2657" s="9" t="s">
        <v>15</v>
      </c>
      <c r="E2657" s="10">
        <v>30090</v>
      </c>
      <c r="F2657" s="10">
        <v>30040</v>
      </c>
      <c r="G2657" s="10">
        <v>0</v>
      </c>
      <c r="H2657" s="12">
        <f t="shared" ref="H2657:H2658" si="2897">(E2657-F2657)*C2657</f>
        <v>5000</v>
      </c>
      <c r="I2657" s="17">
        <v>0</v>
      </c>
      <c r="J2657" s="12">
        <f t="shared" ref="J2657:J2658" si="2898">+I2657+H2657</f>
        <v>5000</v>
      </c>
    </row>
    <row r="2658" spans="1:10" x14ac:dyDescent="0.25">
      <c r="A2658" s="29">
        <v>42494</v>
      </c>
      <c r="B2658" s="9" t="s">
        <v>23</v>
      </c>
      <c r="C2658" s="9">
        <v>30</v>
      </c>
      <c r="D2658" s="9" t="s">
        <v>15</v>
      </c>
      <c r="E2658" s="10">
        <v>41310</v>
      </c>
      <c r="F2658" s="10">
        <v>41160</v>
      </c>
      <c r="G2658" s="10">
        <v>41075</v>
      </c>
      <c r="H2658" s="12">
        <f t="shared" si="2897"/>
        <v>4500</v>
      </c>
      <c r="I2658" s="17">
        <f t="shared" ref="I2658" si="2899">(F2658-G2658)*C2658</f>
        <v>2550</v>
      </c>
      <c r="J2658" s="12">
        <f t="shared" si="2898"/>
        <v>7050</v>
      </c>
    </row>
    <row r="2659" spans="1:10" x14ac:dyDescent="0.25">
      <c r="A2659" s="29">
        <v>42494</v>
      </c>
      <c r="B2659" s="9" t="s">
        <v>12</v>
      </c>
      <c r="C2659" s="9">
        <v>5000</v>
      </c>
      <c r="D2659" s="9" t="s">
        <v>11</v>
      </c>
      <c r="E2659" s="10">
        <v>125.3</v>
      </c>
      <c r="F2659" s="10">
        <v>125.8</v>
      </c>
      <c r="G2659" s="10">
        <v>126.2</v>
      </c>
      <c r="H2659" s="17">
        <f t="shared" ref="H2659" si="2900">IF(D2659="LONG",(F2659-E2659)*C2659,(E2659-F2659)*C2659)</f>
        <v>2500</v>
      </c>
      <c r="I2659" s="17">
        <f t="shared" ref="I2659" si="2901">(G2659-F2659)*C2659</f>
        <v>2000.0000000000284</v>
      </c>
      <c r="J2659" s="17">
        <f t="shared" ref="J2659" si="2902">(H2659+I2659)</f>
        <v>4500.0000000000282</v>
      </c>
    </row>
    <row r="2660" spans="1:10" x14ac:dyDescent="0.25">
      <c r="A2660" s="29">
        <v>42493</v>
      </c>
      <c r="B2660" s="9" t="s">
        <v>23</v>
      </c>
      <c r="C2660" s="9">
        <v>30</v>
      </c>
      <c r="D2660" s="9" t="s">
        <v>15</v>
      </c>
      <c r="E2660" s="10">
        <v>41890</v>
      </c>
      <c r="F2660" s="10">
        <v>41740</v>
      </c>
      <c r="G2660" s="10">
        <v>41540</v>
      </c>
      <c r="H2660" s="12">
        <f t="shared" ref="H2660" si="2903">(E2660-F2660)*C2660</f>
        <v>4500</v>
      </c>
      <c r="I2660" s="17">
        <f>(F2660-G2660)*C2660</f>
        <v>6000</v>
      </c>
      <c r="J2660" s="12">
        <f t="shared" ref="J2660" si="2904">+I2660+H2660</f>
        <v>10500</v>
      </c>
    </row>
    <row r="2661" spans="1:10" x14ac:dyDescent="0.25">
      <c r="A2661" s="29">
        <v>42493</v>
      </c>
      <c r="B2661" s="9" t="s">
        <v>14</v>
      </c>
      <c r="C2661" s="9">
        <v>100</v>
      </c>
      <c r="D2661" s="9" t="s">
        <v>11</v>
      </c>
      <c r="E2661" s="10">
        <v>30360</v>
      </c>
      <c r="F2661" s="10">
        <v>30410</v>
      </c>
      <c r="G2661" s="10">
        <v>0</v>
      </c>
      <c r="H2661" s="17">
        <f t="shared" ref="H2661:H2663" si="2905">IF(D2661="LONG",(F2661-E2661)*C2661,(E2661-F2661)*C2661)</f>
        <v>5000</v>
      </c>
      <c r="I2661" s="17">
        <v>0</v>
      </c>
      <c r="J2661" s="17">
        <f t="shared" ref="J2661:J2663" si="2906">(H2661+I2661)</f>
        <v>5000</v>
      </c>
    </row>
    <row r="2662" spans="1:10" x14ac:dyDescent="0.25">
      <c r="A2662" s="29">
        <v>42493</v>
      </c>
      <c r="B2662" s="9" t="s">
        <v>12</v>
      </c>
      <c r="C2662" s="9">
        <v>5000</v>
      </c>
      <c r="D2662" s="9" t="s">
        <v>11</v>
      </c>
      <c r="E2662" s="10">
        <v>126</v>
      </c>
      <c r="F2662" s="10">
        <v>126.5</v>
      </c>
      <c r="G2662" s="10">
        <v>127</v>
      </c>
      <c r="H2662" s="17">
        <f t="shared" si="2905"/>
        <v>2500</v>
      </c>
      <c r="I2662" s="17">
        <f t="shared" ref="I2662" si="2907">(G2662-F2662)*C2662</f>
        <v>2500</v>
      </c>
      <c r="J2662" s="17">
        <f t="shared" si="2906"/>
        <v>5000</v>
      </c>
    </row>
    <row r="2663" spans="1:10" x14ac:dyDescent="0.25">
      <c r="A2663" s="29">
        <v>42493</v>
      </c>
      <c r="B2663" s="9" t="s">
        <v>17</v>
      </c>
      <c r="C2663" s="9">
        <v>5000</v>
      </c>
      <c r="D2663" s="9" t="s">
        <v>11</v>
      </c>
      <c r="E2663" s="10">
        <v>118.75</v>
      </c>
      <c r="F2663" s="10">
        <v>119.15</v>
      </c>
      <c r="G2663" s="10">
        <v>0</v>
      </c>
      <c r="H2663" s="17">
        <f t="shared" si="2905"/>
        <v>2000.0000000000284</v>
      </c>
      <c r="I2663" s="17">
        <v>0</v>
      </c>
      <c r="J2663" s="17">
        <f t="shared" si="2906"/>
        <v>2000.0000000000284</v>
      </c>
    </row>
    <row r="2664" spans="1:10" x14ac:dyDescent="0.25">
      <c r="A2664" s="29">
        <v>42493</v>
      </c>
      <c r="B2664" s="9" t="s">
        <v>10</v>
      </c>
      <c r="C2664" s="9">
        <v>100</v>
      </c>
      <c r="D2664" s="9" t="s">
        <v>15</v>
      </c>
      <c r="E2664" s="10">
        <v>2965</v>
      </c>
      <c r="F2664" s="10">
        <v>2945</v>
      </c>
      <c r="G2664" s="10">
        <v>0</v>
      </c>
      <c r="H2664" s="12">
        <f t="shared" ref="H2664:H2669" si="2908">(E2664-F2664)*C2664</f>
        <v>2000</v>
      </c>
      <c r="I2664" s="17">
        <v>0</v>
      </c>
      <c r="J2664" s="12">
        <f t="shared" ref="J2664:J2669" si="2909">+I2664+H2664</f>
        <v>2000</v>
      </c>
    </row>
    <row r="2665" spans="1:10" x14ac:dyDescent="0.25">
      <c r="A2665" s="29">
        <v>42492</v>
      </c>
      <c r="B2665" s="9" t="s">
        <v>14</v>
      </c>
      <c r="C2665" s="9">
        <v>100</v>
      </c>
      <c r="D2665" s="9" t="s">
        <v>15</v>
      </c>
      <c r="E2665" s="10">
        <v>30510</v>
      </c>
      <c r="F2665" s="10">
        <v>30460</v>
      </c>
      <c r="G2665" s="10">
        <v>30400</v>
      </c>
      <c r="H2665" s="12">
        <f t="shared" si="2908"/>
        <v>5000</v>
      </c>
      <c r="I2665" s="17">
        <f t="shared" ref="I2665:I2667" si="2910">(F2665-G2665)*C2665</f>
        <v>6000</v>
      </c>
      <c r="J2665" s="12">
        <f t="shared" si="2909"/>
        <v>11000</v>
      </c>
    </row>
    <row r="2666" spans="1:10" x14ac:dyDescent="0.25">
      <c r="A2666" s="29">
        <v>42492</v>
      </c>
      <c r="B2666" s="9" t="s">
        <v>23</v>
      </c>
      <c r="C2666" s="9">
        <v>30</v>
      </c>
      <c r="D2666" s="9" t="s">
        <v>15</v>
      </c>
      <c r="E2666" s="10">
        <v>42350</v>
      </c>
      <c r="F2666" s="10">
        <v>42200</v>
      </c>
      <c r="G2666" s="10">
        <v>0</v>
      </c>
      <c r="H2666" s="12">
        <f t="shared" si="2908"/>
        <v>4500</v>
      </c>
      <c r="I2666" s="17">
        <v>0</v>
      </c>
      <c r="J2666" s="12">
        <f t="shared" si="2909"/>
        <v>4500</v>
      </c>
    </row>
    <row r="2667" spans="1:10" x14ac:dyDescent="0.25">
      <c r="A2667" s="29">
        <v>42492</v>
      </c>
      <c r="B2667" s="9" t="s">
        <v>12</v>
      </c>
      <c r="C2667" s="9">
        <v>5000</v>
      </c>
      <c r="D2667" s="9" t="s">
        <v>15</v>
      </c>
      <c r="E2667" s="10">
        <v>129.25</v>
      </c>
      <c r="F2667" s="10">
        <v>128.75</v>
      </c>
      <c r="G2667" s="10">
        <v>128.30000000000001</v>
      </c>
      <c r="H2667" s="12">
        <f t="shared" si="2908"/>
        <v>2500</v>
      </c>
      <c r="I2667" s="17">
        <f t="shared" si="2910"/>
        <v>2249.9999999999432</v>
      </c>
      <c r="J2667" s="12">
        <f t="shared" si="2909"/>
        <v>4749.9999999999436</v>
      </c>
    </row>
    <row r="2668" spans="1:10" x14ac:dyDescent="0.25">
      <c r="A2668" s="29">
        <v>42492</v>
      </c>
      <c r="B2668" s="9" t="s">
        <v>10</v>
      </c>
      <c r="C2668" s="9">
        <v>100</v>
      </c>
      <c r="D2668" s="9" t="s">
        <v>15</v>
      </c>
      <c r="E2668" s="10">
        <v>3030</v>
      </c>
      <c r="F2668" s="10">
        <v>3070</v>
      </c>
      <c r="G2668" s="10">
        <v>0</v>
      </c>
      <c r="H2668" s="12">
        <f t="shared" si="2908"/>
        <v>-4000</v>
      </c>
      <c r="I2668" s="17">
        <v>0</v>
      </c>
      <c r="J2668" s="12">
        <f t="shared" si="2909"/>
        <v>-4000</v>
      </c>
    </row>
    <row r="2669" spans="1:10" x14ac:dyDescent="0.25">
      <c r="A2669" s="29">
        <v>42492</v>
      </c>
      <c r="B2669" s="9" t="s">
        <v>14</v>
      </c>
      <c r="C2669" s="9">
        <v>100</v>
      </c>
      <c r="D2669" s="9" t="s">
        <v>15</v>
      </c>
      <c r="E2669" s="10">
        <v>30310</v>
      </c>
      <c r="F2669" s="10">
        <v>30370</v>
      </c>
      <c r="G2669" s="10">
        <v>0</v>
      </c>
      <c r="H2669" s="12">
        <f t="shared" si="2908"/>
        <v>-6000</v>
      </c>
      <c r="I2669" s="17">
        <v>0</v>
      </c>
      <c r="J2669" s="12">
        <f t="shared" si="2909"/>
        <v>-6000</v>
      </c>
    </row>
    <row r="2670" spans="1:10" x14ac:dyDescent="0.25">
      <c r="A2670" s="52"/>
      <c r="B2670" s="52"/>
      <c r="C2670" s="52"/>
      <c r="D2670" s="52"/>
      <c r="E2670" s="52"/>
      <c r="F2670" s="52"/>
      <c r="G2670" s="52"/>
      <c r="H2670" s="46"/>
      <c r="I2670" s="46"/>
      <c r="J2670" s="46"/>
    </row>
    <row r="2671" spans="1:10" x14ac:dyDescent="0.25">
      <c r="A2671" s="29">
        <v>42489</v>
      </c>
      <c r="B2671" s="9" t="s">
        <v>14</v>
      </c>
      <c r="C2671" s="9">
        <v>100</v>
      </c>
      <c r="D2671" s="9" t="s">
        <v>15</v>
      </c>
      <c r="E2671" s="10">
        <v>29975</v>
      </c>
      <c r="F2671" s="10">
        <v>29925</v>
      </c>
      <c r="G2671" s="10">
        <v>29885</v>
      </c>
      <c r="H2671" s="12">
        <f t="shared" ref="H2671" si="2911">(E2671-F2671)*C2671</f>
        <v>5000</v>
      </c>
      <c r="I2671" s="17">
        <f>(F2671-G2671)*C2671</f>
        <v>4000</v>
      </c>
      <c r="J2671" s="12">
        <f t="shared" ref="J2671" si="2912">+I2671+H2671</f>
        <v>9000</v>
      </c>
    </row>
    <row r="2672" spans="1:10" x14ac:dyDescent="0.25">
      <c r="A2672" s="29">
        <v>42489</v>
      </c>
      <c r="B2672" s="9" t="s">
        <v>14</v>
      </c>
      <c r="C2672" s="9">
        <v>100</v>
      </c>
      <c r="D2672" s="9" t="s">
        <v>11</v>
      </c>
      <c r="E2672" s="10">
        <v>29900</v>
      </c>
      <c r="F2672" s="10">
        <v>29950</v>
      </c>
      <c r="G2672" s="10">
        <v>0</v>
      </c>
      <c r="H2672" s="17">
        <f t="shared" ref="H2672" si="2913">IF(D2672="LONG",(F2672-E2672)*C2672,(E2672-F2672)*C2672)</f>
        <v>5000</v>
      </c>
      <c r="I2672" s="17">
        <v>0</v>
      </c>
      <c r="J2672" s="17">
        <f t="shared" ref="J2672" si="2914">(H2672+I2672)</f>
        <v>5000</v>
      </c>
    </row>
    <row r="2673" spans="1:10" x14ac:dyDescent="0.25">
      <c r="A2673" s="29">
        <v>42489</v>
      </c>
      <c r="B2673" s="9" t="s">
        <v>23</v>
      </c>
      <c r="C2673" s="9">
        <v>30</v>
      </c>
      <c r="D2673" s="9" t="s">
        <v>15</v>
      </c>
      <c r="E2673" s="10">
        <v>41600</v>
      </c>
      <c r="F2673" s="10">
        <v>41450</v>
      </c>
      <c r="G2673" s="10">
        <v>41315</v>
      </c>
      <c r="H2673" s="12">
        <f t="shared" ref="H2673:H2675" si="2915">(E2673-F2673)*C2673</f>
        <v>4500</v>
      </c>
      <c r="I2673" s="17">
        <f t="shared" ref="I2673" si="2916">(F2673-G2673)*C2673</f>
        <v>4050</v>
      </c>
      <c r="J2673" s="12">
        <f t="shared" ref="J2673:J2675" si="2917">+I2673+H2673</f>
        <v>8550</v>
      </c>
    </row>
    <row r="2674" spans="1:10" x14ac:dyDescent="0.25">
      <c r="A2674" s="29">
        <v>42489</v>
      </c>
      <c r="B2674" s="9" t="s">
        <v>12</v>
      </c>
      <c r="C2674" s="9">
        <v>5000</v>
      </c>
      <c r="D2674" s="9" t="s">
        <v>15</v>
      </c>
      <c r="E2674" s="10">
        <v>128.55000000000001</v>
      </c>
      <c r="F2674" s="10">
        <v>128</v>
      </c>
      <c r="G2674" s="10">
        <v>0</v>
      </c>
      <c r="H2674" s="12">
        <f t="shared" si="2915"/>
        <v>2750.0000000000568</v>
      </c>
      <c r="I2674" s="17">
        <v>0</v>
      </c>
      <c r="J2674" s="12">
        <f t="shared" si="2917"/>
        <v>2750.0000000000568</v>
      </c>
    </row>
    <row r="2675" spans="1:10" x14ac:dyDescent="0.25">
      <c r="A2675" s="29">
        <v>42489</v>
      </c>
      <c r="B2675" s="9" t="s">
        <v>10</v>
      </c>
      <c r="C2675" s="9">
        <v>100</v>
      </c>
      <c r="D2675" s="9" t="s">
        <v>15</v>
      </c>
      <c r="E2675" s="10">
        <v>3105</v>
      </c>
      <c r="F2675" s="10">
        <v>3085</v>
      </c>
      <c r="G2675" s="10">
        <v>0</v>
      </c>
      <c r="H2675" s="12">
        <f t="shared" si="2915"/>
        <v>2000</v>
      </c>
      <c r="I2675" s="17">
        <v>0</v>
      </c>
      <c r="J2675" s="12">
        <f t="shared" si="2917"/>
        <v>2000</v>
      </c>
    </row>
    <row r="2676" spans="1:10" x14ac:dyDescent="0.25">
      <c r="A2676" s="29">
        <v>42488</v>
      </c>
      <c r="B2676" s="9" t="s">
        <v>14</v>
      </c>
      <c r="C2676" s="9">
        <v>100</v>
      </c>
      <c r="D2676" s="9" t="s">
        <v>11</v>
      </c>
      <c r="E2676" s="10">
        <v>29305</v>
      </c>
      <c r="F2676" s="10">
        <v>29350</v>
      </c>
      <c r="G2676" s="10">
        <v>0</v>
      </c>
      <c r="H2676" s="17">
        <f t="shared" ref="H2676" si="2918">IF(D2676="LONG",(F2676-E2676)*C2676,(E2676-F2676)*C2676)</f>
        <v>4500</v>
      </c>
      <c r="I2676" s="17">
        <v>0</v>
      </c>
      <c r="J2676" s="17">
        <f t="shared" ref="J2676" si="2919">(H2676+I2676)</f>
        <v>4500</v>
      </c>
    </row>
    <row r="2677" spans="1:10" x14ac:dyDescent="0.25">
      <c r="A2677" s="29">
        <v>42488</v>
      </c>
      <c r="B2677" s="9" t="s">
        <v>23</v>
      </c>
      <c r="C2677" s="9">
        <v>30</v>
      </c>
      <c r="D2677" s="9" t="s">
        <v>15</v>
      </c>
      <c r="E2677" s="10">
        <v>40710</v>
      </c>
      <c r="F2677" s="10">
        <v>40625</v>
      </c>
      <c r="G2677" s="10">
        <v>0</v>
      </c>
      <c r="H2677" s="12">
        <f t="shared" ref="H2677" si="2920">(E2677-F2677)*C2677</f>
        <v>2550</v>
      </c>
      <c r="I2677" s="17">
        <v>0</v>
      </c>
      <c r="J2677" s="12">
        <f t="shared" ref="J2677" si="2921">+I2677+H2677</f>
        <v>2550</v>
      </c>
    </row>
    <row r="2678" spans="1:10" x14ac:dyDescent="0.25">
      <c r="A2678" s="29">
        <v>42488</v>
      </c>
      <c r="B2678" s="9" t="s">
        <v>10</v>
      </c>
      <c r="C2678" s="9">
        <v>100</v>
      </c>
      <c r="D2678" s="9" t="s">
        <v>11</v>
      </c>
      <c r="E2678" s="10">
        <v>3000</v>
      </c>
      <c r="F2678" s="10">
        <v>3020</v>
      </c>
      <c r="G2678" s="10">
        <v>3045</v>
      </c>
      <c r="H2678" s="17">
        <f t="shared" ref="H2678" si="2922">IF(D2678="LONG",(F2678-E2678)*C2678,(E2678-F2678)*C2678)</f>
        <v>2000</v>
      </c>
      <c r="I2678" s="17">
        <f t="shared" ref="I2678" si="2923">(G2678-F2678)*C2678</f>
        <v>2500</v>
      </c>
      <c r="J2678" s="17">
        <f t="shared" ref="J2678" si="2924">(H2678+I2678)</f>
        <v>4500</v>
      </c>
    </row>
    <row r="2679" spans="1:10" x14ac:dyDescent="0.25">
      <c r="A2679" s="29">
        <v>42488</v>
      </c>
      <c r="B2679" s="9" t="s">
        <v>12</v>
      </c>
      <c r="C2679" s="9">
        <v>5000</v>
      </c>
      <c r="D2679" s="9" t="s">
        <v>15</v>
      </c>
      <c r="E2679" s="10">
        <v>124.5</v>
      </c>
      <c r="F2679" s="10">
        <v>125.1</v>
      </c>
      <c r="G2679" s="10">
        <v>0</v>
      </c>
      <c r="H2679" s="12">
        <f t="shared" ref="H2679" si="2925">(E2679-F2679)*C2679</f>
        <v>-2999.9999999999718</v>
      </c>
      <c r="I2679" s="17">
        <v>0</v>
      </c>
      <c r="J2679" s="12">
        <f t="shared" ref="J2679" si="2926">+I2679+H2679</f>
        <v>-2999.9999999999718</v>
      </c>
    </row>
    <row r="2680" spans="1:10" x14ac:dyDescent="0.25">
      <c r="A2680" s="29">
        <v>42487</v>
      </c>
      <c r="B2680" s="9" t="s">
        <v>14</v>
      </c>
      <c r="C2680" s="9">
        <v>100</v>
      </c>
      <c r="D2680" s="9" t="s">
        <v>11</v>
      </c>
      <c r="E2680" s="10">
        <v>29275</v>
      </c>
      <c r="F2680" s="10">
        <v>29325</v>
      </c>
      <c r="G2680" s="10">
        <v>0</v>
      </c>
      <c r="H2680" s="17">
        <f t="shared" ref="H2680:H2685" si="2927">IF(D2680="LONG",(F2680-E2680)*C2680,(E2680-F2680)*C2680)</f>
        <v>5000</v>
      </c>
      <c r="I2680" s="17">
        <v>0</v>
      </c>
      <c r="J2680" s="17">
        <f t="shared" ref="J2680:J2685" si="2928">(H2680+I2680)</f>
        <v>5000</v>
      </c>
    </row>
    <row r="2681" spans="1:10" x14ac:dyDescent="0.25">
      <c r="A2681" s="29">
        <v>42487</v>
      </c>
      <c r="B2681" s="9" t="s">
        <v>25</v>
      </c>
      <c r="C2681" s="9">
        <v>5000</v>
      </c>
      <c r="D2681" s="9" t="s">
        <v>11</v>
      </c>
      <c r="E2681" s="10">
        <v>125.5</v>
      </c>
      <c r="F2681" s="10">
        <v>126</v>
      </c>
      <c r="G2681" s="10">
        <v>0</v>
      </c>
      <c r="H2681" s="17">
        <f t="shared" si="2927"/>
        <v>2500</v>
      </c>
      <c r="I2681" s="17">
        <v>0</v>
      </c>
      <c r="J2681" s="17">
        <f t="shared" si="2928"/>
        <v>2500</v>
      </c>
    </row>
    <row r="2682" spans="1:10" x14ac:dyDescent="0.25">
      <c r="A2682" s="29">
        <v>42487</v>
      </c>
      <c r="B2682" s="9" t="s">
        <v>10</v>
      </c>
      <c r="C2682" s="9">
        <v>100</v>
      </c>
      <c r="D2682" s="9" t="s">
        <v>11</v>
      </c>
      <c r="E2682" s="10">
        <v>2998</v>
      </c>
      <c r="F2682" s="10">
        <v>3015</v>
      </c>
      <c r="G2682" s="10">
        <v>0</v>
      </c>
      <c r="H2682" s="17">
        <f t="shared" si="2927"/>
        <v>1700</v>
      </c>
      <c r="I2682" s="17">
        <v>0</v>
      </c>
      <c r="J2682" s="17">
        <f t="shared" si="2928"/>
        <v>1700</v>
      </c>
    </row>
    <row r="2683" spans="1:10" x14ac:dyDescent="0.25">
      <c r="A2683" s="29">
        <v>42487</v>
      </c>
      <c r="B2683" s="9" t="s">
        <v>17</v>
      </c>
      <c r="C2683" s="9">
        <v>5000</v>
      </c>
      <c r="D2683" s="9" t="s">
        <v>11</v>
      </c>
      <c r="E2683" s="10">
        <v>116.5</v>
      </c>
      <c r="F2683" s="10">
        <v>117</v>
      </c>
      <c r="G2683" s="10">
        <v>0</v>
      </c>
      <c r="H2683" s="17">
        <f t="shared" si="2927"/>
        <v>2500</v>
      </c>
      <c r="I2683" s="17">
        <v>0</v>
      </c>
      <c r="J2683" s="17">
        <f t="shared" si="2928"/>
        <v>2500</v>
      </c>
    </row>
    <row r="2684" spans="1:10" x14ac:dyDescent="0.25">
      <c r="A2684" s="29">
        <v>42486</v>
      </c>
      <c r="B2684" s="9" t="s">
        <v>14</v>
      </c>
      <c r="C2684" s="9">
        <v>100</v>
      </c>
      <c r="D2684" s="9" t="s">
        <v>11</v>
      </c>
      <c r="E2684" s="10">
        <v>29090</v>
      </c>
      <c r="F2684" s="10">
        <v>29145</v>
      </c>
      <c r="G2684" s="10">
        <v>29205</v>
      </c>
      <c r="H2684" s="17">
        <f t="shared" si="2927"/>
        <v>5500</v>
      </c>
      <c r="I2684" s="17">
        <f t="shared" ref="I2684:I2685" si="2929">(G2684-F2684)*C2684</f>
        <v>6000</v>
      </c>
      <c r="J2684" s="17">
        <f t="shared" si="2928"/>
        <v>11500</v>
      </c>
    </row>
    <row r="2685" spans="1:10" x14ac:dyDescent="0.25">
      <c r="A2685" s="29">
        <v>42486</v>
      </c>
      <c r="B2685" s="9" t="s">
        <v>22</v>
      </c>
      <c r="C2685" s="9">
        <v>30</v>
      </c>
      <c r="D2685" s="9" t="s">
        <v>11</v>
      </c>
      <c r="E2685" s="10">
        <v>39925</v>
      </c>
      <c r="F2685" s="10">
        <v>40075</v>
      </c>
      <c r="G2685" s="10">
        <v>40134</v>
      </c>
      <c r="H2685" s="17">
        <f t="shared" si="2927"/>
        <v>4500</v>
      </c>
      <c r="I2685" s="17">
        <f t="shared" si="2929"/>
        <v>1770</v>
      </c>
      <c r="J2685" s="17">
        <f t="shared" si="2928"/>
        <v>6270</v>
      </c>
    </row>
    <row r="2686" spans="1:10" x14ac:dyDescent="0.25">
      <c r="A2686" s="29">
        <v>42486</v>
      </c>
      <c r="B2686" s="9" t="s">
        <v>14</v>
      </c>
      <c r="C2686" s="9">
        <v>100</v>
      </c>
      <c r="D2686" s="9" t="s">
        <v>15</v>
      </c>
      <c r="E2686" s="10">
        <v>29199</v>
      </c>
      <c r="F2686" s="10">
        <v>29149</v>
      </c>
      <c r="G2686" s="10">
        <v>0</v>
      </c>
      <c r="H2686" s="12">
        <f t="shared" ref="H2686:H2687" si="2930">(E2686-F2686)*C2686</f>
        <v>5000</v>
      </c>
      <c r="I2686" s="17">
        <v>0</v>
      </c>
      <c r="J2686" s="12">
        <f t="shared" ref="J2686:J2687" si="2931">+I2686+H2686</f>
        <v>5000</v>
      </c>
    </row>
    <row r="2687" spans="1:10" x14ac:dyDescent="0.25">
      <c r="A2687" s="29">
        <v>42486</v>
      </c>
      <c r="B2687" s="9" t="s">
        <v>10</v>
      </c>
      <c r="C2687" s="9">
        <v>100</v>
      </c>
      <c r="D2687" s="9" t="s">
        <v>15</v>
      </c>
      <c r="E2687" s="10">
        <v>2900</v>
      </c>
      <c r="F2687" s="10">
        <v>2925</v>
      </c>
      <c r="G2687" s="10">
        <v>0</v>
      </c>
      <c r="H2687" s="12">
        <f t="shared" si="2930"/>
        <v>-2500</v>
      </c>
      <c r="I2687" s="17">
        <v>0</v>
      </c>
      <c r="J2687" s="12">
        <f t="shared" si="2931"/>
        <v>-2500</v>
      </c>
    </row>
    <row r="2688" spans="1:10" x14ac:dyDescent="0.25">
      <c r="A2688" s="29">
        <v>42486</v>
      </c>
      <c r="B2688" s="9" t="s">
        <v>17</v>
      </c>
      <c r="C2688" s="9">
        <v>5000</v>
      </c>
      <c r="D2688" s="9" t="s">
        <v>11</v>
      </c>
      <c r="E2688" s="10">
        <v>115.5</v>
      </c>
      <c r="F2688" s="10">
        <v>116</v>
      </c>
      <c r="G2688" s="10">
        <v>116.6</v>
      </c>
      <c r="H2688" s="17">
        <f t="shared" ref="H2688:H2690" si="2932">IF(D2688="LONG",(F2688-E2688)*C2688,(E2688-F2688)*C2688)</f>
        <v>2500</v>
      </c>
      <c r="I2688" s="17">
        <f t="shared" ref="I2688" si="2933">(G2688-F2688)*C2688</f>
        <v>2999.9999999999718</v>
      </c>
      <c r="J2688" s="17">
        <f t="shared" ref="J2688:J2690" si="2934">(H2688+I2688)</f>
        <v>5499.9999999999718</v>
      </c>
    </row>
    <row r="2689" spans="1:10" x14ac:dyDescent="0.25">
      <c r="A2689" s="29">
        <v>42486</v>
      </c>
      <c r="B2689" s="9" t="s">
        <v>12</v>
      </c>
      <c r="C2689" s="9">
        <v>5000</v>
      </c>
      <c r="D2689" s="9" t="s">
        <v>11</v>
      </c>
      <c r="E2689" s="10">
        <v>124.5</v>
      </c>
      <c r="F2689" s="10">
        <v>123.9</v>
      </c>
      <c r="G2689" s="10">
        <v>0</v>
      </c>
      <c r="H2689" s="17">
        <f t="shared" si="2932"/>
        <v>-2999.9999999999718</v>
      </c>
      <c r="I2689" s="17">
        <v>0</v>
      </c>
      <c r="J2689" s="17">
        <f t="shared" si="2934"/>
        <v>-2999.9999999999718</v>
      </c>
    </row>
    <row r="2690" spans="1:10" x14ac:dyDescent="0.25">
      <c r="A2690" s="29">
        <v>42485</v>
      </c>
      <c r="B2690" s="9" t="s">
        <v>17</v>
      </c>
      <c r="C2690" s="9">
        <v>5000</v>
      </c>
      <c r="D2690" s="9" t="s">
        <v>11</v>
      </c>
      <c r="E2690" s="10">
        <v>119.2</v>
      </c>
      <c r="F2690" s="10">
        <v>118.7</v>
      </c>
      <c r="G2690" s="10">
        <v>0</v>
      </c>
      <c r="H2690" s="17">
        <f t="shared" si="2932"/>
        <v>-2500</v>
      </c>
      <c r="I2690" s="17">
        <v>0</v>
      </c>
      <c r="J2690" s="17">
        <f t="shared" si="2934"/>
        <v>-2500</v>
      </c>
    </row>
    <row r="2691" spans="1:10" x14ac:dyDescent="0.25">
      <c r="A2691" s="29">
        <v>42485</v>
      </c>
      <c r="B2691" s="9" t="s">
        <v>14</v>
      </c>
      <c r="C2691" s="9">
        <v>100</v>
      </c>
      <c r="D2691" s="9" t="s">
        <v>15</v>
      </c>
      <c r="E2691" s="10">
        <v>29150</v>
      </c>
      <c r="F2691" s="10">
        <v>29100</v>
      </c>
      <c r="G2691" s="10">
        <v>0</v>
      </c>
      <c r="H2691" s="12">
        <f t="shared" ref="H2691" si="2935">(E2691-F2691)*C2691</f>
        <v>5000</v>
      </c>
      <c r="I2691" s="17">
        <v>0</v>
      </c>
      <c r="J2691" s="12">
        <f t="shared" ref="J2691" si="2936">+I2691+H2691</f>
        <v>5000</v>
      </c>
    </row>
    <row r="2692" spans="1:10" x14ac:dyDescent="0.25">
      <c r="A2692" s="29">
        <v>42485</v>
      </c>
      <c r="B2692" s="9" t="s">
        <v>10</v>
      </c>
      <c r="C2692" s="9">
        <v>100</v>
      </c>
      <c r="D2692" s="9" t="s">
        <v>11</v>
      </c>
      <c r="E2692" s="10">
        <v>2880</v>
      </c>
      <c r="F2692" s="10">
        <v>2900</v>
      </c>
      <c r="G2692" s="10">
        <v>2930</v>
      </c>
      <c r="H2692" s="17">
        <f t="shared" ref="H2692:H2695" si="2937">IF(D2692="LONG",(F2692-E2692)*C2692,(E2692-F2692)*C2692)</f>
        <v>2000</v>
      </c>
      <c r="I2692" s="17">
        <f t="shared" ref="I2692:I2694" si="2938">(G2692-F2692)*C2692</f>
        <v>3000</v>
      </c>
      <c r="J2692" s="17">
        <f t="shared" ref="J2692:J2695" si="2939">(H2692+I2692)</f>
        <v>5000</v>
      </c>
    </row>
    <row r="2693" spans="1:10" x14ac:dyDescent="0.25">
      <c r="A2693" s="29">
        <v>42485</v>
      </c>
      <c r="B2693" s="9" t="s">
        <v>14</v>
      </c>
      <c r="C2693" s="9">
        <v>100</v>
      </c>
      <c r="D2693" s="9" t="s">
        <v>11</v>
      </c>
      <c r="E2693" s="10">
        <v>29095</v>
      </c>
      <c r="F2693" s="10">
        <v>29145</v>
      </c>
      <c r="G2693" s="10">
        <v>0</v>
      </c>
      <c r="H2693" s="17">
        <f t="shared" si="2937"/>
        <v>5000</v>
      </c>
      <c r="I2693" s="17">
        <v>0</v>
      </c>
      <c r="J2693" s="17">
        <f t="shared" si="2939"/>
        <v>5000</v>
      </c>
    </row>
    <row r="2694" spans="1:10" x14ac:dyDescent="0.25">
      <c r="A2694" s="29">
        <v>42485</v>
      </c>
      <c r="B2694" s="9" t="s">
        <v>23</v>
      </c>
      <c r="C2694" s="9">
        <v>30</v>
      </c>
      <c r="D2694" s="9" t="s">
        <v>11</v>
      </c>
      <c r="E2694" s="10">
        <v>39780</v>
      </c>
      <c r="F2694" s="10">
        <v>39930</v>
      </c>
      <c r="G2694" s="10">
        <v>40130</v>
      </c>
      <c r="H2694" s="17">
        <f t="shared" si="2937"/>
        <v>4500</v>
      </c>
      <c r="I2694" s="17">
        <f t="shared" si="2938"/>
        <v>6000</v>
      </c>
      <c r="J2694" s="17">
        <f t="shared" si="2939"/>
        <v>10500</v>
      </c>
    </row>
    <row r="2695" spans="1:10" x14ac:dyDescent="0.25">
      <c r="A2695" s="29">
        <v>42485</v>
      </c>
      <c r="B2695" s="9" t="s">
        <v>17</v>
      </c>
      <c r="C2695" s="9">
        <v>5000</v>
      </c>
      <c r="D2695" s="9" t="s">
        <v>11</v>
      </c>
      <c r="E2695" s="10">
        <v>118.05</v>
      </c>
      <c r="F2695" s="10">
        <v>117.45</v>
      </c>
      <c r="G2695" s="10">
        <v>0</v>
      </c>
      <c r="H2695" s="17">
        <f t="shared" si="2937"/>
        <v>-2999.9999999999718</v>
      </c>
      <c r="I2695" s="17">
        <v>0</v>
      </c>
      <c r="J2695" s="17">
        <f t="shared" si="2939"/>
        <v>-2999.9999999999718</v>
      </c>
    </row>
    <row r="2696" spans="1:10" x14ac:dyDescent="0.25">
      <c r="A2696" s="29">
        <v>42482</v>
      </c>
      <c r="B2696" s="9" t="s">
        <v>14</v>
      </c>
      <c r="C2696" s="9">
        <v>100</v>
      </c>
      <c r="D2696" s="9" t="s">
        <v>15</v>
      </c>
      <c r="E2696" s="10">
        <v>29358</v>
      </c>
      <c r="F2696" s="10">
        <v>29308</v>
      </c>
      <c r="G2696" s="10">
        <v>0</v>
      </c>
      <c r="H2696" s="12">
        <f t="shared" ref="H2696" si="2940">(E2696-F2696)*C2696</f>
        <v>5000</v>
      </c>
      <c r="I2696" s="17">
        <v>0</v>
      </c>
      <c r="J2696" s="12">
        <f t="shared" ref="J2696" si="2941">+I2696+H2696</f>
        <v>5000</v>
      </c>
    </row>
    <row r="2697" spans="1:10" x14ac:dyDescent="0.25">
      <c r="A2697" s="29">
        <v>42482</v>
      </c>
      <c r="B2697" s="9" t="s">
        <v>14</v>
      </c>
      <c r="C2697" s="9">
        <v>100</v>
      </c>
      <c r="D2697" s="9" t="s">
        <v>11</v>
      </c>
      <c r="E2697" s="10">
        <v>29440</v>
      </c>
      <c r="F2697" s="10">
        <v>29490</v>
      </c>
      <c r="G2697" s="10">
        <v>0</v>
      </c>
      <c r="H2697" s="17">
        <f t="shared" ref="H2697:H2700" si="2942">IF(D2697="LONG",(F2697-E2697)*C2697,(E2697-F2697)*C2697)</f>
        <v>5000</v>
      </c>
      <c r="I2697" s="17">
        <v>0</v>
      </c>
      <c r="J2697" s="17">
        <f t="shared" ref="J2697:J2700" si="2943">(H2697+I2697)</f>
        <v>5000</v>
      </c>
    </row>
    <row r="2698" spans="1:10" x14ac:dyDescent="0.25">
      <c r="A2698" s="29">
        <v>42482</v>
      </c>
      <c r="B2698" s="9" t="s">
        <v>23</v>
      </c>
      <c r="C2698" s="9">
        <v>30</v>
      </c>
      <c r="D2698" s="9" t="s">
        <v>11</v>
      </c>
      <c r="E2698" s="10">
        <v>40435</v>
      </c>
      <c r="F2698" s="10">
        <v>40585</v>
      </c>
      <c r="G2698" s="10">
        <v>0</v>
      </c>
      <c r="H2698" s="17">
        <f t="shared" si="2942"/>
        <v>4500</v>
      </c>
      <c r="I2698" s="17">
        <v>0</v>
      </c>
      <c r="J2698" s="17">
        <f t="shared" si="2943"/>
        <v>4500</v>
      </c>
    </row>
    <row r="2699" spans="1:10" x14ac:dyDescent="0.25">
      <c r="A2699" s="29">
        <v>42482</v>
      </c>
      <c r="B2699" s="9" t="s">
        <v>17</v>
      </c>
      <c r="C2699" s="9">
        <v>5000</v>
      </c>
      <c r="D2699" s="9" t="s">
        <v>11</v>
      </c>
      <c r="E2699" s="10">
        <v>118.25</v>
      </c>
      <c r="F2699" s="10">
        <v>118.75</v>
      </c>
      <c r="G2699" s="10">
        <v>0</v>
      </c>
      <c r="H2699" s="17">
        <f t="shared" si="2942"/>
        <v>2500</v>
      </c>
      <c r="I2699" s="17">
        <v>0</v>
      </c>
      <c r="J2699" s="17">
        <f t="shared" si="2943"/>
        <v>2500</v>
      </c>
    </row>
    <row r="2700" spans="1:10" x14ac:dyDescent="0.25">
      <c r="A2700" s="29">
        <v>42482</v>
      </c>
      <c r="B2700" s="9" t="s">
        <v>10</v>
      </c>
      <c r="C2700" s="9">
        <v>100</v>
      </c>
      <c r="D2700" s="9" t="s">
        <v>11</v>
      </c>
      <c r="E2700" s="10">
        <v>2925</v>
      </c>
      <c r="F2700" s="10">
        <v>2900</v>
      </c>
      <c r="G2700" s="10">
        <v>0</v>
      </c>
      <c r="H2700" s="17">
        <f t="shared" si="2942"/>
        <v>-2500</v>
      </c>
      <c r="I2700" s="17">
        <v>0</v>
      </c>
      <c r="J2700" s="17">
        <f t="shared" si="2943"/>
        <v>-2500</v>
      </c>
    </row>
    <row r="2701" spans="1:10" x14ac:dyDescent="0.25">
      <c r="A2701" s="29">
        <v>42481</v>
      </c>
      <c r="B2701" s="9" t="s">
        <v>14</v>
      </c>
      <c r="C2701" s="9">
        <v>100</v>
      </c>
      <c r="D2701" s="9" t="s">
        <v>15</v>
      </c>
      <c r="E2701" s="10">
        <v>29465</v>
      </c>
      <c r="F2701" s="10">
        <v>29415</v>
      </c>
      <c r="G2701" s="10">
        <v>0</v>
      </c>
      <c r="H2701" s="12">
        <f t="shared" ref="H2701" si="2944">(E2701-F2701)*C2701</f>
        <v>5000</v>
      </c>
      <c r="I2701" s="17">
        <v>0</v>
      </c>
      <c r="J2701" s="12">
        <f t="shared" ref="J2701" si="2945">+I2701+H2701</f>
        <v>5000</v>
      </c>
    </row>
    <row r="2702" spans="1:10" x14ac:dyDescent="0.25">
      <c r="A2702" s="29">
        <v>42481</v>
      </c>
      <c r="B2702" s="9" t="s">
        <v>10</v>
      </c>
      <c r="C2702" s="9">
        <v>100</v>
      </c>
      <c r="D2702" s="9" t="s">
        <v>11</v>
      </c>
      <c r="E2702" s="10">
        <v>2946</v>
      </c>
      <c r="F2702" s="10">
        <v>2964</v>
      </c>
      <c r="G2702" s="10">
        <v>0</v>
      </c>
      <c r="H2702" s="17">
        <f t="shared" ref="H2702" si="2946">IF(D2702="LONG",(F2702-E2702)*C2702,(E2702-F2702)*C2702)</f>
        <v>1800</v>
      </c>
      <c r="I2702" s="17">
        <v>0</v>
      </c>
      <c r="J2702" s="17">
        <f t="shared" ref="J2702" si="2947">(H2702+I2702)</f>
        <v>1800</v>
      </c>
    </row>
    <row r="2703" spans="1:10" x14ac:dyDescent="0.25">
      <c r="A2703" s="29">
        <v>42481</v>
      </c>
      <c r="B2703" s="9" t="s">
        <v>25</v>
      </c>
      <c r="C2703" s="9">
        <v>5000</v>
      </c>
      <c r="D2703" s="9" t="s">
        <v>15</v>
      </c>
      <c r="E2703" s="10">
        <v>127.5</v>
      </c>
      <c r="F2703" s="10">
        <v>127.15</v>
      </c>
      <c r="G2703" s="10">
        <v>0</v>
      </c>
      <c r="H2703" s="12">
        <f t="shared" ref="H2703:H2704" si="2948">(E2703-F2703)*C2703</f>
        <v>1749.9999999999716</v>
      </c>
      <c r="I2703" s="17">
        <v>0</v>
      </c>
      <c r="J2703" s="12">
        <f t="shared" ref="J2703:J2704" si="2949">+I2703+H2703</f>
        <v>1749.9999999999716</v>
      </c>
    </row>
    <row r="2704" spans="1:10" x14ac:dyDescent="0.25">
      <c r="A2704" s="29">
        <v>42481</v>
      </c>
      <c r="B2704" s="9" t="s">
        <v>14</v>
      </c>
      <c r="C2704" s="9">
        <v>100</v>
      </c>
      <c r="D2704" s="9" t="s">
        <v>15</v>
      </c>
      <c r="E2704" s="10">
        <v>29365</v>
      </c>
      <c r="F2704" s="10">
        <v>29425</v>
      </c>
      <c r="G2704" s="10">
        <v>0</v>
      </c>
      <c r="H2704" s="12">
        <f t="shared" si="2948"/>
        <v>-6000</v>
      </c>
      <c r="I2704" s="17">
        <v>0</v>
      </c>
      <c r="J2704" s="12">
        <f t="shared" si="2949"/>
        <v>-6000</v>
      </c>
    </row>
    <row r="2705" spans="1:10" x14ac:dyDescent="0.25">
      <c r="A2705" s="29">
        <v>42480</v>
      </c>
      <c r="B2705" s="9" t="s">
        <v>23</v>
      </c>
      <c r="C2705" s="9">
        <v>30</v>
      </c>
      <c r="D2705" s="9" t="s">
        <v>11</v>
      </c>
      <c r="E2705" s="10">
        <v>39650</v>
      </c>
      <c r="F2705" s="10">
        <v>39800</v>
      </c>
      <c r="G2705" s="10">
        <v>0</v>
      </c>
      <c r="H2705" s="17">
        <f t="shared" ref="H2705" si="2950">IF(D2705="LONG",(F2705-E2705)*C2705,(E2705-F2705)*C2705)</f>
        <v>4500</v>
      </c>
      <c r="I2705" s="17">
        <v>0</v>
      </c>
      <c r="J2705" s="17">
        <f t="shared" ref="J2705" si="2951">(H2705+I2705)</f>
        <v>4500</v>
      </c>
    </row>
    <row r="2706" spans="1:10" x14ac:dyDescent="0.25">
      <c r="A2706" s="29">
        <v>42480</v>
      </c>
      <c r="B2706" s="9" t="s">
        <v>10</v>
      </c>
      <c r="C2706" s="9">
        <v>100</v>
      </c>
      <c r="D2706" s="9" t="s">
        <v>15</v>
      </c>
      <c r="E2706" s="10">
        <v>2790</v>
      </c>
      <c r="F2706" s="10">
        <v>2770</v>
      </c>
      <c r="G2706" s="10">
        <v>0</v>
      </c>
      <c r="H2706" s="12">
        <f t="shared" ref="H2706" si="2952">(E2706-F2706)*C2706</f>
        <v>2000</v>
      </c>
      <c r="I2706" s="17">
        <v>0</v>
      </c>
      <c r="J2706" s="12">
        <f t="shared" ref="J2706" si="2953">+I2706+H2706</f>
        <v>2000</v>
      </c>
    </row>
    <row r="2707" spans="1:10" x14ac:dyDescent="0.25">
      <c r="A2707" s="29">
        <v>42480</v>
      </c>
      <c r="B2707" s="9" t="s">
        <v>25</v>
      </c>
      <c r="C2707" s="9">
        <v>5000</v>
      </c>
      <c r="D2707" s="9" t="s">
        <v>11</v>
      </c>
      <c r="E2707" s="10">
        <v>127</v>
      </c>
      <c r="F2707" s="10">
        <v>126.4</v>
      </c>
      <c r="G2707" s="10">
        <v>0</v>
      </c>
      <c r="H2707" s="17">
        <f t="shared" ref="H2707:H2710" si="2954">IF(D2707="LONG",(F2707-E2707)*C2707,(E2707-F2707)*C2707)</f>
        <v>-2999.9999999999718</v>
      </c>
      <c r="I2707" s="17">
        <v>0</v>
      </c>
      <c r="J2707" s="17">
        <f t="shared" ref="J2707:J2710" si="2955">(H2707+I2707)</f>
        <v>-2999.9999999999718</v>
      </c>
    </row>
    <row r="2708" spans="1:10" x14ac:dyDescent="0.25">
      <c r="A2708" s="29">
        <v>42480</v>
      </c>
      <c r="B2708" s="9" t="s">
        <v>25</v>
      </c>
      <c r="C2708" s="9">
        <v>5000</v>
      </c>
      <c r="D2708" s="9" t="s">
        <v>11</v>
      </c>
      <c r="E2708" s="10">
        <v>127</v>
      </c>
      <c r="F2708" s="10">
        <v>126.4</v>
      </c>
      <c r="G2708" s="10">
        <v>0</v>
      </c>
      <c r="H2708" s="17">
        <f t="shared" si="2954"/>
        <v>-2999.9999999999718</v>
      </c>
      <c r="I2708" s="17">
        <v>0</v>
      </c>
      <c r="J2708" s="17">
        <f t="shared" si="2955"/>
        <v>-2999.9999999999718</v>
      </c>
    </row>
    <row r="2709" spans="1:10" x14ac:dyDescent="0.25">
      <c r="A2709" s="29">
        <v>42478</v>
      </c>
      <c r="B2709" s="9" t="s">
        <v>14</v>
      </c>
      <c r="C2709" s="9">
        <v>100</v>
      </c>
      <c r="D2709" s="9" t="s">
        <v>11</v>
      </c>
      <c r="E2709" s="10">
        <v>29140</v>
      </c>
      <c r="F2709" s="10">
        <v>29200</v>
      </c>
      <c r="G2709" s="10">
        <v>0</v>
      </c>
      <c r="H2709" s="17">
        <f t="shared" si="2954"/>
        <v>6000</v>
      </c>
      <c r="I2709" s="17">
        <v>0</v>
      </c>
      <c r="J2709" s="17">
        <f t="shared" si="2955"/>
        <v>6000</v>
      </c>
    </row>
    <row r="2710" spans="1:10" x14ac:dyDescent="0.25">
      <c r="A2710" s="29">
        <v>42478</v>
      </c>
      <c r="B2710" s="9" t="s">
        <v>12</v>
      </c>
      <c r="C2710" s="9">
        <v>5000</v>
      </c>
      <c r="D2710" s="9" t="s">
        <v>11</v>
      </c>
      <c r="E2710" s="10">
        <v>124.6</v>
      </c>
      <c r="F2710" s="10">
        <v>125.1</v>
      </c>
      <c r="G2710" s="10">
        <v>0</v>
      </c>
      <c r="H2710" s="17">
        <f t="shared" si="2954"/>
        <v>2500</v>
      </c>
      <c r="I2710" s="17">
        <v>0</v>
      </c>
      <c r="J2710" s="17">
        <f t="shared" si="2955"/>
        <v>2500</v>
      </c>
    </row>
    <row r="2711" spans="1:10" x14ac:dyDescent="0.25">
      <c r="A2711" s="29">
        <v>42478</v>
      </c>
      <c r="B2711" s="9" t="s">
        <v>10</v>
      </c>
      <c r="C2711" s="9">
        <v>100</v>
      </c>
      <c r="D2711" s="9" t="s">
        <v>15</v>
      </c>
      <c r="E2711" s="10">
        <v>2610</v>
      </c>
      <c r="F2711" s="10">
        <v>2590</v>
      </c>
      <c r="G2711" s="10">
        <v>0</v>
      </c>
      <c r="H2711" s="12">
        <f t="shared" ref="H2711" si="2956">(E2711-F2711)*C2711</f>
        <v>2000</v>
      </c>
      <c r="I2711" s="17">
        <v>0</v>
      </c>
      <c r="J2711" s="12">
        <f t="shared" ref="J2711" si="2957">+I2711+H2711</f>
        <v>2000</v>
      </c>
    </row>
    <row r="2712" spans="1:10" x14ac:dyDescent="0.25">
      <c r="A2712" s="29">
        <v>42478</v>
      </c>
      <c r="B2712" s="9" t="s">
        <v>14</v>
      </c>
      <c r="C2712" s="9">
        <v>100</v>
      </c>
      <c r="D2712" s="9" t="s">
        <v>11</v>
      </c>
      <c r="E2712" s="10">
        <v>29090</v>
      </c>
      <c r="F2712" s="10">
        <v>29020</v>
      </c>
      <c r="G2712" s="10">
        <v>0</v>
      </c>
      <c r="H2712" s="17">
        <f t="shared" ref="H2712:H2713" si="2958">IF(D2712="LONG",(F2712-E2712)*C2712,(E2712-F2712)*C2712)</f>
        <v>-7000</v>
      </c>
      <c r="I2712" s="17">
        <v>0</v>
      </c>
      <c r="J2712" s="17">
        <f t="shared" ref="J2712:J2713" si="2959">(H2712+I2712)</f>
        <v>-7000</v>
      </c>
    </row>
    <row r="2713" spans="1:10" x14ac:dyDescent="0.25">
      <c r="A2713" s="29">
        <v>42475</v>
      </c>
      <c r="B2713" s="9" t="s">
        <v>14</v>
      </c>
      <c r="C2713" s="9">
        <v>100</v>
      </c>
      <c r="D2713" s="9" t="s">
        <v>11</v>
      </c>
      <c r="E2713" s="10">
        <v>28875</v>
      </c>
      <c r="F2713" s="10">
        <v>28925</v>
      </c>
      <c r="G2713" s="10">
        <v>0</v>
      </c>
      <c r="H2713" s="17">
        <f t="shared" si="2958"/>
        <v>5000</v>
      </c>
      <c r="I2713" s="17">
        <v>0</v>
      </c>
      <c r="J2713" s="17">
        <f t="shared" si="2959"/>
        <v>5000</v>
      </c>
    </row>
    <row r="2714" spans="1:10" x14ac:dyDescent="0.25">
      <c r="A2714" s="29">
        <v>42475</v>
      </c>
      <c r="B2714" s="9" t="s">
        <v>17</v>
      </c>
      <c r="C2714" s="9">
        <v>5000</v>
      </c>
      <c r="D2714" s="9" t="s">
        <v>15</v>
      </c>
      <c r="E2714" s="10">
        <v>114.5</v>
      </c>
      <c r="F2714" s="10">
        <v>114</v>
      </c>
      <c r="G2714" s="10">
        <v>0</v>
      </c>
      <c r="H2714" s="12">
        <f t="shared" ref="H2714:H2716" si="2960">(E2714-F2714)*C2714</f>
        <v>2500</v>
      </c>
      <c r="I2714" s="17">
        <v>0</v>
      </c>
      <c r="J2714" s="12">
        <f t="shared" ref="J2714:J2716" si="2961">+I2714+H2714</f>
        <v>2500</v>
      </c>
    </row>
    <row r="2715" spans="1:10" x14ac:dyDescent="0.25">
      <c r="A2715" s="29">
        <v>42475</v>
      </c>
      <c r="B2715" s="9" t="s">
        <v>10</v>
      </c>
      <c r="C2715" s="9">
        <v>100</v>
      </c>
      <c r="D2715" s="9" t="s">
        <v>15</v>
      </c>
      <c r="E2715" s="10">
        <v>2705</v>
      </c>
      <c r="F2715" s="10">
        <v>2685</v>
      </c>
      <c r="G2715" s="10">
        <v>2671</v>
      </c>
      <c r="H2715" s="12">
        <f t="shared" si="2960"/>
        <v>2000</v>
      </c>
      <c r="I2715" s="17">
        <f t="shared" ref="I2715:I2716" si="2962">(F2715-G2715)*C2715</f>
        <v>1400</v>
      </c>
      <c r="J2715" s="12">
        <f t="shared" si="2961"/>
        <v>3400</v>
      </c>
    </row>
    <row r="2716" spans="1:10" x14ac:dyDescent="0.25">
      <c r="A2716" s="29">
        <v>42474</v>
      </c>
      <c r="B2716" s="9" t="s">
        <v>18</v>
      </c>
      <c r="C2716" s="9">
        <v>100</v>
      </c>
      <c r="D2716" s="9" t="s">
        <v>15</v>
      </c>
      <c r="E2716" s="10">
        <v>28870</v>
      </c>
      <c r="F2716" s="10">
        <v>28820</v>
      </c>
      <c r="G2716" s="10">
        <v>28760</v>
      </c>
      <c r="H2716" s="12">
        <f t="shared" si="2960"/>
        <v>5000</v>
      </c>
      <c r="I2716" s="17">
        <f t="shared" si="2962"/>
        <v>6000</v>
      </c>
      <c r="J2716" s="12">
        <f t="shared" si="2961"/>
        <v>11000</v>
      </c>
    </row>
    <row r="2717" spans="1:10" x14ac:dyDescent="0.25">
      <c r="A2717" s="29">
        <v>42474</v>
      </c>
      <c r="B2717" s="9" t="s">
        <v>19</v>
      </c>
      <c r="C2717" s="9">
        <v>5000</v>
      </c>
      <c r="D2717" s="9" t="s">
        <v>11</v>
      </c>
      <c r="E2717" s="10">
        <v>116.3</v>
      </c>
      <c r="F2717" s="10">
        <v>116.8</v>
      </c>
      <c r="G2717" s="10">
        <v>0</v>
      </c>
      <c r="H2717" s="17">
        <f t="shared" ref="H2717:H2720" si="2963">IF(D2717="LONG",(F2717-E2717)*C2717,(E2717-F2717)*C2717)</f>
        <v>2500</v>
      </c>
      <c r="I2717" s="17">
        <v>0</v>
      </c>
      <c r="J2717" s="17">
        <f t="shared" ref="J2717:J2720" si="2964">(H2717+I2717)</f>
        <v>2500</v>
      </c>
    </row>
    <row r="2718" spans="1:10" x14ac:dyDescent="0.25">
      <c r="A2718" s="29">
        <v>42474</v>
      </c>
      <c r="B2718" s="9" t="s">
        <v>10</v>
      </c>
      <c r="C2718" s="9">
        <v>100</v>
      </c>
      <c r="D2718" s="9" t="s">
        <v>11</v>
      </c>
      <c r="E2718" s="10">
        <v>2788</v>
      </c>
      <c r="F2718" s="10">
        <v>2795</v>
      </c>
      <c r="G2718" s="10">
        <v>0</v>
      </c>
      <c r="H2718" s="17">
        <f t="shared" si="2963"/>
        <v>700</v>
      </c>
      <c r="I2718" s="17">
        <v>0</v>
      </c>
      <c r="J2718" s="17">
        <f t="shared" si="2964"/>
        <v>700</v>
      </c>
    </row>
    <row r="2719" spans="1:10" x14ac:dyDescent="0.25">
      <c r="A2719" s="29">
        <v>42474</v>
      </c>
      <c r="B2719" s="9" t="s">
        <v>14</v>
      </c>
      <c r="C2719" s="9">
        <v>100</v>
      </c>
      <c r="D2719" s="9" t="s">
        <v>11</v>
      </c>
      <c r="E2719" s="10">
        <v>29065</v>
      </c>
      <c r="F2719" s="10">
        <v>29000</v>
      </c>
      <c r="G2719" s="10">
        <v>0</v>
      </c>
      <c r="H2719" s="17">
        <f t="shared" si="2963"/>
        <v>-6500</v>
      </c>
      <c r="I2719" s="17">
        <v>0</v>
      </c>
      <c r="J2719" s="17">
        <f t="shared" si="2964"/>
        <v>-6500</v>
      </c>
    </row>
    <row r="2720" spans="1:10" x14ac:dyDescent="0.25">
      <c r="A2720" s="29">
        <v>42473</v>
      </c>
      <c r="B2720" s="9" t="s">
        <v>14</v>
      </c>
      <c r="C2720" s="9">
        <v>100</v>
      </c>
      <c r="D2720" s="9" t="s">
        <v>11</v>
      </c>
      <c r="E2720" s="10">
        <v>29090</v>
      </c>
      <c r="F2720" s="10">
        <v>29140</v>
      </c>
      <c r="G2720" s="10">
        <v>29200</v>
      </c>
      <c r="H2720" s="17">
        <f t="shared" si="2963"/>
        <v>5000</v>
      </c>
      <c r="I2720" s="17">
        <f t="shared" ref="I2720" si="2965">(G2720-F2720)*C2720</f>
        <v>6000</v>
      </c>
      <c r="J2720" s="17">
        <f t="shared" si="2964"/>
        <v>11000</v>
      </c>
    </row>
    <row r="2721" spans="1:10" x14ac:dyDescent="0.25">
      <c r="A2721" s="29">
        <v>42473</v>
      </c>
      <c r="B2721" s="9" t="s">
        <v>18</v>
      </c>
      <c r="C2721" s="9">
        <v>100</v>
      </c>
      <c r="D2721" s="9" t="s">
        <v>15</v>
      </c>
      <c r="E2721" s="10">
        <v>29200</v>
      </c>
      <c r="F2721" s="10">
        <v>29150</v>
      </c>
      <c r="G2721" s="10">
        <v>0</v>
      </c>
      <c r="H2721" s="12">
        <f t="shared" ref="H2721" si="2966">(E2721-F2721)*C2721</f>
        <v>5000</v>
      </c>
      <c r="I2721" s="17">
        <v>0</v>
      </c>
      <c r="J2721" s="12">
        <f t="shared" ref="J2721" si="2967">+I2721+H2721</f>
        <v>5000</v>
      </c>
    </row>
    <row r="2722" spans="1:10" x14ac:dyDescent="0.25">
      <c r="A2722" s="29">
        <v>42473</v>
      </c>
      <c r="B2722" s="9" t="s">
        <v>12</v>
      </c>
      <c r="C2722" s="9">
        <v>5000</v>
      </c>
      <c r="D2722" s="9" t="s">
        <v>11</v>
      </c>
      <c r="E2722" s="10">
        <v>122.9</v>
      </c>
      <c r="F2722" s="10">
        <v>123.4</v>
      </c>
      <c r="G2722" s="10">
        <v>0</v>
      </c>
      <c r="H2722" s="17">
        <f t="shared" ref="H2722:H2728" si="2968">IF(D2722="LONG",(F2722-E2722)*C2722,(E2722-F2722)*C2722)</f>
        <v>2500</v>
      </c>
      <c r="I2722" s="17">
        <v>0</v>
      </c>
      <c r="J2722" s="17">
        <f t="shared" ref="J2722:J2728" si="2969">(H2722+I2722)</f>
        <v>2500</v>
      </c>
    </row>
    <row r="2723" spans="1:10" x14ac:dyDescent="0.25">
      <c r="A2723" s="29">
        <v>42473</v>
      </c>
      <c r="B2723" s="9" t="s">
        <v>10</v>
      </c>
      <c r="C2723" s="9">
        <v>100</v>
      </c>
      <c r="D2723" s="9" t="s">
        <v>11</v>
      </c>
      <c r="E2723" s="10">
        <v>2750</v>
      </c>
      <c r="F2723" s="10">
        <v>2770</v>
      </c>
      <c r="G2723" s="10">
        <v>0</v>
      </c>
      <c r="H2723" s="17">
        <f t="shared" si="2968"/>
        <v>2000</v>
      </c>
      <c r="I2723" s="17">
        <v>0</v>
      </c>
      <c r="J2723" s="17">
        <f t="shared" si="2969"/>
        <v>2000</v>
      </c>
    </row>
    <row r="2724" spans="1:10" x14ac:dyDescent="0.25">
      <c r="A2724" s="29">
        <v>42473</v>
      </c>
      <c r="B2724" s="9" t="s">
        <v>18</v>
      </c>
      <c r="C2724" s="9">
        <v>100</v>
      </c>
      <c r="D2724" s="9" t="s">
        <v>11</v>
      </c>
      <c r="E2724" s="10">
        <v>29135</v>
      </c>
      <c r="F2724" s="10">
        <v>29075</v>
      </c>
      <c r="G2724" s="10">
        <v>0</v>
      </c>
      <c r="H2724" s="17">
        <f t="shared" si="2968"/>
        <v>-6000</v>
      </c>
      <c r="I2724" s="17">
        <v>0</v>
      </c>
      <c r="J2724" s="17">
        <f t="shared" si="2969"/>
        <v>-6000</v>
      </c>
    </row>
    <row r="2725" spans="1:10" x14ac:dyDescent="0.25">
      <c r="A2725" s="29">
        <v>42472</v>
      </c>
      <c r="B2725" s="9" t="s">
        <v>12</v>
      </c>
      <c r="C2725" s="9">
        <v>5000</v>
      </c>
      <c r="D2725" s="9" t="s">
        <v>11</v>
      </c>
      <c r="E2725" s="10">
        <v>116.5</v>
      </c>
      <c r="F2725" s="10">
        <v>117</v>
      </c>
      <c r="G2725" s="10">
        <v>117.5</v>
      </c>
      <c r="H2725" s="17">
        <f t="shared" si="2968"/>
        <v>2500</v>
      </c>
      <c r="I2725" s="17">
        <f t="shared" ref="I2725:I2727" si="2970">(G2725-F2725)*C2725</f>
        <v>2500</v>
      </c>
      <c r="J2725" s="17">
        <f t="shared" si="2969"/>
        <v>5000</v>
      </c>
    </row>
    <row r="2726" spans="1:10" x14ac:dyDescent="0.25">
      <c r="A2726" s="29">
        <v>42472</v>
      </c>
      <c r="B2726" s="9" t="s">
        <v>10</v>
      </c>
      <c r="C2726" s="9">
        <v>100</v>
      </c>
      <c r="D2726" s="9" t="s">
        <v>11</v>
      </c>
      <c r="E2726" s="10">
        <v>2680</v>
      </c>
      <c r="F2726" s="10">
        <v>2700</v>
      </c>
      <c r="G2726" s="10">
        <v>2715</v>
      </c>
      <c r="H2726" s="17">
        <f t="shared" si="2968"/>
        <v>2000</v>
      </c>
      <c r="I2726" s="17">
        <f t="shared" si="2970"/>
        <v>1500</v>
      </c>
      <c r="J2726" s="17">
        <f t="shared" si="2969"/>
        <v>3500</v>
      </c>
    </row>
    <row r="2727" spans="1:10" x14ac:dyDescent="0.25">
      <c r="A2727" s="29">
        <v>42472</v>
      </c>
      <c r="B2727" s="9" t="s">
        <v>23</v>
      </c>
      <c r="C2727" s="9">
        <v>30</v>
      </c>
      <c r="D2727" s="9" t="s">
        <v>11</v>
      </c>
      <c r="E2727" s="10">
        <v>37935</v>
      </c>
      <c r="F2727" s="10">
        <v>38085</v>
      </c>
      <c r="G2727" s="10">
        <v>38285</v>
      </c>
      <c r="H2727" s="17">
        <f t="shared" si="2968"/>
        <v>4500</v>
      </c>
      <c r="I2727" s="17">
        <f t="shared" si="2970"/>
        <v>6000</v>
      </c>
      <c r="J2727" s="17">
        <f t="shared" si="2969"/>
        <v>10500</v>
      </c>
    </row>
    <row r="2728" spans="1:10" x14ac:dyDescent="0.25">
      <c r="A2728" s="29">
        <v>42472</v>
      </c>
      <c r="B2728" s="9" t="s">
        <v>14</v>
      </c>
      <c r="C2728" s="9">
        <v>100</v>
      </c>
      <c r="D2728" s="9" t="s">
        <v>11</v>
      </c>
      <c r="E2728" s="10">
        <v>29425</v>
      </c>
      <c r="F2728" s="10">
        <v>29475</v>
      </c>
      <c r="G2728" s="10">
        <v>0</v>
      </c>
      <c r="H2728" s="17">
        <f t="shared" si="2968"/>
        <v>5000</v>
      </c>
      <c r="I2728" s="17">
        <v>0</v>
      </c>
      <c r="J2728" s="17">
        <f t="shared" si="2969"/>
        <v>5000</v>
      </c>
    </row>
    <row r="2729" spans="1:10" x14ac:dyDescent="0.25">
      <c r="A2729" s="29">
        <v>42472</v>
      </c>
      <c r="B2729" s="9" t="s">
        <v>14</v>
      </c>
      <c r="C2729" s="9">
        <v>100</v>
      </c>
      <c r="D2729" s="9" t="s">
        <v>15</v>
      </c>
      <c r="E2729" s="10">
        <v>29345</v>
      </c>
      <c r="F2729" s="10">
        <v>29410</v>
      </c>
      <c r="G2729" s="10">
        <v>0</v>
      </c>
      <c r="H2729" s="12">
        <f t="shared" ref="H2729:H2730" si="2971">(E2729-F2729)*C2729</f>
        <v>-6500</v>
      </c>
      <c r="I2729" s="17">
        <v>0</v>
      </c>
      <c r="J2729" s="12">
        <f t="shared" ref="J2729:J2730" si="2972">+I2729+H2729</f>
        <v>-6500</v>
      </c>
    </row>
    <row r="2730" spans="1:10" x14ac:dyDescent="0.25">
      <c r="A2730" s="29">
        <v>42471</v>
      </c>
      <c r="B2730" s="9" t="s">
        <v>18</v>
      </c>
      <c r="C2730" s="9">
        <v>100</v>
      </c>
      <c r="D2730" s="9" t="s">
        <v>15</v>
      </c>
      <c r="E2730" s="10">
        <v>29250</v>
      </c>
      <c r="F2730" s="10">
        <v>29200</v>
      </c>
      <c r="G2730" s="10">
        <v>29140</v>
      </c>
      <c r="H2730" s="12">
        <f t="shared" si="2971"/>
        <v>5000</v>
      </c>
      <c r="I2730" s="17">
        <f t="shared" ref="I2730" si="2973">(F2730-G2730)*C2730</f>
        <v>6000</v>
      </c>
      <c r="J2730" s="12">
        <f t="shared" si="2972"/>
        <v>11000</v>
      </c>
    </row>
    <row r="2731" spans="1:10" x14ac:dyDescent="0.25">
      <c r="A2731" s="29">
        <v>42471</v>
      </c>
      <c r="B2731" s="9" t="s">
        <v>14</v>
      </c>
      <c r="C2731" s="9">
        <v>100</v>
      </c>
      <c r="D2731" s="9" t="s">
        <v>11</v>
      </c>
      <c r="E2731" s="10">
        <v>29225</v>
      </c>
      <c r="F2731" s="10">
        <v>29275</v>
      </c>
      <c r="G2731" s="10">
        <v>0</v>
      </c>
      <c r="H2731" s="17">
        <f t="shared" ref="H2731:H2737" si="2974">IF(D2731="LONG",(F2731-E2731)*C2731,(E2731-F2731)*C2731)</f>
        <v>5000</v>
      </c>
      <c r="I2731" s="17">
        <v>0</v>
      </c>
      <c r="J2731" s="17">
        <f t="shared" ref="J2731:J2737" si="2975">(H2731+I2731)</f>
        <v>5000</v>
      </c>
    </row>
    <row r="2732" spans="1:10" x14ac:dyDescent="0.25">
      <c r="A2732" s="29">
        <v>42471</v>
      </c>
      <c r="B2732" s="9" t="s">
        <v>12</v>
      </c>
      <c r="C2732" s="9">
        <v>5000</v>
      </c>
      <c r="D2732" s="9" t="s">
        <v>11</v>
      </c>
      <c r="E2732" s="10">
        <v>116.3</v>
      </c>
      <c r="F2732" s="10">
        <v>116.85</v>
      </c>
      <c r="G2732" s="10">
        <v>0</v>
      </c>
      <c r="H2732" s="17">
        <f t="shared" si="2974"/>
        <v>2749.9999999999859</v>
      </c>
      <c r="I2732" s="17">
        <v>0</v>
      </c>
      <c r="J2732" s="17">
        <f t="shared" si="2975"/>
        <v>2749.9999999999859</v>
      </c>
    </row>
    <row r="2733" spans="1:10" x14ac:dyDescent="0.25">
      <c r="A2733" s="29">
        <v>42471</v>
      </c>
      <c r="B2733" s="9" t="s">
        <v>10</v>
      </c>
      <c r="C2733" s="9">
        <v>100</v>
      </c>
      <c r="D2733" s="9" t="s">
        <v>11</v>
      </c>
      <c r="E2733" s="10">
        <v>2635</v>
      </c>
      <c r="F2733" s="10">
        <v>2655</v>
      </c>
      <c r="G2733" s="10">
        <v>0</v>
      </c>
      <c r="H2733" s="17">
        <f t="shared" si="2974"/>
        <v>2000</v>
      </c>
      <c r="I2733" s="17">
        <v>0</v>
      </c>
      <c r="J2733" s="17">
        <f t="shared" si="2975"/>
        <v>2000</v>
      </c>
    </row>
    <row r="2734" spans="1:10" x14ac:dyDescent="0.25">
      <c r="A2734" s="29">
        <v>42471</v>
      </c>
      <c r="B2734" s="9" t="s">
        <v>17</v>
      </c>
      <c r="C2734" s="9">
        <v>5000</v>
      </c>
      <c r="D2734" s="9" t="s">
        <v>11</v>
      </c>
      <c r="E2734" s="10">
        <v>112.55</v>
      </c>
      <c r="F2734" s="10">
        <v>111.95</v>
      </c>
      <c r="G2734" s="10">
        <v>0</v>
      </c>
      <c r="H2734" s="17">
        <f t="shared" si="2974"/>
        <v>-2999.9999999999718</v>
      </c>
      <c r="I2734" s="17">
        <v>0</v>
      </c>
      <c r="J2734" s="17">
        <f t="shared" si="2975"/>
        <v>-2999.9999999999718</v>
      </c>
    </row>
    <row r="2735" spans="1:10" x14ac:dyDescent="0.25">
      <c r="A2735" s="29">
        <v>42471</v>
      </c>
      <c r="B2735" s="9" t="s">
        <v>12</v>
      </c>
      <c r="C2735" s="9">
        <v>5000</v>
      </c>
      <c r="D2735" s="9" t="s">
        <v>11</v>
      </c>
      <c r="E2735" s="10">
        <v>117.45</v>
      </c>
      <c r="F2735" s="10">
        <v>116.85</v>
      </c>
      <c r="G2735" s="10">
        <v>0</v>
      </c>
      <c r="H2735" s="17">
        <f t="shared" si="2974"/>
        <v>-3000.0000000000427</v>
      </c>
      <c r="I2735" s="17">
        <v>0</v>
      </c>
      <c r="J2735" s="17">
        <f t="shared" si="2975"/>
        <v>-3000.0000000000427</v>
      </c>
    </row>
    <row r="2736" spans="1:10" x14ac:dyDescent="0.25">
      <c r="A2736" s="29">
        <v>42468</v>
      </c>
      <c r="B2736" s="9" t="s">
        <v>14</v>
      </c>
      <c r="C2736" s="9">
        <v>100</v>
      </c>
      <c r="D2736" s="9" t="s">
        <v>11</v>
      </c>
      <c r="E2736" s="10">
        <v>28935</v>
      </c>
      <c r="F2736" s="10">
        <v>28985</v>
      </c>
      <c r="G2736" s="10">
        <v>0</v>
      </c>
      <c r="H2736" s="17">
        <f t="shared" si="2974"/>
        <v>5000</v>
      </c>
      <c r="I2736" s="17">
        <v>0</v>
      </c>
      <c r="J2736" s="17">
        <f t="shared" si="2975"/>
        <v>5000</v>
      </c>
    </row>
    <row r="2737" spans="1:10" x14ac:dyDescent="0.25">
      <c r="A2737" s="29">
        <v>42468</v>
      </c>
      <c r="B2737" s="9" t="s">
        <v>17</v>
      </c>
      <c r="C2737" s="9">
        <v>5000</v>
      </c>
      <c r="D2737" s="9" t="s">
        <v>11</v>
      </c>
      <c r="E2737" s="10">
        <v>113.3</v>
      </c>
      <c r="F2737" s="10">
        <v>113.75</v>
      </c>
      <c r="G2737" s="10">
        <v>0</v>
      </c>
      <c r="H2737" s="17">
        <f t="shared" si="2974"/>
        <v>2250.0000000000141</v>
      </c>
      <c r="I2737" s="17">
        <v>0</v>
      </c>
      <c r="J2737" s="17">
        <f t="shared" si="2975"/>
        <v>2250.0000000000141</v>
      </c>
    </row>
    <row r="2738" spans="1:10" x14ac:dyDescent="0.25">
      <c r="A2738" s="29">
        <v>42468</v>
      </c>
      <c r="B2738" s="9" t="s">
        <v>17</v>
      </c>
      <c r="C2738" s="9">
        <v>5000</v>
      </c>
      <c r="D2738" s="9" t="s">
        <v>15</v>
      </c>
      <c r="E2738" s="10">
        <v>113.35</v>
      </c>
      <c r="F2738" s="10">
        <v>112.85</v>
      </c>
      <c r="G2738" s="10">
        <v>0</v>
      </c>
      <c r="H2738" s="12">
        <f t="shared" ref="H2738" si="2976">(E2738-F2738)*C2738</f>
        <v>2500</v>
      </c>
      <c r="I2738" s="17">
        <v>0</v>
      </c>
      <c r="J2738" s="12">
        <f t="shared" ref="J2738" si="2977">+I2738+H2738</f>
        <v>2500</v>
      </c>
    </row>
    <row r="2739" spans="1:10" x14ac:dyDescent="0.25">
      <c r="A2739" s="29">
        <v>42468</v>
      </c>
      <c r="B2739" s="9" t="s">
        <v>12</v>
      </c>
      <c r="C2739" s="9">
        <v>5000</v>
      </c>
      <c r="D2739" s="9" t="s">
        <v>11</v>
      </c>
      <c r="E2739" s="9">
        <v>116.65</v>
      </c>
      <c r="F2739" s="9">
        <v>117.15</v>
      </c>
      <c r="G2739" s="10">
        <v>0</v>
      </c>
      <c r="H2739" s="17">
        <f t="shared" ref="H2739:H2740" si="2978">IF(D2739="LONG",(F2739-E2739)*C2739,(E2739-F2739)*C2739)</f>
        <v>2500</v>
      </c>
      <c r="I2739" s="17">
        <v>0</v>
      </c>
      <c r="J2739" s="17">
        <f t="shared" ref="J2739:J2740" si="2979">(H2739+I2739)</f>
        <v>2500</v>
      </c>
    </row>
    <row r="2740" spans="1:10" x14ac:dyDescent="0.25">
      <c r="A2740" s="29">
        <v>42468</v>
      </c>
      <c r="B2740" s="9" t="s">
        <v>14</v>
      </c>
      <c r="C2740" s="9">
        <v>100</v>
      </c>
      <c r="D2740" s="9" t="s">
        <v>11</v>
      </c>
      <c r="E2740" s="10">
        <v>28975</v>
      </c>
      <c r="F2740" s="10">
        <v>28915</v>
      </c>
      <c r="G2740" s="10">
        <v>0</v>
      </c>
      <c r="H2740" s="17">
        <f t="shared" si="2978"/>
        <v>-6000</v>
      </c>
      <c r="I2740" s="17">
        <v>0</v>
      </c>
      <c r="J2740" s="17">
        <f t="shared" si="2979"/>
        <v>-6000</v>
      </c>
    </row>
    <row r="2741" spans="1:10" x14ac:dyDescent="0.25">
      <c r="A2741" s="29">
        <v>42467</v>
      </c>
      <c r="B2741" s="9" t="s">
        <v>14</v>
      </c>
      <c r="C2741" s="9">
        <v>100</v>
      </c>
      <c r="D2741" s="9" t="s">
        <v>15</v>
      </c>
      <c r="E2741" s="10">
        <v>28780</v>
      </c>
      <c r="F2741" s="10">
        <v>28730</v>
      </c>
      <c r="G2741" s="10">
        <v>0</v>
      </c>
      <c r="H2741" s="12">
        <f t="shared" ref="H2741" si="2980">(E2741-F2741)*C2741</f>
        <v>5000</v>
      </c>
      <c r="I2741" s="17">
        <v>0</v>
      </c>
      <c r="J2741" s="12">
        <f t="shared" ref="J2741" si="2981">+I2741+H2741</f>
        <v>5000</v>
      </c>
    </row>
    <row r="2742" spans="1:10" x14ac:dyDescent="0.25">
      <c r="A2742" s="29">
        <v>42467</v>
      </c>
      <c r="B2742" s="9" t="s">
        <v>14</v>
      </c>
      <c r="C2742" s="9">
        <v>100</v>
      </c>
      <c r="D2742" s="9" t="s">
        <v>11</v>
      </c>
      <c r="E2742" s="10">
        <v>28970</v>
      </c>
      <c r="F2742" s="10">
        <v>29020</v>
      </c>
      <c r="G2742" s="10">
        <v>29080</v>
      </c>
      <c r="H2742" s="17">
        <f t="shared" ref="H2742:H2746" si="2982">IF(D2742="LONG",(F2742-E2742)*C2742,(E2742-F2742)*C2742)</f>
        <v>5000</v>
      </c>
      <c r="I2742" s="17">
        <f t="shared" ref="I2742" si="2983">(G2742-F2742)*C2742</f>
        <v>6000</v>
      </c>
      <c r="J2742" s="17">
        <f t="shared" ref="J2742:J2746" si="2984">(H2742+I2742)</f>
        <v>11000</v>
      </c>
    </row>
    <row r="2743" spans="1:10" x14ac:dyDescent="0.25">
      <c r="A2743" s="29">
        <v>42467</v>
      </c>
      <c r="B2743" s="9" t="s">
        <v>25</v>
      </c>
      <c r="C2743" s="9">
        <v>5000</v>
      </c>
      <c r="D2743" s="9" t="s">
        <v>11</v>
      </c>
      <c r="E2743" s="10">
        <v>117.65</v>
      </c>
      <c r="F2743" s="10">
        <v>118.15</v>
      </c>
      <c r="G2743" s="10">
        <v>0</v>
      </c>
      <c r="H2743" s="17">
        <f t="shared" si="2982"/>
        <v>2500</v>
      </c>
      <c r="I2743" s="17">
        <v>0</v>
      </c>
      <c r="J2743" s="17">
        <f t="shared" si="2984"/>
        <v>2500</v>
      </c>
    </row>
    <row r="2744" spans="1:10" x14ac:dyDescent="0.25">
      <c r="A2744" s="29">
        <v>42467</v>
      </c>
      <c r="B2744" s="9" t="s">
        <v>25</v>
      </c>
      <c r="C2744" s="9">
        <v>5000</v>
      </c>
      <c r="D2744" s="9" t="s">
        <v>11</v>
      </c>
      <c r="E2744" s="10">
        <v>117.25</v>
      </c>
      <c r="F2744" s="10">
        <v>116.65</v>
      </c>
      <c r="G2744" s="10">
        <v>0</v>
      </c>
      <c r="H2744" s="17">
        <f t="shared" si="2982"/>
        <v>-2999.9999999999718</v>
      </c>
      <c r="I2744" s="17">
        <v>0</v>
      </c>
      <c r="J2744" s="17">
        <f t="shared" si="2984"/>
        <v>-2999.9999999999718</v>
      </c>
    </row>
    <row r="2745" spans="1:10" x14ac:dyDescent="0.25">
      <c r="A2745" s="29">
        <v>42467</v>
      </c>
      <c r="B2745" s="9" t="s">
        <v>17</v>
      </c>
      <c r="C2745" s="9">
        <v>5000</v>
      </c>
      <c r="D2745" s="9" t="s">
        <v>11</v>
      </c>
      <c r="E2745" s="10">
        <v>114.45</v>
      </c>
      <c r="F2745" s="10">
        <v>113.85</v>
      </c>
      <c r="G2745" s="10">
        <v>0</v>
      </c>
      <c r="H2745" s="17">
        <f t="shared" si="2982"/>
        <v>-3000.0000000000427</v>
      </c>
      <c r="I2745" s="17">
        <v>0</v>
      </c>
      <c r="J2745" s="17">
        <f t="shared" si="2984"/>
        <v>-3000.0000000000427</v>
      </c>
    </row>
    <row r="2746" spans="1:10" x14ac:dyDescent="0.25">
      <c r="A2746" s="29">
        <v>42467</v>
      </c>
      <c r="B2746" s="9" t="s">
        <v>21</v>
      </c>
      <c r="C2746" s="9">
        <v>100</v>
      </c>
      <c r="D2746" s="9" t="s">
        <v>11</v>
      </c>
      <c r="E2746" s="10">
        <v>2541</v>
      </c>
      <c r="F2746" s="10">
        <v>2516</v>
      </c>
      <c r="G2746" s="10">
        <v>0</v>
      </c>
      <c r="H2746" s="17">
        <f t="shared" si="2982"/>
        <v>-2500</v>
      </c>
      <c r="I2746" s="17">
        <v>0</v>
      </c>
      <c r="J2746" s="17">
        <f t="shared" si="2984"/>
        <v>-2500</v>
      </c>
    </row>
    <row r="2747" spans="1:10" x14ac:dyDescent="0.25">
      <c r="A2747" s="29">
        <v>42466</v>
      </c>
      <c r="B2747" s="9" t="s">
        <v>14</v>
      </c>
      <c r="C2747" s="9">
        <v>100</v>
      </c>
      <c r="D2747" s="9" t="s">
        <v>15</v>
      </c>
      <c r="E2747" s="10">
        <v>28770</v>
      </c>
      <c r="F2747" s="10">
        <v>28720</v>
      </c>
      <c r="G2747" s="10">
        <v>0</v>
      </c>
      <c r="H2747" s="12">
        <f t="shared" ref="H2747" si="2985">(E2747-F2747)*C2747</f>
        <v>5000</v>
      </c>
      <c r="I2747" s="17">
        <v>0</v>
      </c>
      <c r="J2747" s="12">
        <f t="shared" ref="J2747" si="2986">+I2747+H2747</f>
        <v>5000</v>
      </c>
    </row>
    <row r="2748" spans="1:10" x14ac:dyDescent="0.25">
      <c r="A2748" s="29">
        <v>42466</v>
      </c>
      <c r="B2748" s="9" t="s">
        <v>25</v>
      </c>
      <c r="C2748" s="9">
        <v>5000</v>
      </c>
      <c r="D2748" s="9" t="s">
        <v>11</v>
      </c>
      <c r="E2748" s="10">
        <v>119</v>
      </c>
      <c r="F2748" s="10">
        <v>119.5</v>
      </c>
      <c r="G2748" s="10">
        <v>0</v>
      </c>
      <c r="H2748" s="17">
        <f t="shared" ref="H2748" si="2987">IF(D2748="LONG",(F2748-E2748)*C2748,(E2748-F2748)*C2748)</f>
        <v>2500</v>
      </c>
      <c r="I2748" s="17">
        <v>0</v>
      </c>
      <c r="J2748" s="17">
        <f t="shared" ref="J2748" si="2988">(H2748+I2748)</f>
        <v>2500</v>
      </c>
    </row>
    <row r="2749" spans="1:10" x14ac:dyDescent="0.25">
      <c r="A2749" s="29">
        <v>42466</v>
      </c>
      <c r="B2749" s="9" t="s">
        <v>25</v>
      </c>
      <c r="C2749" s="9">
        <v>5000</v>
      </c>
      <c r="D2749" s="9" t="s">
        <v>15</v>
      </c>
      <c r="E2749" s="10">
        <v>119.3</v>
      </c>
      <c r="F2749" s="10">
        <v>118.8</v>
      </c>
      <c r="G2749" s="10">
        <v>0</v>
      </c>
      <c r="H2749" s="12">
        <f t="shared" ref="H2749" si="2989">(E2749-F2749)*C2749</f>
        <v>2500</v>
      </c>
      <c r="I2749" s="17">
        <v>0</v>
      </c>
      <c r="J2749" s="12">
        <f t="shared" ref="J2749" si="2990">+I2749+H2749</f>
        <v>2500</v>
      </c>
    </row>
    <row r="2750" spans="1:10" x14ac:dyDescent="0.25">
      <c r="A2750" s="29">
        <v>42466</v>
      </c>
      <c r="B2750" s="9" t="s">
        <v>25</v>
      </c>
      <c r="C2750" s="9">
        <v>5000</v>
      </c>
      <c r="D2750" s="9" t="s">
        <v>11</v>
      </c>
      <c r="E2750" s="10">
        <v>119.25</v>
      </c>
      <c r="F2750" s="10">
        <v>119.75</v>
      </c>
      <c r="G2750" s="10">
        <v>0</v>
      </c>
      <c r="H2750" s="17">
        <f t="shared" ref="H2750:H2754" si="2991">IF(D2750="LONG",(F2750-E2750)*C2750,(E2750-F2750)*C2750)</f>
        <v>2500</v>
      </c>
      <c r="I2750" s="17">
        <v>0</v>
      </c>
      <c r="J2750" s="17">
        <f t="shared" ref="J2750:J2754" si="2992">(H2750+I2750)</f>
        <v>2500</v>
      </c>
    </row>
    <row r="2751" spans="1:10" x14ac:dyDescent="0.25">
      <c r="A2751" s="29">
        <v>42466</v>
      </c>
      <c r="B2751" s="9" t="s">
        <v>10</v>
      </c>
      <c r="C2751" s="9">
        <v>100</v>
      </c>
      <c r="D2751" s="9" t="s">
        <v>11</v>
      </c>
      <c r="E2751" s="10">
        <v>2458</v>
      </c>
      <c r="F2751" s="10">
        <v>2478</v>
      </c>
      <c r="G2751" s="10">
        <v>0</v>
      </c>
      <c r="H2751" s="17">
        <f t="shared" si="2991"/>
        <v>2000</v>
      </c>
      <c r="I2751" s="17">
        <v>0</v>
      </c>
      <c r="J2751" s="17">
        <f t="shared" si="2992"/>
        <v>2000</v>
      </c>
    </row>
    <row r="2752" spans="1:10" x14ac:dyDescent="0.25">
      <c r="A2752" s="29">
        <v>42465</v>
      </c>
      <c r="B2752" s="9" t="s">
        <v>14</v>
      </c>
      <c r="C2752" s="9">
        <v>100</v>
      </c>
      <c r="D2752" s="9" t="s">
        <v>11</v>
      </c>
      <c r="E2752" s="10">
        <v>28835</v>
      </c>
      <c r="F2752" s="10">
        <v>28885</v>
      </c>
      <c r="G2752" s="10">
        <v>28945</v>
      </c>
      <c r="H2752" s="17">
        <f t="shared" si="2991"/>
        <v>5000</v>
      </c>
      <c r="I2752" s="17">
        <f t="shared" ref="I2752" si="2993">(G2752-F2752)*C2752</f>
        <v>6000</v>
      </c>
      <c r="J2752" s="17">
        <f t="shared" si="2992"/>
        <v>11000</v>
      </c>
    </row>
    <row r="2753" spans="1:10" x14ac:dyDescent="0.25">
      <c r="A2753" s="29">
        <v>42465</v>
      </c>
      <c r="B2753" s="9" t="s">
        <v>10</v>
      </c>
      <c r="C2753" s="9">
        <v>100</v>
      </c>
      <c r="D2753" s="9" t="s">
        <v>11</v>
      </c>
      <c r="E2753" s="10">
        <v>2375</v>
      </c>
      <c r="F2753" s="10">
        <v>2400</v>
      </c>
      <c r="G2753" s="10">
        <v>0</v>
      </c>
      <c r="H2753" s="17">
        <f t="shared" si="2991"/>
        <v>2500</v>
      </c>
      <c r="I2753" s="17">
        <v>0</v>
      </c>
      <c r="J2753" s="17">
        <f t="shared" si="2992"/>
        <v>2500</v>
      </c>
    </row>
    <row r="2754" spans="1:10" x14ac:dyDescent="0.25">
      <c r="A2754" s="29">
        <v>42465</v>
      </c>
      <c r="B2754" s="9" t="s">
        <v>12</v>
      </c>
      <c r="C2754" s="9">
        <v>5000</v>
      </c>
      <c r="D2754" s="9" t="s">
        <v>11</v>
      </c>
      <c r="E2754" s="10">
        <v>120.8</v>
      </c>
      <c r="F2754" s="10">
        <v>120.2</v>
      </c>
      <c r="G2754" s="10">
        <v>0</v>
      </c>
      <c r="H2754" s="17">
        <f t="shared" si="2991"/>
        <v>-2999.9999999999718</v>
      </c>
      <c r="I2754" s="17">
        <v>0</v>
      </c>
      <c r="J2754" s="17">
        <f t="shared" si="2992"/>
        <v>-2999.9999999999718</v>
      </c>
    </row>
    <row r="2755" spans="1:10" x14ac:dyDescent="0.25">
      <c r="A2755" s="29">
        <v>42465</v>
      </c>
      <c r="B2755" s="9" t="s">
        <v>14</v>
      </c>
      <c r="C2755" s="9">
        <v>100</v>
      </c>
      <c r="D2755" s="9" t="s">
        <v>15</v>
      </c>
      <c r="E2755" s="10">
        <v>28615</v>
      </c>
      <c r="F2755" s="10">
        <v>28675</v>
      </c>
      <c r="G2755" s="10">
        <v>0</v>
      </c>
      <c r="H2755" s="12">
        <f t="shared" ref="H2755:H2756" si="2994">(E2755-F2755)*C2755</f>
        <v>-6000</v>
      </c>
      <c r="I2755" s="17">
        <v>0</v>
      </c>
      <c r="J2755" s="12">
        <f t="shared" ref="J2755:J2756" si="2995">+I2755+H2755</f>
        <v>-6000</v>
      </c>
    </row>
    <row r="2756" spans="1:10" x14ac:dyDescent="0.25">
      <c r="A2756" s="29">
        <v>42464</v>
      </c>
      <c r="B2756" s="9" t="s">
        <v>14</v>
      </c>
      <c r="C2756" s="9">
        <v>100</v>
      </c>
      <c r="D2756" s="9" t="s">
        <v>15</v>
      </c>
      <c r="E2756" s="10">
        <v>28410</v>
      </c>
      <c r="F2756" s="10">
        <v>28360</v>
      </c>
      <c r="G2756" s="10">
        <v>0</v>
      </c>
      <c r="H2756" s="12">
        <f t="shared" si="2994"/>
        <v>5000</v>
      </c>
      <c r="I2756" s="17">
        <v>0</v>
      </c>
      <c r="J2756" s="12">
        <f t="shared" si="2995"/>
        <v>5000</v>
      </c>
    </row>
    <row r="2757" spans="1:10" x14ac:dyDescent="0.25">
      <c r="A2757" s="29">
        <v>42464</v>
      </c>
      <c r="B2757" s="9" t="s">
        <v>10</v>
      </c>
      <c r="C2757" s="9">
        <v>100</v>
      </c>
      <c r="D2757" s="9" t="s">
        <v>11</v>
      </c>
      <c r="E2757" s="10">
        <v>2428</v>
      </c>
      <c r="F2757" s="10">
        <v>2453</v>
      </c>
      <c r="G2757" s="10">
        <v>0</v>
      </c>
      <c r="H2757" s="17">
        <f t="shared" ref="H2757:H2758" si="2996">IF(D2757="LONG",(F2757-E2757)*C2757,(E2757-F2757)*C2757)</f>
        <v>2500</v>
      </c>
      <c r="I2757" s="17">
        <v>0</v>
      </c>
      <c r="J2757" s="17">
        <f t="shared" ref="J2757:J2758" si="2997">(H2757+I2757)</f>
        <v>2500</v>
      </c>
    </row>
    <row r="2758" spans="1:10" x14ac:dyDescent="0.25">
      <c r="A2758" s="29">
        <v>42464</v>
      </c>
      <c r="B2758" s="9" t="s">
        <v>12</v>
      </c>
      <c r="C2758" s="9">
        <v>5000</v>
      </c>
      <c r="D2758" s="9" t="s">
        <v>11</v>
      </c>
      <c r="E2758" s="10">
        <v>122.3</v>
      </c>
      <c r="F2758" s="10">
        <v>122.85</v>
      </c>
      <c r="G2758" s="10">
        <v>0</v>
      </c>
      <c r="H2758" s="17">
        <f t="shared" si="2996"/>
        <v>2749.9999999999859</v>
      </c>
      <c r="I2758" s="17">
        <v>0</v>
      </c>
      <c r="J2758" s="17">
        <f t="shared" si="2997"/>
        <v>2749.9999999999859</v>
      </c>
    </row>
    <row r="2759" spans="1:10" x14ac:dyDescent="0.25">
      <c r="A2759" s="29">
        <v>42461</v>
      </c>
      <c r="B2759" s="9" t="s">
        <v>14</v>
      </c>
      <c r="C2759" s="9">
        <v>100</v>
      </c>
      <c r="D2759" s="9" t="s">
        <v>15</v>
      </c>
      <c r="E2759" s="10">
        <v>28640</v>
      </c>
      <c r="F2759" s="10">
        <v>28580</v>
      </c>
      <c r="G2759" s="10">
        <v>0</v>
      </c>
      <c r="H2759" s="12">
        <f t="shared" ref="H2759" si="2998">(E2759-F2759)*C2759</f>
        <v>6000</v>
      </c>
      <c r="I2759" s="17">
        <v>0</v>
      </c>
      <c r="J2759" s="12">
        <f t="shared" ref="J2759" si="2999">+I2759+H2759</f>
        <v>6000</v>
      </c>
    </row>
    <row r="2760" spans="1:10" x14ac:dyDescent="0.25">
      <c r="A2760" s="29">
        <v>42461</v>
      </c>
      <c r="B2760" s="9" t="s">
        <v>12</v>
      </c>
      <c r="C2760" s="9">
        <v>5000</v>
      </c>
      <c r="D2760" s="9" t="s">
        <v>11</v>
      </c>
      <c r="E2760" s="10">
        <v>121.65</v>
      </c>
      <c r="F2760" s="10">
        <v>122.15</v>
      </c>
      <c r="G2760" s="10">
        <v>0</v>
      </c>
      <c r="H2760" s="17">
        <f t="shared" ref="H2760:H2761" si="3000">IF(D2760="LONG",(F2760-E2760)*C2760,(E2760-F2760)*C2760)</f>
        <v>2500</v>
      </c>
      <c r="I2760" s="17">
        <v>0</v>
      </c>
      <c r="J2760" s="17">
        <f t="shared" ref="J2760:J2761" si="3001">(H2760+I2760)</f>
        <v>2500</v>
      </c>
    </row>
    <row r="2761" spans="1:10" x14ac:dyDescent="0.25">
      <c r="A2761" s="29">
        <v>42461</v>
      </c>
      <c r="B2761" s="9" t="s">
        <v>10</v>
      </c>
      <c r="C2761" s="9">
        <v>100</v>
      </c>
      <c r="D2761" s="9" t="s">
        <v>11</v>
      </c>
      <c r="E2761" s="10">
        <v>2507</v>
      </c>
      <c r="F2761" s="10">
        <v>2482</v>
      </c>
      <c r="G2761" s="10">
        <v>0</v>
      </c>
      <c r="H2761" s="17">
        <f t="shared" si="3000"/>
        <v>-2500</v>
      </c>
      <c r="I2761" s="17">
        <v>0</v>
      </c>
      <c r="J2761" s="17">
        <f t="shared" si="3001"/>
        <v>-2500</v>
      </c>
    </row>
    <row r="2762" spans="1:10" x14ac:dyDescent="0.25">
      <c r="A2762" s="52"/>
      <c r="B2762" s="52"/>
      <c r="C2762" s="52"/>
      <c r="D2762" s="52"/>
      <c r="E2762" s="52"/>
      <c r="F2762" s="52"/>
      <c r="G2762" s="52"/>
      <c r="H2762" s="46"/>
      <c r="I2762" s="46"/>
      <c r="J2762" s="46"/>
    </row>
    <row r="2763" spans="1:10" x14ac:dyDescent="0.25">
      <c r="A2763" s="29">
        <v>42460</v>
      </c>
      <c r="B2763" s="9" t="s">
        <v>14</v>
      </c>
      <c r="C2763" s="9">
        <v>100</v>
      </c>
      <c r="D2763" s="9" t="s">
        <v>11</v>
      </c>
      <c r="E2763" s="10">
        <v>28560</v>
      </c>
      <c r="F2763" s="10">
        <v>28610</v>
      </c>
      <c r="G2763" s="10">
        <v>0</v>
      </c>
      <c r="H2763" s="17">
        <f t="shared" ref="H2763" si="3002">IF(D2763="LONG",(F2763-E2763)*C2763,(E2763-F2763)*C2763)</f>
        <v>5000</v>
      </c>
      <c r="I2763" s="17">
        <v>0</v>
      </c>
      <c r="J2763" s="17">
        <f t="shared" ref="J2763" si="3003">(H2763+I2763)</f>
        <v>5000</v>
      </c>
    </row>
    <row r="2764" spans="1:10" x14ac:dyDescent="0.25">
      <c r="A2764" s="29">
        <v>42460</v>
      </c>
      <c r="B2764" s="9" t="s">
        <v>14</v>
      </c>
      <c r="C2764" s="9">
        <v>100</v>
      </c>
      <c r="D2764" s="9" t="s">
        <v>15</v>
      </c>
      <c r="E2764" s="10">
        <v>28475</v>
      </c>
      <c r="F2764" s="10">
        <v>28430</v>
      </c>
      <c r="G2764" s="10">
        <v>0</v>
      </c>
      <c r="H2764" s="12">
        <f t="shared" ref="H2764" si="3004">(E2764-F2764)*C2764</f>
        <v>4500</v>
      </c>
      <c r="I2764" s="17">
        <v>0</v>
      </c>
      <c r="J2764" s="12">
        <f t="shared" ref="J2764" si="3005">+I2764+H2764</f>
        <v>4500</v>
      </c>
    </row>
    <row r="2765" spans="1:10" x14ac:dyDescent="0.25">
      <c r="A2765" s="29">
        <v>42460</v>
      </c>
      <c r="B2765" s="9" t="s">
        <v>17</v>
      </c>
      <c r="C2765" s="9">
        <v>5000</v>
      </c>
      <c r="D2765" s="9" t="s">
        <v>11</v>
      </c>
      <c r="E2765" s="10">
        <v>112.7</v>
      </c>
      <c r="F2765" s="10">
        <v>113.05</v>
      </c>
      <c r="G2765" s="10">
        <v>0</v>
      </c>
      <c r="H2765" s="17">
        <f t="shared" ref="H2765" si="3006">IF(D2765="LONG",(F2765-E2765)*C2765,(E2765-F2765)*C2765)</f>
        <v>1749.9999999999716</v>
      </c>
      <c r="I2765" s="17">
        <v>0</v>
      </c>
      <c r="J2765" s="17">
        <f t="shared" ref="J2765" si="3007">(H2765+I2765)</f>
        <v>1749.9999999999716</v>
      </c>
    </row>
    <row r="2766" spans="1:10" x14ac:dyDescent="0.25">
      <c r="A2766" s="29">
        <v>42460</v>
      </c>
      <c r="B2766" s="9" t="s">
        <v>10</v>
      </c>
      <c r="C2766" s="9">
        <v>100</v>
      </c>
      <c r="D2766" s="9" t="s">
        <v>15</v>
      </c>
      <c r="E2766" s="9">
        <v>2555</v>
      </c>
      <c r="F2766" s="10">
        <v>2535</v>
      </c>
      <c r="G2766" s="10">
        <v>2510</v>
      </c>
      <c r="H2766" s="12">
        <f t="shared" ref="H2766" si="3008">(E2766-F2766)*C2766</f>
        <v>2000</v>
      </c>
      <c r="I2766" s="17">
        <f>(F2766-G2766)*C2766</f>
        <v>2500</v>
      </c>
      <c r="J2766" s="12">
        <f t="shared" ref="J2766" si="3009">+I2766+H2766</f>
        <v>4500</v>
      </c>
    </row>
    <row r="2767" spans="1:10" x14ac:dyDescent="0.25">
      <c r="A2767" s="29">
        <v>42460</v>
      </c>
      <c r="B2767" s="9" t="s">
        <v>12</v>
      </c>
      <c r="C2767" s="9">
        <v>5000</v>
      </c>
      <c r="D2767" s="9" t="s">
        <v>11</v>
      </c>
      <c r="E2767" s="10">
        <v>117.9</v>
      </c>
      <c r="F2767" s="10">
        <v>117.3</v>
      </c>
      <c r="G2767" s="10">
        <v>0</v>
      </c>
      <c r="H2767" s="17">
        <f t="shared" ref="H2767" si="3010">IF(D2767="LONG",(F2767-E2767)*C2767,(E2767-F2767)*C2767)</f>
        <v>-3000.0000000000427</v>
      </c>
      <c r="I2767" s="17">
        <v>0</v>
      </c>
      <c r="J2767" s="17">
        <f t="shared" ref="J2767" si="3011">(H2767+I2767)</f>
        <v>-3000.0000000000427</v>
      </c>
    </row>
    <row r="2768" spans="1:10" x14ac:dyDescent="0.25">
      <c r="A2768" s="29">
        <v>42459</v>
      </c>
      <c r="B2768" s="9" t="s">
        <v>18</v>
      </c>
      <c r="C2768" s="9">
        <v>100</v>
      </c>
      <c r="D2768" s="9" t="s">
        <v>15</v>
      </c>
      <c r="E2768" s="10">
        <v>28775</v>
      </c>
      <c r="F2768" s="10">
        <v>28725</v>
      </c>
      <c r="G2768" s="10">
        <v>28665</v>
      </c>
      <c r="H2768" s="12">
        <f t="shared" ref="H2768" si="3012">(E2768-F2768)*C2768</f>
        <v>5000</v>
      </c>
      <c r="I2768" s="17">
        <f>(F2768-G2768)*C2768</f>
        <v>6000</v>
      </c>
      <c r="J2768" s="12">
        <f t="shared" ref="J2768" si="3013">+I2768+H2768</f>
        <v>11000</v>
      </c>
    </row>
    <row r="2769" spans="1:10" x14ac:dyDescent="0.25">
      <c r="A2769" s="29">
        <v>42459</v>
      </c>
      <c r="B2769" s="9" t="s">
        <v>12</v>
      </c>
      <c r="C2769" s="9">
        <v>5000</v>
      </c>
      <c r="D2769" s="9" t="s">
        <v>11</v>
      </c>
      <c r="E2769" s="10">
        <v>117.85</v>
      </c>
      <c r="F2769" s="10">
        <v>118.35</v>
      </c>
      <c r="G2769" s="10">
        <v>0</v>
      </c>
      <c r="H2769" s="17">
        <f t="shared" ref="H2769:H2772" si="3014">IF(D2769="LONG",(F2769-E2769)*C2769,(E2769-F2769)*C2769)</f>
        <v>2500</v>
      </c>
      <c r="I2769" s="17">
        <v>0</v>
      </c>
      <c r="J2769" s="17">
        <f t="shared" ref="J2769:J2772" si="3015">(H2769+I2769)</f>
        <v>2500</v>
      </c>
    </row>
    <row r="2770" spans="1:10" x14ac:dyDescent="0.25">
      <c r="A2770" s="29">
        <v>42459</v>
      </c>
      <c r="B2770" s="9" t="s">
        <v>10</v>
      </c>
      <c r="C2770" s="9">
        <v>100</v>
      </c>
      <c r="D2770" s="9" t="s">
        <v>11</v>
      </c>
      <c r="E2770" s="10">
        <v>2595</v>
      </c>
      <c r="F2770" s="10">
        <v>2615</v>
      </c>
      <c r="G2770" s="10">
        <v>0</v>
      </c>
      <c r="H2770" s="17">
        <f t="shared" si="3014"/>
        <v>2000</v>
      </c>
      <c r="I2770" s="17">
        <v>0</v>
      </c>
      <c r="J2770" s="17">
        <f t="shared" si="3015"/>
        <v>2000</v>
      </c>
    </row>
    <row r="2771" spans="1:10" x14ac:dyDescent="0.25">
      <c r="A2771" s="29">
        <v>42459</v>
      </c>
      <c r="B2771" s="9" t="s">
        <v>18</v>
      </c>
      <c r="C2771" s="9">
        <v>100</v>
      </c>
      <c r="D2771" s="9" t="s">
        <v>11</v>
      </c>
      <c r="E2771" s="10">
        <v>28600</v>
      </c>
      <c r="F2771" s="10">
        <v>28540</v>
      </c>
      <c r="G2771" s="10">
        <v>28700</v>
      </c>
      <c r="H2771" s="17">
        <f t="shared" si="3014"/>
        <v>-6000</v>
      </c>
      <c r="I2771" s="17">
        <f t="shared" ref="I2771:I2772" si="3016">(G2771-F2771)*C2771</f>
        <v>16000</v>
      </c>
      <c r="J2771" s="17">
        <f t="shared" si="3015"/>
        <v>10000</v>
      </c>
    </row>
    <row r="2772" spans="1:10" x14ac:dyDescent="0.25">
      <c r="A2772" s="29">
        <v>42458</v>
      </c>
      <c r="B2772" s="9" t="s">
        <v>18</v>
      </c>
      <c r="C2772" s="9">
        <v>100</v>
      </c>
      <c r="D2772" s="9" t="s">
        <v>11</v>
      </c>
      <c r="E2772" s="10">
        <v>28400</v>
      </c>
      <c r="F2772" s="10">
        <v>28450</v>
      </c>
      <c r="G2772" s="10">
        <v>28500</v>
      </c>
      <c r="H2772" s="17">
        <f t="shared" si="3014"/>
        <v>5000</v>
      </c>
      <c r="I2772" s="17">
        <f t="shared" si="3016"/>
        <v>5000</v>
      </c>
      <c r="J2772" s="17">
        <f t="shared" si="3015"/>
        <v>10000</v>
      </c>
    </row>
    <row r="2773" spans="1:10" x14ac:dyDescent="0.25">
      <c r="A2773" s="29">
        <v>42458</v>
      </c>
      <c r="B2773" s="9" t="s">
        <v>14</v>
      </c>
      <c r="C2773" s="9">
        <v>100</v>
      </c>
      <c r="D2773" s="9" t="s">
        <v>15</v>
      </c>
      <c r="E2773" s="10">
        <v>28400</v>
      </c>
      <c r="F2773" s="10">
        <v>28385</v>
      </c>
      <c r="G2773" s="10">
        <v>0</v>
      </c>
      <c r="H2773" s="12">
        <f t="shared" ref="H2773" si="3017">(E2773-F2773)*C2773</f>
        <v>1500</v>
      </c>
      <c r="I2773" s="17">
        <v>0</v>
      </c>
      <c r="J2773" s="12">
        <f t="shared" ref="J2773" si="3018">+I2773+H2773</f>
        <v>1500</v>
      </c>
    </row>
    <row r="2774" spans="1:10" x14ac:dyDescent="0.25">
      <c r="A2774" s="29">
        <v>42458</v>
      </c>
      <c r="B2774" s="9" t="s">
        <v>12</v>
      </c>
      <c r="C2774" s="9">
        <v>5000</v>
      </c>
      <c r="D2774" s="9" t="s">
        <v>11</v>
      </c>
      <c r="E2774" s="10">
        <v>118.45</v>
      </c>
      <c r="F2774" s="10">
        <v>118.95</v>
      </c>
      <c r="G2774" s="10">
        <v>0</v>
      </c>
      <c r="H2774" s="17">
        <f t="shared" ref="H2774:H2777" si="3019">IF(D2774="LONG",(F2774-E2774)*C2774,(E2774-F2774)*C2774)</f>
        <v>2500</v>
      </c>
      <c r="I2774" s="17">
        <v>0</v>
      </c>
      <c r="J2774" s="17">
        <f t="shared" ref="J2774:J2777" si="3020">(H2774+I2774)</f>
        <v>2500</v>
      </c>
    </row>
    <row r="2775" spans="1:10" x14ac:dyDescent="0.25">
      <c r="A2775" s="29">
        <v>42458</v>
      </c>
      <c r="B2775" s="9" t="s">
        <v>10</v>
      </c>
      <c r="C2775" s="9">
        <v>100</v>
      </c>
      <c r="D2775" s="9" t="s">
        <v>11</v>
      </c>
      <c r="E2775" s="10">
        <v>2613</v>
      </c>
      <c r="F2775" s="10">
        <v>2578</v>
      </c>
      <c r="G2775" s="10">
        <v>0</v>
      </c>
      <c r="H2775" s="17">
        <f t="shared" si="3019"/>
        <v>-3500</v>
      </c>
      <c r="I2775" s="17">
        <v>0</v>
      </c>
      <c r="J2775" s="17">
        <f t="shared" si="3020"/>
        <v>-3500</v>
      </c>
    </row>
    <row r="2776" spans="1:10" x14ac:dyDescent="0.25">
      <c r="A2776" s="29">
        <v>42458</v>
      </c>
      <c r="B2776" s="9" t="s">
        <v>12</v>
      </c>
      <c r="C2776" s="9">
        <v>5000</v>
      </c>
      <c r="D2776" s="9" t="s">
        <v>11</v>
      </c>
      <c r="E2776" s="10">
        <v>118.3</v>
      </c>
      <c r="F2776" s="10">
        <v>117.7</v>
      </c>
      <c r="G2776" s="10">
        <v>0</v>
      </c>
      <c r="H2776" s="17">
        <f t="shared" si="3019"/>
        <v>-2999.9999999999718</v>
      </c>
      <c r="I2776" s="17">
        <v>0</v>
      </c>
      <c r="J2776" s="17">
        <f t="shared" si="3020"/>
        <v>-2999.9999999999718</v>
      </c>
    </row>
    <row r="2777" spans="1:10" x14ac:dyDescent="0.25">
      <c r="A2777" s="29">
        <v>42457</v>
      </c>
      <c r="B2777" s="9" t="s">
        <v>18</v>
      </c>
      <c r="C2777" s="9">
        <v>100</v>
      </c>
      <c r="D2777" s="9" t="s">
        <v>11</v>
      </c>
      <c r="E2777" s="10">
        <v>28375</v>
      </c>
      <c r="F2777" s="10">
        <v>28425</v>
      </c>
      <c r="G2777" s="10">
        <v>0</v>
      </c>
      <c r="H2777" s="17">
        <f t="shared" si="3019"/>
        <v>5000</v>
      </c>
      <c r="I2777" s="17">
        <v>0</v>
      </c>
      <c r="J2777" s="17">
        <f t="shared" si="3020"/>
        <v>5000</v>
      </c>
    </row>
    <row r="2778" spans="1:10" x14ac:dyDescent="0.25">
      <c r="A2778" s="29">
        <v>42457</v>
      </c>
      <c r="B2778" s="9" t="s">
        <v>17</v>
      </c>
      <c r="C2778" s="9">
        <v>5000</v>
      </c>
      <c r="D2778" s="9" t="s">
        <v>15</v>
      </c>
      <c r="E2778" s="10">
        <v>118.2</v>
      </c>
      <c r="F2778" s="10">
        <v>117.7</v>
      </c>
      <c r="G2778" s="10">
        <v>0</v>
      </c>
      <c r="H2778" s="12">
        <f t="shared" ref="H2778:H2780" si="3021">(E2778-F2778)*C2778</f>
        <v>2500</v>
      </c>
      <c r="I2778" s="17">
        <v>0</v>
      </c>
      <c r="J2778" s="12">
        <f t="shared" ref="J2778:J2780" si="3022">+I2778+H2778</f>
        <v>2500</v>
      </c>
    </row>
    <row r="2779" spans="1:10" x14ac:dyDescent="0.25">
      <c r="A2779" s="29">
        <v>42452</v>
      </c>
      <c r="B2779" s="9" t="s">
        <v>18</v>
      </c>
      <c r="C2779" s="9">
        <v>100</v>
      </c>
      <c r="D2779" s="9" t="s">
        <v>15</v>
      </c>
      <c r="E2779" s="10">
        <v>28860</v>
      </c>
      <c r="F2779" s="10">
        <v>28825</v>
      </c>
      <c r="G2779" s="10">
        <v>0</v>
      </c>
      <c r="H2779" s="12">
        <f t="shared" si="3021"/>
        <v>3500</v>
      </c>
      <c r="I2779" s="17">
        <v>0</v>
      </c>
      <c r="J2779" s="12">
        <f t="shared" si="3022"/>
        <v>3500</v>
      </c>
    </row>
    <row r="2780" spans="1:10" x14ac:dyDescent="0.25">
      <c r="A2780" s="29">
        <v>42452</v>
      </c>
      <c r="B2780" s="9" t="s">
        <v>10</v>
      </c>
      <c r="C2780" s="9">
        <v>100</v>
      </c>
      <c r="D2780" s="9" t="s">
        <v>15</v>
      </c>
      <c r="E2780" s="10">
        <v>2752</v>
      </c>
      <c r="F2780" s="10">
        <v>2732</v>
      </c>
      <c r="G2780" s="10">
        <v>0</v>
      </c>
      <c r="H2780" s="12">
        <f t="shared" si="3021"/>
        <v>2000</v>
      </c>
      <c r="I2780" s="17">
        <v>0</v>
      </c>
      <c r="J2780" s="12">
        <f t="shared" si="3022"/>
        <v>2000</v>
      </c>
    </row>
    <row r="2781" spans="1:10" x14ac:dyDescent="0.25">
      <c r="A2781" s="29">
        <v>42452</v>
      </c>
      <c r="B2781" s="9" t="s">
        <v>19</v>
      </c>
      <c r="C2781" s="9">
        <v>5000</v>
      </c>
      <c r="D2781" s="9" t="s">
        <v>11</v>
      </c>
      <c r="E2781" s="10">
        <v>120.8</v>
      </c>
      <c r="F2781" s="10">
        <v>121.3</v>
      </c>
      <c r="G2781" s="10">
        <v>121.9</v>
      </c>
      <c r="H2781" s="17">
        <f t="shared" ref="H2781:H2785" si="3023">IF(D2781="LONG",(F2781-E2781)*C2781,(E2781-F2781)*C2781)</f>
        <v>2500</v>
      </c>
      <c r="I2781" s="17">
        <f t="shared" ref="I2781:I2782" si="3024">(G2781-F2781)*C2781</f>
        <v>3000.0000000000427</v>
      </c>
      <c r="J2781" s="17">
        <f t="shared" ref="J2781:J2785" si="3025">(H2781+I2781)</f>
        <v>5500.0000000000427</v>
      </c>
    </row>
    <row r="2782" spans="1:10" x14ac:dyDescent="0.25">
      <c r="A2782" s="29">
        <v>42451</v>
      </c>
      <c r="B2782" s="9" t="s">
        <v>18</v>
      </c>
      <c r="C2782" s="9">
        <v>100</v>
      </c>
      <c r="D2782" s="9" t="s">
        <v>11</v>
      </c>
      <c r="E2782" s="10">
        <v>28915</v>
      </c>
      <c r="F2782" s="10">
        <v>28965</v>
      </c>
      <c r="G2782" s="10">
        <v>29025</v>
      </c>
      <c r="H2782" s="17">
        <f t="shared" si="3023"/>
        <v>5000</v>
      </c>
      <c r="I2782" s="17">
        <f t="shared" si="3024"/>
        <v>6000</v>
      </c>
      <c r="J2782" s="17">
        <f t="shared" si="3025"/>
        <v>11000</v>
      </c>
    </row>
    <row r="2783" spans="1:10" x14ac:dyDescent="0.25">
      <c r="A2783" s="29">
        <v>42451</v>
      </c>
      <c r="B2783" s="9" t="s">
        <v>18</v>
      </c>
      <c r="C2783" s="9">
        <v>100</v>
      </c>
      <c r="D2783" s="9" t="s">
        <v>11</v>
      </c>
      <c r="E2783" s="10">
        <v>29181</v>
      </c>
      <c r="F2783" s="10">
        <v>29231</v>
      </c>
      <c r="G2783" s="10">
        <v>0</v>
      </c>
      <c r="H2783" s="17">
        <f t="shared" si="3023"/>
        <v>5000</v>
      </c>
      <c r="I2783" s="17">
        <v>0</v>
      </c>
      <c r="J2783" s="17">
        <f t="shared" si="3025"/>
        <v>5000</v>
      </c>
    </row>
    <row r="2784" spans="1:10" x14ac:dyDescent="0.25">
      <c r="A2784" s="29">
        <v>42451</v>
      </c>
      <c r="B2784" s="9" t="s">
        <v>19</v>
      </c>
      <c r="C2784" s="9">
        <v>5000</v>
      </c>
      <c r="D2784" s="9" t="s">
        <v>11</v>
      </c>
      <c r="E2784" s="10">
        <v>121.7</v>
      </c>
      <c r="F2784" s="10">
        <v>122.2</v>
      </c>
      <c r="G2784" s="10">
        <v>0</v>
      </c>
      <c r="H2784" s="17">
        <f t="shared" si="3023"/>
        <v>2500</v>
      </c>
      <c r="I2784" s="17">
        <v>0</v>
      </c>
      <c r="J2784" s="17">
        <f t="shared" si="3025"/>
        <v>2500</v>
      </c>
    </row>
    <row r="2785" spans="1:10" x14ac:dyDescent="0.25">
      <c r="A2785" s="29">
        <v>42451</v>
      </c>
      <c r="B2785" s="9" t="s">
        <v>17</v>
      </c>
      <c r="C2785" s="9">
        <v>5000</v>
      </c>
      <c r="D2785" s="9" t="s">
        <v>11</v>
      </c>
      <c r="E2785" s="10">
        <v>121.35</v>
      </c>
      <c r="F2785" s="10">
        <v>120.75</v>
      </c>
      <c r="G2785" s="10">
        <v>0</v>
      </c>
      <c r="H2785" s="17">
        <f t="shared" si="3023"/>
        <v>-2999.9999999999718</v>
      </c>
      <c r="I2785" s="17">
        <v>0</v>
      </c>
      <c r="J2785" s="17">
        <f t="shared" si="3025"/>
        <v>-2999.9999999999718</v>
      </c>
    </row>
    <row r="2786" spans="1:10" x14ac:dyDescent="0.25">
      <c r="A2786" s="29">
        <v>42451</v>
      </c>
      <c r="B2786" s="9" t="s">
        <v>10</v>
      </c>
      <c r="C2786" s="9">
        <v>100</v>
      </c>
      <c r="D2786" s="9" t="s">
        <v>15</v>
      </c>
      <c r="E2786" s="10">
        <v>2780</v>
      </c>
      <c r="F2786" s="10">
        <v>2770</v>
      </c>
      <c r="G2786" s="10">
        <v>0</v>
      </c>
      <c r="H2786" s="12">
        <f t="shared" ref="H2786" si="3026">(E2786-F2786)*C2786</f>
        <v>1000</v>
      </c>
      <c r="I2786" s="17">
        <v>0</v>
      </c>
      <c r="J2786" s="12">
        <f t="shared" ref="J2786" si="3027">+I2786+H2786</f>
        <v>1000</v>
      </c>
    </row>
    <row r="2787" spans="1:10" x14ac:dyDescent="0.25">
      <c r="A2787" s="29">
        <v>42450</v>
      </c>
      <c r="B2787" s="9" t="s">
        <v>18</v>
      </c>
      <c r="C2787" s="9">
        <v>100</v>
      </c>
      <c r="D2787" s="9" t="s">
        <v>11</v>
      </c>
      <c r="E2787" s="10">
        <v>28870</v>
      </c>
      <c r="F2787" s="10">
        <v>28920</v>
      </c>
      <c r="G2787" s="10">
        <v>28980</v>
      </c>
      <c r="H2787" s="17">
        <f t="shared" ref="H2787" si="3028">IF(D2787="LONG",(F2787-E2787)*C2787,(E2787-F2787)*C2787)</f>
        <v>5000</v>
      </c>
      <c r="I2787" s="17">
        <f t="shared" ref="I2787" si="3029">(G2787-F2787)*C2787</f>
        <v>6000</v>
      </c>
      <c r="J2787" s="17">
        <f t="shared" ref="J2787" si="3030">(H2787+I2787)</f>
        <v>11000</v>
      </c>
    </row>
    <row r="2788" spans="1:10" x14ac:dyDescent="0.25">
      <c r="A2788" s="29">
        <v>42450</v>
      </c>
      <c r="B2788" s="9" t="s">
        <v>18</v>
      </c>
      <c r="C2788" s="9">
        <v>100</v>
      </c>
      <c r="D2788" s="9" t="s">
        <v>15</v>
      </c>
      <c r="E2788" s="10">
        <v>29000</v>
      </c>
      <c r="F2788" s="10">
        <v>28950</v>
      </c>
      <c r="G2788" s="10">
        <v>28898</v>
      </c>
      <c r="H2788" s="12">
        <f t="shared" ref="H2788" si="3031">(E2788-F2788)*C2788</f>
        <v>5000</v>
      </c>
      <c r="I2788" s="17">
        <f>(F2788-G2788)*C2788</f>
        <v>5200</v>
      </c>
      <c r="J2788" s="12">
        <f t="shared" ref="J2788" si="3032">+I2788+H2788</f>
        <v>10200</v>
      </c>
    </row>
    <row r="2789" spans="1:10" x14ac:dyDescent="0.25">
      <c r="A2789" s="29">
        <v>42450</v>
      </c>
      <c r="B2789" s="9" t="s">
        <v>21</v>
      </c>
      <c r="C2789" s="9">
        <v>100</v>
      </c>
      <c r="D2789" s="9" t="s">
        <v>11</v>
      </c>
      <c r="E2789" s="10">
        <v>2710</v>
      </c>
      <c r="F2789" s="10">
        <v>2730</v>
      </c>
      <c r="G2789" s="10">
        <v>2760</v>
      </c>
      <c r="H2789" s="17">
        <f t="shared" ref="H2789:H2791" si="3033">IF(D2789="LONG",(F2789-E2789)*C2789,(E2789-F2789)*C2789)</f>
        <v>2000</v>
      </c>
      <c r="I2789" s="17">
        <f t="shared" ref="I2789:I2790" si="3034">(G2789-F2789)*C2789</f>
        <v>3000</v>
      </c>
      <c r="J2789" s="17">
        <f t="shared" ref="J2789:J2791" si="3035">(H2789+I2789)</f>
        <v>5000</v>
      </c>
    </row>
    <row r="2790" spans="1:10" x14ac:dyDescent="0.25">
      <c r="A2790" s="29">
        <v>42450</v>
      </c>
      <c r="B2790" s="9" t="s">
        <v>12</v>
      </c>
      <c r="C2790" s="9">
        <v>5000</v>
      </c>
      <c r="D2790" s="9" t="s">
        <v>11</v>
      </c>
      <c r="E2790" s="10">
        <v>122.7</v>
      </c>
      <c r="F2790" s="10">
        <v>123.2</v>
      </c>
      <c r="G2790" s="10">
        <v>123.8</v>
      </c>
      <c r="H2790" s="17">
        <f t="shared" si="3033"/>
        <v>2500</v>
      </c>
      <c r="I2790" s="17">
        <f t="shared" si="3034"/>
        <v>2999.9999999999718</v>
      </c>
      <c r="J2790" s="17">
        <f t="shared" si="3035"/>
        <v>5499.9999999999718</v>
      </c>
    </row>
    <row r="2791" spans="1:10" x14ac:dyDescent="0.25">
      <c r="A2791" s="29">
        <v>42450</v>
      </c>
      <c r="B2791" s="9" t="s">
        <v>12</v>
      </c>
      <c r="C2791" s="9">
        <v>5000</v>
      </c>
      <c r="D2791" s="9" t="s">
        <v>11</v>
      </c>
      <c r="E2791" s="10">
        <v>122.5</v>
      </c>
      <c r="F2791" s="10">
        <v>121.9</v>
      </c>
      <c r="G2791" s="10">
        <v>0</v>
      </c>
      <c r="H2791" s="17">
        <f t="shared" si="3033"/>
        <v>-2999.9999999999718</v>
      </c>
      <c r="I2791" s="17">
        <v>0</v>
      </c>
      <c r="J2791" s="17">
        <f t="shared" si="3035"/>
        <v>-2999.9999999999718</v>
      </c>
    </row>
    <row r="2792" spans="1:10" x14ac:dyDescent="0.25">
      <c r="A2792" s="29">
        <v>42447</v>
      </c>
      <c r="B2792" s="9" t="s">
        <v>12</v>
      </c>
      <c r="C2792" s="9">
        <v>5000</v>
      </c>
      <c r="D2792" s="9" t="s">
        <v>15</v>
      </c>
      <c r="E2792" s="10">
        <v>122.8</v>
      </c>
      <c r="F2792" s="10">
        <v>122.3</v>
      </c>
      <c r="G2792" s="10">
        <v>121.7</v>
      </c>
      <c r="H2792" s="12">
        <f t="shared" ref="H2792:H2793" si="3036">(E2792-F2792)*C2792</f>
        <v>2500</v>
      </c>
      <c r="I2792" s="17">
        <f t="shared" ref="I2792" si="3037">(F2792-G2792)*C2792</f>
        <v>2999.9999999999718</v>
      </c>
      <c r="J2792" s="12">
        <f t="shared" ref="J2792:J2793" si="3038">+I2792+H2792</f>
        <v>5499.9999999999718</v>
      </c>
    </row>
    <row r="2793" spans="1:10" x14ac:dyDescent="0.25">
      <c r="A2793" s="29">
        <v>42447</v>
      </c>
      <c r="B2793" s="9" t="s">
        <v>10</v>
      </c>
      <c r="C2793" s="9">
        <v>100</v>
      </c>
      <c r="D2793" s="9" t="s">
        <v>15</v>
      </c>
      <c r="E2793" s="10">
        <v>2718</v>
      </c>
      <c r="F2793" s="10">
        <v>2740</v>
      </c>
      <c r="G2793" s="10">
        <v>0</v>
      </c>
      <c r="H2793" s="12">
        <f t="shared" si="3036"/>
        <v>-2200</v>
      </c>
      <c r="I2793" s="17">
        <v>0</v>
      </c>
      <c r="J2793" s="12">
        <f t="shared" si="3038"/>
        <v>-2200</v>
      </c>
    </row>
    <row r="2794" spans="1:10" x14ac:dyDescent="0.25">
      <c r="A2794" s="29">
        <v>42447</v>
      </c>
      <c r="B2794" s="9" t="s">
        <v>18</v>
      </c>
      <c r="C2794" s="9">
        <v>100</v>
      </c>
      <c r="D2794" s="9" t="s">
        <v>11</v>
      </c>
      <c r="E2794" s="10">
        <v>29450</v>
      </c>
      <c r="F2794" s="10">
        <v>29390</v>
      </c>
      <c r="G2794" s="10">
        <v>0</v>
      </c>
      <c r="H2794" s="17">
        <f t="shared" ref="H2794:H2795" si="3039">IF(D2794="LONG",(F2794-E2794)*C2794,(E2794-F2794)*C2794)</f>
        <v>-6000</v>
      </c>
      <c r="I2794" s="17">
        <v>0</v>
      </c>
      <c r="J2794" s="17">
        <f t="shared" ref="J2794:J2795" si="3040">(H2794+I2794)</f>
        <v>-6000</v>
      </c>
    </row>
    <row r="2795" spans="1:10" x14ac:dyDescent="0.25">
      <c r="A2795" s="29">
        <v>42447</v>
      </c>
      <c r="B2795" s="9" t="s">
        <v>18</v>
      </c>
      <c r="C2795" s="9">
        <v>100</v>
      </c>
      <c r="D2795" s="9" t="s">
        <v>11</v>
      </c>
      <c r="E2795" s="10">
        <v>29100</v>
      </c>
      <c r="F2795" s="10">
        <v>29040</v>
      </c>
      <c r="G2795" s="10">
        <v>29200</v>
      </c>
      <c r="H2795" s="17">
        <f t="shared" si="3039"/>
        <v>-6000</v>
      </c>
      <c r="I2795" s="17">
        <f t="shared" ref="I2795" si="3041">(G2795-F2795)*C2795</f>
        <v>16000</v>
      </c>
      <c r="J2795" s="17">
        <f t="shared" si="3040"/>
        <v>10000</v>
      </c>
    </row>
    <row r="2796" spans="1:10" x14ac:dyDescent="0.25">
      <c r="A2796" s="29">
        <v>42446</v>
      </c>
      <c r="B2796" s="9" t="s">
        <v>18</v>
      </c>
      <c r="C2796" s="9">
        <v>100</v>
      </c>
      <c r="D2796" s="9" t="s">
        <v>15</v>
      </c>
      <c r="E2796" s="10">
        <v>29465</v>
      </c>
      <c r="F2796" s="10">
        <v>29410</v>
      </c>
      <c r="G2796" s="10">
        <v>0</v>
      </c>
      <c r="H2796" s="12">
        <f t="shared" ref="H2796" si="3042">(E2796-F2796)*C2796</f>
        <v>5500</v>
      </c>
      <c r="I2796" s="17">
        <v>0</v>
      </c>
      <c r="J2796" s="12">
        <f t="shared" ref="J2796" si="3043">+I2796+H2796</f>
        <v>5500</v>
      </c>
    </row>
    <row r="2797" spans="1:10" x14ac:dyDescent="0.25">
      <c r="A2797" s="29">
        <v>42446</v>
      </c>
      <c r="B2797" s="9" t="s">
        <v>21</v>
      </c>
      <c r="C2797" s="9">
        <v>100</v>
      </c>
      <c r="D2797" s="9" t="s">
        <v>11</v>
      </c>
      <c r="E2797" s="10">
        <v>2607</v>
      </c>
      <c r="F2797" s="10">
        <v>2627</v>
      </c>
      <c r="G2797" s="10">
        <v>2640</v>
      </c>
      <c r="H2797" s="17">
        <f t="shared" ref="H2797" si="3044">IF(D2797="LONG",(F2797-E2797)*C2797,(E2797-F2797)*C2797)</f>
        <v>2000</v>
      </c>
      <c r="I2797" s="17">
        <f t="shared" ref="I2797" si="3045">(G2797-F2797)*C2797</f>
        <v>1300</v>
      </c>
      <c r="J2797" s="17">
        <f t="shared" ref="J2797" si="3046">(H2797+I2797)</f>
        <v>3300</v>
      </c>
    </row>
    <row r="2798" spans="1:10" x14ac:dyDescent="0.25">
      <c r="A2798" s="29">
        <v>42446</v>
      </c>
      <c r="B2798" s="9" t="s">
        <v>12</v>
      </c>
      <c r="C2798" s="9">
        <v>5000</v>
      </c>
      <c r="D2798" s="9" t="s">
        <v>15</v>
      </c>
      <c r="E2798" s="10">
        <v>120.7</v>
      </c>
      <c r="F2798" s="10">
        <v>120.15</v>
      </c>
      <c r="G2798" s="10">
        <v>119.55</v>
      </c>
      <c r="H2798" s="12">
        <f t="shared" ref="H2798:H2799" si="3047">(E2798-F2798)*C2798</f>
        <v>2749.9999999999859</v>
      </c>
      <c r="I2798" s="17">
        <f>(F2798-G2798)*C2798</f>
        <v>3000.0000000000427</v>
      </c>
      <c r="J2798" s="12">
        <f t="shared" ref="J2798:J2799" si="3048">+I2798+H2798</f>
        <v>5750.0000000000291</v>
      </c>
    </row>
    <row r="2799" spans="1:10" x14ac:dyDescent="0.25">
      <c r="A2799" s="29">
        <v>42445</v>
      </c>
      <c r="B2799" s="9" t="s">
        <v>18</v>
      </c>
      <c r="C2799" s="9">
        <v>100</v>
      </c>
      <c r="D2799" s="9" t="s">
        <v>15</v>
      </c>
      <c r="E2799" s="10">
        <v>29135</v>
      </c>
      <c r="F2799" s="10">
        <v>29085</v>
      </c>
      <c r="G2799" s="10">
        <v>29020</v>
      </c>
      <c r="H2799" s="12">
        <f t="shared" si="3047"/>
        <v>5000</v>
      </c>
      <c r="I2799" s="17">
        <f>(F2799-G2799)*C2799</f>
        <v>6500</v>
      </c>
      <c r="J2799" s="12">
        <f t="shared" si="3048"/>
        <v>11500</v>
      </c>
    </row>
    <row r="2800" spans="1:10" x14ac:dyDescent="0.25">
      <c r="A2800" s="29">
        <v>42445</v>
      </c>
      <c r="B2800" s="9" t="s">
        <v>18</v>
      </c>
      <c r="C2800" s="9">
        <v>100</v>
      </c>
      <c r="D2800" s="9" t="s">
        <v>11</v>
      </c>
      <c r="E2800" s="10">
        <v>29040</v>
      </c>
      <c r="F2800" s="10">
        <v>29080</v>
      </c>
      <c r="G2800" s="10">
        <v>0</v>
      </c>
      <c r="H2800" s="17">
        <f t="shared" ref="H2800:H2803" si="3049">IF(D2800="LONG",(F2800-E2800)*C2800,(E2800-F2800)*C2800)</f>
        <v>4000</v>
      </c>
      <c r="I2800" s="17">
        <v>0</v>
      </c>
      <c r="J2800" s="17">
        <f t="shared" ref="J2800:J2803" si="3050">(H2800+I2800)</f>
        <v>4000</v>
      </c>
    </row>
    <row r="2801" spans="1:10" x14ac:dyDescent="0.25">
      <c r="A2801" s="29">
        <v>42445</v>
      </c>
      <c r="B2801" s="9" t="s">
        <v>12</v>
      </c>
      <c r="C2801" s="9">
        <v>5000</v>
      </c>
      <c r="D2801" s="9" t="s">
        <v>11</v>
      </c>
      <c r="E2801" s="10">
        <v>117.5</v>
      </c>
      <c r="F2801" s="10">
        <v>118</v>
      </c>
      <c r="G2801" s="10">
        <v>0</v>
      </c>
      <c r="H2801" s="17">
        <f t="shared" si="3049"/>
        <v>2500</v>
      </c>
      <c r="I2801" s="17">
        <v>0</v>
      </c>
      <c r="J2801" s="17">
        <f t="shared" si="3050"/>
        <v>2500</v>
      </c>
    </row>
    <row r="2802" spans="1:10" x14ac:dyDescent="0.25">
      <c r="A2802" s="29">
        <v>42445</v>
      </c>
      <c r="B2802" s="9" t="s">
        <v>21</v>
      </c>
      <c r="C2802" s="9">
        <v>100</v>
      </c>
      <c r="D2802" s="9" t="s">
        <v>11</v>
      </c>
      <c r="E2802" s="10">
        <v>2480</v>
      </c>
      <c r="F2802" s="10">
        <v>2500</v>
      </c>
      <c r="G2802" s="10">
        <v>0</v>
      </c>
      <c r="H2802" s="17">
        <f t="shared" si="3049"/>
        <v>2000</v>
      </c>
      <c r="I2802" s="17">
        <v>0</v>
      </c>
      <c r="J2802" s="17">
        <f t="shared" si="3050"/>
        <v>2000</v>
      </c>
    </row>
    <row r="2803" spans="1:10" x14ac:dyDescent="0.25">
      <c r="A2803" s="29">
        <v>42445</v>
      </c>
      <c r="B2803" s="9" t="s">
        <v>19</v>
      </c>
      <c r="C2803" s="9">
        <v>5000</v>
      </c>
      <c r="D2803" s="9" t="s">
        <v>11</v>
      </c>
      <c r="E2803" s="10">
        <v>119.8</v>
      </c>
      <c r="F2803" s="10">
        <v>120.3</v>
      </c>
      <c r="G2803" s="10">
        <v>120.9</v>
      </c>
      <c r="H2803" s="17">
        <f t="shared" si="3049"/>
        <v>2500</v>
      </c>
      <c r="I2803" s="17">
        <f t="shared" ref="I2803" si="3051">(G2803-F2803)*C2803</f>
        <v>3000.0000000000427</v>
      </c>
      <c r="J2803" s="17">
        <f t="shared" si="3050"/>
        <v>5500.0000000000427</v>
      </c>
    </row>
    <row r="2804" spans="1:10" x14ac:dyDescent="0.25">
      <c r="A2804" s="29">
        <v>42444</v>
      </c>
      <c r="B2804" s="9" t="s">
        <v>18</v>
      </c>
      <c r="C2804" s="9">
        <v>100</v>
      </c>
      <c r="D2804" s="9" t="s">
        <v>15</v>
      </c>
      <c r="E2804" s="10">
        <v>29095</v>
      </c>
      <c r="F2804" s="10">
        <v>29045</v>
      </c>
      <c r="G2804" s="10">
        <v>0</v>
      </c>
      <c r="H2804" s="12">
        <f t="shared" ref="H2804:H2805" si="3052">(E2804-F2804)*C2804</f>
        <v>5000</v>
      </c>
      <c r="I2804" s="17">
        <v>0</v>
      </c>
      <c r="J2804" s="12">
        <f t="shared" ref="J2804:J2805" si="3053">+I2804+H2804</f>
        <v>5000</v>
      </c>
    </row>
    <row r="2805" spans="1:10" x14ac:dyDescent="0.25">
      <c r="A2805" s="29">
        <v>42444</v>
      </c>
      <c r="B2805" s="9" t="s">
        <v>18</v>
      </c>
      <c r="C2805" s="9">
        <v>100</v>
      </c>
      <c r="D2805" s="9" t="s">
        <v>15</v>
      </c>
      <c r="E2805" s="10">
        <v>29100</v>
      </c>
      <c r="F2805" s="10">
        <v>29050</v>
      </c>
      <c r="G2805" s="10">
        <v>28990</v>
      </c>
      <c r="H2805" s="12">
        <f t="shared" si="3052"/>
        <v>5000</v>
      </c>
      <c r="I2805" s="17">
        <f t="shared" ref="I2805" si="3054">(F2805-G2805)*C2805</f>
        <v>6000</v>
      </c>
      <c r="J2805" s="12">
        <f t="shared" si="3053"/>
        <v>11000</v>
      </c>
    </row>
    <row r="2806" spans="1:10" x14ac:dyDescent="0.25">
      <c r="A2806" s="29">
        <v>42444</v>
      </c>
      <c r="B2806" s="9" t="s">
        <v>12</v>
      </c>
      <c r="C2806" s="9">
        <v>5000</v>
      </c>
      <c r="D2806" s="9" t="s">
        <v>11</v>
      </c>
      <c r="E2806" s="10">
        <v>117.9</v>
      </c>
      <c r="F2806" s="10">
        <v>118.4</v>
      </c>
      <c r="G2806" s="10">
        <v>0</v>
      </c>
      <c r="H2806" s="17">
        <f t="shared" ref="H2806" si="3055">IF(D2806="LONG",(F2806-E2806)*C2806,(E2806-F2806)*C2806)</f>
        <v>2500</v>
      </c>
      <c r="I2806" s="17">
        <v>0</v>
      </c>
      <c r="J2806" s="17">
        <f t="shared" ref="J2806" si="3056">(H2806+I2806)</f>
        <v>2500</v>
      </c>
    </row>
    <row r="2807" spans="1:10" x14ac:dyDescent="0.25">
      <c r="A2807" s="29">
        <v>42444</v>
      </c>
      <c r="B2807" s="9" t="s">
        <v>21</v>
      </c>
      <c r="C2807" s="9">
        <v>100</v>
      </c>
      <c r="D2807" s="9" t="s">
        <v>15</v>
      </c>
      <c r="E2807" s="10">
        <v>2452</v>
      </c>
      <c r="F2807" s="10">
        <v>2477</v>
      </c>
      <c r="G2807" s="10">
        <v>0</v>
      </c>
      <c r="H2807" s="12">
        <f t="shared" ref="H2807" si="3057">(E2807-F2807)*C2807</f>
        <v>-2500</v>
      </c>
      <c r="I2807" s="17">
        <v>0</v>
      </c>
      <c r="J2807" s="12">
        <f t="shared" ref="J2807" si="3058">+I2807+H2807</f>
        <v>-2500</v>
      </c>
    </row>
    <row r="2808" spans="1:10" x14ac:dyDescent="0.25">
      <c r="A2808" s="29">
        <v>42444</v>
      </c>
      <c r="B2808" s="9" t="s">
        <v>17</v>
      </c>
      <c r="C2808" s="9">
        <v>5000</v>
      </c>
      <c r="D2808" s="9" t="s">
        <v>11</v>
      </c>
      <c r="E2808" s="10">
        <v>122</v>
      </c>
      <c r="F2808" s="10">
        <v>121.4</v>
      </c>
      <c r="G2808" s="10">
        <v>0</v>
      </c>
      <c r="H2808" s="17">
        <f t="shared" ref="H2808:H2809" si="3059">IF(D2808="LONG",(F2808-E2808)*C2808,(E2808-F2808)*C2808)</f>
        <v>-2999.9999999999718</v>
      </c>
      <c r="I2808" s="17">
        <v>0</v>
      </c>
      <c r="J2808" s="17">
        <f t="shared" ref="J2808:J2809" si="3060">(H2808+I2808)</f>
        <v>-2999.9999999999718</v>
      </c>
    </row>
    <row r="2809" spans="1:10" x14ac:dyDescent="0.25">
      <c r="A2809" s="29">
        <v>42444</v>
      </c>
      <c r="B2809" s="9" t="s">
        <v>12</v>
      </c>
      <c r="C2809" s="9">
        <v>5000</v>
      </c>
      <c r="D2809" s="9" t="s">
        <v>11</v>
      </c>
      <c r="E2809" s="10">
        <v>119.85</v>
      </c>
      <c r="F2809" s="10">
        <v>119.25</v>
      </c>
      <c r="G2809" s="10">
        <v>0</v>
      </c>
      <c r="H2809" s="17">
        <f t="shared" si="3059"/>
        <v>-2999.9999999999718</v>
      </c>
      <c r="I2809" s="17">
        <v>0</v>
      </c>
      <c r="J2809" s="17">
        <f t="shared" si="3060"/>
        <v>-2999.9999999999718</v>
      </c>
    </row>
    <row r="2810" spans="1:10" x14ac:dyDescent="0.25">
      <c r="A2810" s="29">
        <v>42443</v>
      </c>
      <c r="B2810" s="9" t="s">
        <v>21</v>
      </c>
      <c r="C2810" s="9">
        <v>100</v>
      </c>
      <c r="D2810" s="9" t="s">
        <v>15</v>
      </c>
      <c r="E2810" s="10">
        <v>2575</v>
      </c>
      <c r="F2810" s="10">
        <v>2555</v>
      </c>
      <c r="G2810" s="10">
        <v>2530</v>
      </c>
      <c r="H2810" s="12">
        <f t="shared" ref="H2810" si="3061">(E2810-F2810)*C2810</f>
        <v>2000</v>
      </c>
      <c r="I2810" s="17">
        <f>(F2810-G2810)*C2810</f>
        <v>2500</v>
      </c>
      <c r="J2810" s="12">
        <f t="shared" ref="J2810" si="3062">+I2810+H2810</f>
        <v>4500</v>
      </c>
    </row>
    <row r="2811" spans="1:10" x14ac:dyDescent="0.25">
      <c r="A2811" s="29">
        <v>42443</v>
      </c>
      <c r="B2811" s="9" t="s">
        <v>12</v>
      </c>
      <c r="C2811" s="9">
        <v>5000</v>
      </c>
      <c r="D2811" s="9" t="s">
        <v>11</v>
      </c>
      <c r="E2811" s="10">
        <v>121.6</v>
      </c>
      <c r="F2811" s="10">
        <v>121</v>
      </c>
      <c r="G2811" s="10">
        <v>0</v>
      </c>
      <c r="H2811" s="17">
        <f t="shared" ref="H2811" si="3063">IF(D2811="LONG",(F2811-E2811)*C2811,(E2811-F2811)*C2811)</f>
        <v>-2999.9999999999718</v>
      </c>
      <c r="I2811" s="17">
        <v>0</v>
      </c>
      <c r="J2811" s="17">
        <f t="shared" ref="J2811" si="3064">(H2811+I2811)</f>
        <v>-2999.9999999999718</v>
      </c>
    </row>
    <row r="2812" spans="1:10" x14ac:dyDescent="0.25">
      <c r="A2812" s="29">
        <v>42443</v>
      </c>
      <c r="B2812" s="9" t="s">
        <v>18</v>
      </c>
      <c r="C2812" s="9">
        <v>100</v>
      </c>
      <c r="D2812" s="9" t="s">
        <v>15</v>
      </c>
      <c r="E2812" s="10">
        <v>29425</v>
      </c>
      <c r="F2812" s="10">
        <v>29480</v>
      </c>
      <c r="G2812" s="10">
        <v>0</v>
      </c>
      <c r="H2812" s="12">
        <f t="shared" ref="H2812:H2818" si="3065">(E2812-F2812)*C2812</f>
        <v>-5500</v>
      </c>
      <c r="I2812" s="17">
        <v>0</v>
      </c>
      <c r="J2812" s="12">
        <f t="shared" ref="J2812:J2818" si="3066">+I2812+H2812</f>
        <v>-5500</v>
      </c>
    </row>
    <row r="2813" spans="1:10" x14ac:dyDescent="0.25">
      <c r="A2813" s="29">
        <v>42440</v>
      </c>
      <c r="B2813" s="9" t="s">
        <v>18</v>
      </c>
      <c r="C2813" s="9">
        <v>100</v>
      </c>
      <c r="D2813" s="9" t="s">
        <v>11</v>
      </c>
      <c r="E2813" s="10">
        <v>29725</v>
      </c>
      <c r="F2813" s="10">
        <v>29785</v>
      </c>
      <c r="G2813" s="10">
        <v>0</v>
      </c>
      <c r="H2813" s="12">
        <f t="shared" si="3065"/>
        <v>-6000</v>
      </c>
      <c r="I2813" s="17">
        <v>0</v>
      </c>
      <c r="J2813" s="12">
        <f t="shared" si="3066"/>
        <v>-6000</v>
      </c>
    </row>
    <row r="2814" spans="1:10" x14ac:dyDescent="0.25">
      <c r="A2814" s="29">
        <v>42440</v>
      </c>
      <c r="B2814" s="9" t="s">
        <v>18</v>
      </c>
      <c r="C2814" s="9">
        <v>100</v>
      </c>
      <c r="D2814" s="9" t="s">
        <v>15</v>
      </c>
      <c r="E2814" s="10">
        <v>29915</v>
      </c>
      <c r="F2814" s="10">
        <v>29865</v>
      </c>
      <c r="G2814" s="10">
        <v>29805</v>
      </c>
      <c r="H2814" s="12">
        <f t="shared" si="3065"/>
        <v>5000</v>
      </c>
      <c r="I2814" s="17">
        <f t="shared" ref="I2814:I2818" si="3067">(F2814-G2814)*C2814</f>
        <v>6000</v>
      </c>
      <c r="J2814" s="12">
        <f t="shared" si="3066"/>
        <v>11000</v>
      </c>
    </row>
    <row r="2815" spans="1:10" x14ac:dyDescent="0.25">
      <c r="A2815" s="29">
        <v>42440</v>
      </c>
      <c r="B2815" s="9" t="s">
        <v>21</v>
      </c>
      <c r="C2815" s="9">
        <v>100</v>
      </c>
      <c r="D2815" s="9" t="s">
        <v>15</v>
      </c>
      <c r="E2815" s="10">
        <v>2605</v>
      </c>
      <c r="F2815" s="10">
        <v>2585</v>
      </c>
      <c r="G2815" s="10">
        <v>2563</v>
      </c>
      <c r="H2815" s="12">
        <f t="shared" si="3065"/>
        <v>2000</v>
      </c>
      <c r="I2815" s="17">
        <f t="shared" si="3067"/>
        <v>2200</v>
      </c>
      <c r="J2815" s="12">
        <f t="shared" si="3066"/>
        <v>4200</v>
      </c>
    </row>
    <row r="2816" spans="1:10" x14ac:dyDescent="0.25">
      <c r="A2816" s="29">
        <v>42440</v>
      </c>
      <c r="B2816" s="9" t="s">
        <v>18</v>
      </c>
      <c r="C2816" s="9">
        <v>100</v>
      </c>
      <c r="D2816" s="9" t="s">
        <v>15</v>
      </c>
      <c r="E2816" s="10">
        <v>29780</v>
      </c>
      <c r="F2816" s="10">
        <v>29840</v>
      </c>
      <c r="G2816" s="10">
        <v>0</v>
      </c>
      <c r="H2816" s="12">
        <f t="shared" si="3065"/>
        <v>-6000</v>
      </c>
      <c r="I2816" s="17">
        <v>0</v>
      </c>
      <c r="J2816" s="12">
        <f t="shared" si="3066"/>
        <v>-6000</v>
      </c>
    </row>
    <row r="2817" spans="1:10" x14ac:dyDescent="0.25">
      <c r="A2817" s="29">
        <v>42440</v>
      </c>
      <c r="B2817" s="9" t="s">
        <v>12</v>
      </c>
      <c r="C2817" s="9">
        <v>5000</v>
      </c>
      <c r="D2817" s="9" t="s">
        <v>15</v>
      </c>
      <c r="E2817" s="10">
        <v>120.65</v>
      </c>
      <c r="F2817" s="10">
        <v>121.25</v>
      </c>
      <c r="G2817" s="10">
        <v>0</v>
      </c>
      <c r="H2817" s="12">
        <f t="shared" si="3065"/>
        <v>-2999.9999999999718</v>
      </c>
      <c r="I2817" s="17">
        <v>0</v>
      </c>
      <c r="J2817" s="12">
        <f t="shared" si="3066"/>
        <v>-2999.9999999999718</v>
      </c>
    </row>
    <row r="2818" spans="1:10" x14ac:dyDescent="0.25">
      <c r="A2818" s="29">
        <v>42439</v>
      </c>
      <c r="B2818" s="9" t="s">
        <v>12</v>
      </c>
      <c r="C2818" s="9">
        <v>5000</v>
      </c>
      <c r="D2818" s="9" t="s">
        <v>15</v>
      </c>
      <c r="E2818" s="10">
        <v>120.8</v>
      </c>
      <c r="F2818" s="10">
        <v>120.3</v>
      </c>
      <c r="G2818" s="10">
        <v>119.7</v>
      </c>
      <c r="H2818" s="12">
        <f t="shared" si="3065"/>
        <v>2500</v>
      </c>
      <c r="I2818" s="17">
        <f t="shared" si="3067"/>
        <v>2999.9999999999718</v>
      </c>
      <c r="J2818" s="12">
        <f t="shared" si="3066"/>
        <v>5499.9999999999718</v>
      </c>
    </row>
    <row r="2819" spans="1:10" x14ac:dyDescent="0.25">
      <c r="A2819" s="29">
        <v>42439</v>
      </c>
      <c r="B2819" s="9" t="s">
        <v>21</v>
      </c>
      <c r="C2819" s="9">
        <v>100</v>
      </c>
      <c r="D2819" s="9" t="s">
        <v>11</v>
      </c>
      <c r="E2819" s="10">
        <v>2545</v>
      </c>
      <c r="F2819" s="10">
        <v>2565</v>
      </c>
      <c r="G2819" s="10">
        <v>2580</v>
      </c>
      <c r="H2819" s="17">
        <f t="shared" ref="H2819:H2820" si="3068">IF(D2819="LONG",(F2819-E2819)*C2819,(E2819-F2819)*C2819)</f>
        <v>2000</v>
      </c>
      <c r="I2819" s="17">
        <f t="shared" ref="I2819" si="3069">(G2819-F2819)*C2819</f>
        <v>1500</v>
      </c>
      <c r="J2819" s="17">
        <f t="shared" ref="J2819:J2820" si="3070">(H2819+I2819)</f>
        <v>3500</v>
      </c>
    </row>
    <row r="2820" spans="1:10" x14ac:dyDescent="0.25">
      <c r="A2820" s="29">
        <v>42439</v>
      </c>
      <c r="B2820" s="9" t="s">
        <v>18</v>
      </c>
      <c r="C2820" s="9">
        <v>100</v>
      </c>
      <c r="D2820" s="9" t="s">
        <v>11</v>
      </c>
      <c r="E2820" s="10">
        <v>29365</v>
      </c>
      <c r="F2820" s="10">
        <v>29305</v>
      </c>
      <c r="G2820" s="10">
        <v>0</v>
      </c>
      <c r="H2820" s="17">
        <f t="shared" si="3068"/>
        <v>-6000</v>
      </c>
      <c r="I2820" s="17">
        <v>0</v>
      </c>
      <c r="J2820" s="17">
        <f t="shared" si="3070"/>
        <v>-6000</v>
      </c>
    </row>
    <row r="2821" spans="1:10" x14ac:dyDescent="0.25">
      <c r="A2821" s="29">
        <v>42438</v>
      </c>
      <c r="B2821" s="9" t="s">
        <v>18</v>
      </c>
      <c r="C2821" s="9">
        <v>100</v>
      </c>
      <c r="D2821" s="9" t="s">
        <v>15</v>
      </c>
      <c r="E2821" s="10">
        <v>29695</v>
      </c>
      <c r="F2821" s="10">
        <v>29640</v>
      </c>
      <c r="G2821" s="10">
        <v>0</v>
      </c>
      <c r="H2821" s="12">
        <f t="shared" ref="H2821" si="3071">(E2821-F2821)*C2821</f>
        <v>5500</v>
      </c>
      <c r="I2821" s="17">
        <v>0</v>
      </c>
      <c r="J2821" s="12">
        <f t="shared" ref="J2821" si="3072">+I2821+H2821</f>
        <v>5500</v>
      </c>
    </row>
    <row r="2822" spans="1:10" x14ac:dyDescent="0.25">
      <c r="A2822" s="29">
        <v>42437</v>
      </c>
      <c r="B2822" s="9" t="s">
        <v>18</v>
      </c>
      <c r="C2822" s="9">
        <v>100</v>
      </c>
      <c r="D2822" s="9" t="s">
        <v>11</v>
      </c>
      <c r="E2822" s="10">
        <v>29630</v>
      </c>
      <c r="F2822" s="10">
        <v>29680</v>
      </c>
      <c r="G2822" s="10">
        <v>0</v>
      </c>
      <c r="H2822" s="17">
        <f t="shared" ref="H2822:H2824" si="3073">IF(D2822="LONG",(F2822-E2822)*C2822,(E2822-F2822)*C2822)</f>
        <v>5000</v>
      </c>
      <c r="I2822" s="17">
        <v>0</v>
      </c>
      <c r="J2822" s="17">
        <f t="shared" ref="J2822:J2824" si="3074">(H2822+I2822)</f>
        <v>5000</v>
      </c>
    </row>
    <row r="2823" spans="1:10" x14ac:dyDescent="0.25">
      <c r="A2823" s="29">
        <v>42438</v>
      </c>
      <c r="B2823" s="9" t="s">
        <v>18</v>
      </c>
      <c r="C2823" s="9">
        <v>100</v>
      </c>
      <c r="D2823" s="9" t="s">
        <v>11</v>
      </c>
      <c r="E2823" s="10">
        <v>29500</v>
      </c>
      <c r="F2823" s="10">
        <v>29550</v>
      </c>
      <c r="G2823" s="10">
        <v>0</v>
      </c>
      <c r="H2823" s="17">
        <f t="shared" si="3073"/>
        <v>5000</v>
      </c>
      <c r="I2823" s="17">
        <v>0</v>
      </c>
      <c r="J2823" s="17">
        <f t="shared" si="3074"/>
        <v>5000</v>
      </c>
    </row>
    <row r="2824" spans="1:10" x14ac:dyDescent="0.25">
      <c r="A2824" s="29">
        <v>42438</v>
      </c>
      <c r="B2824" s="9" t="s">
        <v>21</v>
      </c>
      <c r="C2824" s="9">
        <v>100</v>
      </c>
      <c r="D2824" s="9" t="s">
        <v>11</v>
      </c>
      <c r="E2824" s="10">
        <v>2475</v>
      </c>
      <c r="F2824" s="10">
        <v>2495</v>
      </c>
      <c r="G2824" s="10">
        <v>0</v>
      </c>
      <c r="H2824" s="17">
        <f t="shared" si="3073"/>
        <v>2000</v>
      </c>
      <c r="I2824" s="17">
        <v>0</v>
      </c>
      <c r="J2824" s="17">
        <f t="shared" si="3074"/>
        <v>2000</v>
      </c>
    </row>
    <row r="2825" spans="1:10" x14ac:dyDescent="0.25">
      <c r="A2825" s="29">
        <v>42438</v>
      </c>
      <c r="B2825" s="9" t="s">
        <v>12</v>
      </c>
      <c r="C2825" s="9">
        <v>5000</v>
      </c>
      <c r="D2825" s="9" t="s">
        <v>15</v>
      </c>
      <c r="E2825" s="10">
        <v>121.25</v>
      </c>
      <c r="F2825" s="10">
        <v>120.85</v>
      </c>
      <c r="G2825" s="10">
        <v>0</v>
      </c>
      <c r="H2825" s="12">
        <f t="shared" ref="H2825:H2826" si="3075">(E2825-F2825)*C2825</f>
        <v>2000.0000000000284</v>
      </c>
      <c r="I2825" s="17">
        <v>0</v>
      </c>
      <c r="J2825" s="12">
        <f t="shared" ref="J2825:J2826" si="3076">+I2825+H2825</f>
        <v>2000.0000000000284</v>
      </c>
    </row>
    <row r="2826" spans="1:10" x14ac:dyDescent="0.25">
      <c r="A2826" s="29">
        <v>42438</v>
      </c>
      <c r="B2826" s="9" t="s">
        <v>12</v>
      </c>
      <c r="C2826" s="9">
        <v>5000</v>
      </c>
      <c r="D2826" s="9" t="s">
        <v>15</v>
      </c>
      <c r="E2826" s="10">
        <v>119.5</v>
      </c>
      <c r="F2826" s="10">
        <v>120.1</v>
      </c>
      <c r="G2826" s="10">
        <v>0</v>
      </c>
      <c r="H2826" s="12">
        <f t="shared" si="3075"/>
        <v>-2999.9999999999718</v>
      </c>
      <c r="I2826" s="17">
        <v>0</v>
      </c>
      <c r="J2826" s="12">
        <f t="shared" si="3076"/>
        <v>-2999.9999999999718</v>
      </c>
    </row>
    <row r="2827" spans="1:10" x14ac:dyDescent="0.25">
      <c r="A2827" s="29">
        <v>42437</v>
      </c>
      <c r="B2827" s="9" t="s">
        <v>19</v>
      </c>
      <c r="C2827" s="9">
        <v>5000</v>
      </c>
      <c r="D2827" s="9" t="s">
        <v>11</v>
      </c>
      <c r="E2827" s="10">
        <v>125.4</v>
      </c>
      <c r="F2827" s="10">
        <v>125.8</v>
      </c>
      <c r="G2827" s="10">
        <v>0</v>
      </c>
      <c r="H2827" s="17">
        <f t="shared" ref="H2827" si="3077">IF(D2827="LONG",(F2827-E2827)*C2827,(E2827-F2827)*C2827)</f>
        <v>1999.9999999999573</v>
      </c>
      <c r="I2827" s="17">
        <v>0</v>
      </c>
      <c r="J2827" s="17">
        <f t="shared" ref="J2827" si="3078">(H2827+I2827)</f>
        <v>1999.9999999999573</v>
      </c>
    </row>
    <row r="2828" spans="1:10" x14ac:dyDescent="0.25">
      <c r="A2828" s="29">
        <v>42432</v>
      </c>
      <c r="B2828" s="9" t="s">
        <v>12</v>
      </c>
      <c r="C2828" s="9">
        <v>5000</v>
      </c>
      <c r="D2828" s="9" t="s">
        <v>15</v>
      </c>
      <c r="E2828" s="10">
        <v>121.1</v>
      </c>
      <c r="F2828" s="10">
        <v>121.7</v>
      </c>
      <c r="G2828" s="10">
        <v>0</v>
      </c>
      <c r="H2828" s="12">
        <f t="shared" ref="H2828" si="3079">(E2828-F2828)*C2828</f>
        <v>-3000.0000000000427</v>
      </c>
      <c r="I2828" s="17">
        <v>0</v>
      </c>
      <c r="J2828" s="12">
        <f t="shared" ref="J2828" si="3080">+I2828+H2828</f>
        <v>-3000.0000000000427</v>
      </c>
    </row>
    <row r="2829" spans="1:10" x14ac:dyDescent="0.25">
      <c r="A2829" s="29">
        <v>42433</v>
      </c>
      <c r="B2829" s="9" t="s">
        <v>18</v>
      </c>
      <c r="C2829" s="9">
        <v>100</v>
      </c>
      <c r="D2829" s="9" t="s">
        <v>11</v>
      </c>
      <c r="E2829" s="10">
        <v>29750</v>
      </c>
      <c r="F2829" s="10">
        <v>29810</v>
      </c>
      <c r="G2829" s="10">
        <v>0</v>
      </c>
      <c r="H2829" s="17">
        <f t="shared" ref="H2829:H2834" si="3081">IF(D2829="LONG",(F2829-E2829)*C2829,(E2829-F2829)*C2829)</f>
        <v>6000</v>
      </c>
      <c r="I2829" s="17">
        <v>0</v>
      </c>
      <c r="J2829" s="17">
        <f t="shared" ref="J2829:J2834" si="3082">(H2829+I2829)</f>
        <v>6000</v>
      </c>
    </row>
    <row r="2830" spans="1:10" x14ac:dyDescent="0.25">
      <c r="A2830" s="29">
        <v>42433</v>
      </c>
      <c r="B2830" s="9" t="s">
        <v>18</v>
      </c>
      <c r="C2830" s="9">
        <v>100</v>
      </c>
      <c r="D2830" s="9" t="s">
        <v>11</v>
      </c>
      <c r="E2830" s="10">
        <v>29735</v>
      </c>
      <c r="F2830" s="10">
        <v>29785</v>
      </c>
      <c r="G2830" s="10">
        <v>29845</v>
      </c>
      <c r="H2830" s="17">
        <f t="shared" si="3081"/>
        <v>5000</v>
      </c>
      <c r="I2830" s="17">
        <f t="shared" ref="I2830:I2832" si="3083">(G2830-F2830)*C2830</f>
        <v>6000</v>
      </c>
      <c r="J2830" s="17">
        <f t="shared" si="3082"/>
        <v>11000</v>
      </c>
    </row>
    <row r="2831" spans="1:10" x14ac:dyDescent="0.25">
      <c r="A2831" s="29">
        <v>42433</v>
      </c>
      <c r="B2831" s="9" t="s">
        <v>12</v>
      </c>
      <c r="C2831" s="9">
        <v>5000</v>
      </c>
      <c r="D2831" s="9" t="s">
        <v>11</v>
      </c>
      <c r="E2831" s="10">
        <v>123.75</v>
      </c>
      <c r="F2831" s="10">
        <v>124.25</v>
      </c>
      <c r="G2831" s="10">
        <v>124.5</v>
      </c>
      <c r="H2831" s="17">
        <f t="shared" si="3081"/>
        <v>2500</v>
      </c>
      <c r="I2831" s="17">
        <f t="shared" si="3083"/>
        <v>1250</v>
      </c>
      <c r="J2831" s="17">
        <f t="shared" si="3082"/>
        <v>3750</v>
      </c>
    </row>
    <row r="2832" spans="1:10" x14ac:dyDescent="0.25">
      <c r="A2832" s="29">
        <v>42433</v>
      </c>
      <c r="B2832" s="9" t="s">
        <v>21</v>
      </c>
      <c r="C2832" s="9">
        <v>100</v>
      </c>
      <c r="D2832" s="9" t="s">
        <v>11</v>
      </c>
      <c r="E2832" s="10">
        <v>2331</v>
      </c>
      <c r="F2832" s="10">
        <v>2355</v>
      </c>
      <c r="G2832" s="10">
        <v>2385</v>
      </c>
      <c r="H2832" s="17">
        <f t="shared" si="3081"/>
        <v>2400</v>
      </c>
      <c r="I2832" s="17">
        <f t="shared" si="3083"/>
        <v>3000</v>
      </c>
      <c r="J2832" s="17">
        <f t="shared" si="3082"/>
        <v>5400</v>
      </c>
    </row>
    <row r="2833" spans="1:10" x14ac:dyDescent="0.25">
      <c r="A2833" s="29">
        <v>42433</v>
      </c>
      <c r="B2833" s="9" t="s">
        <v>18</v>
      </c>
      <c r="C2833" s="9">
        <v>100</v>
      </c>
      <c r="D2833" s="9" t="s">
        <v>11</v>
      </c>
      <c r="E2833" s="10">
        <v>29735</v>
      </c>
      <c r="F2833" s="10">
        <v>29675</v>
      </c>
      <c r="G2833" s="10">
        <v>0</v>
      </c>
      <c r="H2833" s="17">
        <f t="shared" si="3081"/>
        <v>-6000</v>
      </c>
      <c r="I2833" s="17">
        <v>0</v>
      </c>
      <c r="J2833" s="17">
        <f t="shared" si="3082"/>
        <v>-6000</v>
      </c>
    </row>
    <row r="2834" spans="1:10" x14ac:dyDescent="0.25">
      <c r="A2834" s="29">
        <v>42432</v>
      </c>
      <c r="B2834" s="9" t="s">
        <v>18</v>
      </c>
      <c r="C2834" s="9">
        <v>100</v>
      </c>
      <c r="D2834" s="9" t="s">
        <v>11</v>
      </c>
      <c r="E2834" s="10">
        <v>29310</v>
      </c>
      <c r="F2834" s="10">
        <v>29360</v>
      </c>
      <c r="G2834" s="10">
        <v>0</v>
      </c>
      <c r="H2834" s="17">
        <f t="shared" si="3081"/>
        <v>5000</v>
      </c>
      <c r="I2834" s="17">
        <v>0</v>
      </c>
      <c r="J2834" s="17">
        <f t="shared" si="3082"/>
        <v>5000</v>
      </c>
    </row>
    <row r="2835" spans="1:10" x14ac:dyDescent="0.25">
      <c r="A2835" s="29">
        <v>42432</v>
      </c>
      <c r="B2835" s="9" t="s">
        <v>12</v>
      </c>
      <c r="C2835" s="9">
        <v>5000</v>
      </c>
      <c r="D2835" s="9" t="s">
        <v>15</v>
      </c>
      <c r="E2835" s="10">
        <v>123.7</v>
      </c>
      <c r="F2835" s="10">
        <v>123.1</v>
      </c>
      <c r="G2835" s="10">
        <v>0</v>
      </c>
      <c r="H2835" s="12">
        <f t="shared" ref="H2835:H2836" si="3084">(E2835-F2835)*C2835</f>
        <v>3000.0000000000427</v>
      </c>
      <c r="I2835" s="17">
        <v>0</v>
      </c>
      <c r="J2835" s="12">
        <f t="shared" ref="J2835:J2836" si="3085">+I2835+H2835</f>
        <v>3000.0000000000427</v>
      </c>
    </row>
    <row r="2836" spans="1:10" x14ac:dyDescent="0.25">
      <c r="A2836" s="29">
        <v>42432</v>
      </c>
      <c r="B2836" s="9" t="s">
        <v>19</v>
      </c>
      <c r="C2836" s="9">
        <v>5000</v>
      </c>
      <c r="D2836" s="9" t="s">
        <v>15</v>
      </c>
      <c r="E2836" s="10">
        <v>123.5</v>
      </c>
      <c r="F2836" s="10">
        <v>123</v>
      </c>
      <c r="G2836" s="10">
        <v>0</v>
      </c>
      <c r="H2836" s="12">
        <f t="shared" si="3084"/>
        <v>2500</v>
      </c>
      <c r="I2836" s="17">
        <v>0</v>
      </c>
      <c r="J2836" s="12">
        <f t="shared" si="3085"/>
        <v>2500</v>
      </c>
    </row>
    <row r="2837" spans="1:10" x14ac:dyDescent="0.25">
      <c r="A2837" s="29">
        <v>42432</v>
      </c>
      <c r="B2837" s="9" t="s">
        <v>21</v>
      </c>
      <c r="C2837" s="9">
        <v>100</v>
      </c>
      <c r="D2837" s="9" t="s">
        <v>11</v>
      </c>
      <c r="E2837" s="10">
        <v>2336</v>
      </c>
      <c r="F2837" s="10">
        <v>2346</v>
      </c>
      <c r="G2837" s="10">
        <v>0</v>
      </c>
      <c r="H2837" s="17">
        <f t="shared" ref="H2837" si="3086">IF(D2837="LONG",(F2837-E2837)*C2837,(E2837-F2837)*C2837)</f>
        <v>1000</v>
      </c>
      <c r="I2837" s="17">
        <v>0</v>
      </c>
      <c r="J2837" s="17">
        <f t="shared" ref="J2837" si="3087">(H2837+I2837)</f>
        <v>1000</v>
      </c>
    </row>
    <row r="2838" spans="1:10" x14ac:dyDescent="0.25">
      <c r="A2838" s="29">
        <v>42432</v>
      </c>
      <c r="B2838" s="9" t="s">
        <v>18</v>
      </c>
      <c r="C2838" s="9">
        <v>100</v>
      </c>
      <c r="D2838" s="9" t="s">
        <v>15</v>
      </c>
      <c r="E2838" s="10">
        <v>29260</v>
      </c>
      <c r="F2838" s="10">
        <v>29320</v>
      </c>
      <c r="G2838" s="10">
        <v>0</v>
      </c>
      <c r="H2838" s="12">
        <f t="shared" ref="H2838:H2840" si="3088">(E2838-F2838)*C2838</f>
        <v>-6000</v>
      </c>
      <c r="I2838" s="17">
        <v>0</v>
      </c>
      <c r="J2838" s="12">
        <f t="shared" ref="J2838:J2840" si="3089">+I2838+H2838</f>
        <v>-6000</v>
      </c>
    </row>
    <row r="2839" spans="1:10" x14ac:dyDescent="0.25">
      <c r="A2839" s="29">
        <v>42432</v>
      </c>
      <c r="B2839" s="9" t="s">
        <v>18</v>
      </c>
      <c r="C2839" s="9">
        <v>100</v>
      </c>
      <c r="D2839" s="9" t="s">
        <v>15</v>
      </c>
      <c r="E2839" s="10">
        <v>29260</v>
      </c>
      <c r="F2839" s="10">
        <v>29320</v>
      </c>
      <c r="G2839" s="10">
        <v>0</v>
      </c>
      <c r="H2839" s="12">
        <f t="shared" si="3088"/>
        <v>-6000</v>
      </c>
      <c r="I2839" s="17">
        <v>0</v>
      </c>
      <c r="J2839" s="12">
        <f t="shared" si="3089"/>
        <v>-6000</v>
      </c>
    </row>
    <row r="2840" spans="1:10" x14ac:dyDescent="0.25">
      <c r="A2840" s="29">
        <v>42432</v>
      </c>
      <c r="B2840" s="9" t="s">
        <v>12</v>
      </c>
      <c r="C2840" s="9">
        <v>5000</v>
      </c>
      <c r="D2840" s="9" t="s">
        <v>15</v>
      </c>
      <c r="E2840" s="10">
        <v>121.95</v>
      </c>
      <c r="F2840" s="10">
        <v>122.55</v>
      </c>
      <c r="G2840" s="10">
        <v>0</v>
      </c>
      <c r="H2840" s="12">
        <f t="shared" si="3088"/>
        <v>-2999.9999999999718</v>
      </c>
      <c r="I2840" s="17">
        <v>0</v>
      </c>
      <c r="J2840" s="12">
        <f t="shared" si="3089"/>
        <v>-2999.9999999999718</v>
      </c>
    </row>
    <row r="2841" spans="1:10" x14ac:dyDescent="0.25">
      <c r="A2841" s="29">
        <v>42431</v>
      </c>
      <c r="B2841" s="9" t="s">
        <v>12</v>
      </c>
      <c r="C2841" s="9">
        <v>5000</v>
      </c>
      <c r="D2841" s="9" t="s">
        <v>11</v>
      </c>
      <c r="E2841" s="10">
        <v>121.65</v>
      </c>
      <c r="F2841" s="10">
        <v>122.15</v>
      </c>
      <c r="G2841" s="10">
        <v>122.75</v>
      </c>
      <c r="H2841" s="17">
        <f t="shared" ref="H2841:H2845" si="3090">IF(D2841="LONG",(F2841-E2841)*C2841,(E2841-F2841)*C2841)</f>
        <v>2500</v>
      </c>
      <c r="I2841" s="17">
        <f t="shared" ref="I2841:I2842" si="3091">(G2841-F2841)*C2841</f>
        <v>2999.9999999999718</v>
      </c>
      <c r="J2841" s="17">
        <f t="shared" ref="J2841:J2845" si="3092">(H2841+I2841)</f>
        <v>5499.9999999999718</v>
      </c>
    </row>
    <row r="2842" spans="1:10" x14ac:dyDescent="0.25">
      <c r="A2842" s="29">
        <v>42431</v>
      </c>
      <c r="B2842" s="9" t="s">
        <v>18</v>
      </c>
      <c r="C2842" s="9">
        <v>100</v>
      </c>
      <c r="D2842" s="9" t="s">
        <v>11</v>
      </c>
      <c r="E2842" s="10">
        <v>29170</v>
      </c>
      <c r="F2842" s="10">
        <v>29220</v>
      </c>
      <c r="G2842" s="10">
        <v>29280</v>
      </c>
      <c r="H2842" s="17">
        <f t="shared" si="3090"/>
        <v>5000</v>
      </c>
      <c r="I2842" s="17">
        <f t="shared" si="3091"/>
        <v>6000</v>
      </c>
      <c r="J2842" s="17">
        <f t="shared" si="3092"/>
        <v>11000</v>
      </c>
    </row>
    <row r="2843" spans="1:10" x14ac:dyDescent="0.25">
      <c r="A2843" s="29">
        <v>42431</v>
      </c>
      <c r="B2843" s="9" t="s">
        <v>21</v>
      </c>
      <c r="C2843" s="9">
        <v>100</v>
      </c>
      <c r="D2843" s="9" t="s">
        <v>11</v>
      </c>
      <c r="E2843" s="10">
        <v>2295</v>
      </c>
      <c r="F2843" s="10">
        <v>2315</v>
      </c>
      <c r="G2843" s="10">
        <v>0</v>
      </c>
      <c r="H2843" s="17">
        <f t="shared" si="3090"/>
        <v>2000</v>
      </c>
      <c r="I2843" s="17">
        <v>0</v>
      </c>
      <c r="J2843" s="17">
        <f t="shared" si="3092"/>
        <v>2000</v>
      </c>
    </row>
    <row r="2844" spans="1:10" x14ac:dyDescent="0.25">
      <c r="A2844" s="29">
        <v>42431</v>
      </c>
      <c r="B2844" s="9" t="s">
        <v>18</v>
      </c>
      <c r="C2844" s="9">
        <v>100</v>
      </c>
      <c r="D2844" s="9" t="s">
        <v>11</v>
      </c>
      <c r="E2844" s="10">
        <v>29181</v>
      </c>
      <c r="F2844" s="10">
        <v>29121</v>
      </c>
      <c r="G2844" s="10">
        <v>0</v>
      </c>
      <c r="H2844" s="17">
        <f t="shared" si="3090"/>
        <v>-6000</v>
      </c>
      <c r="I2844" s="17">
        <v>0</v>
      </c>
      <c r="J2844" s="17">
        <f t="shared" si="3092"/>
        <v>-6000</v>
      </c>
    </row>
    <row r="2845" spans="1:10" x14ac:dyDescent="0.25">
      <c r="A2845" s="29">
        <v>42431</v>
      </c>
      <c r="B2845" s="9" t="s">
        <v>21</v>
      </c>
      <c r="C2845" s="9">
        <v>100</v>
      </c>
      <c r="D2845" s="9" t="s">
        <v>11</v>
      </c>
      <c r="E2845" s="10">
        <v>2330</v>
      </c>
      <c r="F2845" s="10">
        <v>2305</v>
      </c>
      <c r="G2845" s="10">
        <v>0</v>
      </c>
      <c r="H2845" s="17">
        <f t="shared" si="3090"/>
        <v>-2500</v>
      </c>
      <c r="I2845" s="17">
        <v>0</v>
      </c>
      <c r="J2845" s="17">
        <f t="shared" si="3092"/>
        <v>-2500</v>
      </c>
    </row>
    <row r="2846" spans="1:10" x14ac:dyDescent="0.25">
      <c r="A2846" s="29">
        <v>42430</v>
      </c>
      <c r="B2846" s="9" t="s">
        <v>18</v>
      </c>
      <c r="C2846" s="9">
        <v>100</v>
      </c>
      <c r="D2846" s="9" t="s">
        <v>15</v>
      </c>
      <c r="E2846" s="10">
        <v>29830</v>
      </c>
      <c r="F2846" s="10">
        <v>29780</v>
      </c>
      <c r="G2846" s="10">
        <v>29720</v>
      </c>
      <c r="H2846" s="12">
        <f t="shared" ref="H2846" si="3093">(E2846-F2846)*C2846</f>
        <v>5000</v>
      </c>
      <c r="I2846" s="17">
        <f>(F2846-G2846)*C2846</f>
        <v>6000</v>
      </c>
      <c r="J2846" s="12">
        <f t="shared" ref="J2846" si="3094">+I2846+H2846</f>
        <v>11000</v>
      </c>
    </row>
    <row r="2847" spans="1:10" x14ac:dyDescent="0.25">
      <c r="A2847" s="29">
        <v>42430</v>
      </c>
      <c r="B2847" s="9" t="s">
        <v>18</v>
      </c>
      <c r="C2847" s="9">
        <v>100</v>
      </c>
      <c r="D2847" s="9" t="s">
        <v>11</v>
      </c>
      <c r="E2847" s="10">
        <v>29610</v>
      </c>
      <c r="F2847" s="10">
        <v>29660</v>
      </c>
      <c r="G2847" s="10">
        <v>0</v>
      </c>
      <c r="H2847" s="17">
        <f t="shared" ref="H2847:H2849" si="3095">IF(D2847="LONG",(F2847-E2847)*C2847,(E2847-F2847)*C2847)</f>
        <v>5000</v>
      </c>
      <c r="I2847" s="17">
        <v>0</v>
      </c>
      <c r="J2847" s="17">
        <f t="shared" ref="J2847:J2849" si="3096">(H2847+I2847)</f>
        <v>5000</v>
      </c>
    </row>
    <row r="2848" spans="1:10" x14ac:dyDescent="0.25">
      <c r="A2848" s="29">
        <v>42430</v>
      </c>
      <c r="B2848" s="9" t="s">
        <v>18</v>
      </c>
      <c r="C2848" s="9">
        <v>100</v>
      </c>
      <c r="D2848" s="9" t="s">
        <v>11</v>
      </c>
      <c r="E2848" s="10">
        <v>29580</v>
      </c>
      <c r="F2848" s="10">
        <v>29630</v>
      </c>
      <c r="G2848" s="10">
        <v>29690</v>
      </c>
      <c r="H2848" s="17">
        <f t="shared" si="3095"/>
        <v>5000</v>
      </c>
      <c r="I2848" s="17">
        <f t="shared" ref="I2848" si="3097">(G2848-F2848)*C2848</f>
        <v>6000</v>
      </c>
      <c r="J2848" s="17">
        <f t="shared" si="3096"/>
        <v>11000</v>
      </c>
    </row>
    <row r="2849" spans="1:10" x14ac:dyDescent="0.25">
      <c r="A2849" s="29">
        <v>42430</v>
      </c>
      <c r="B2849" s="9" t="s">
        <v>12</v>
      </c>
      <c r="C2849" s="9">
        <v>5000</v>
      </c>
      <c r="D2849" s="9" t="s">
        <v>11</v>
      </c>
      <c r="E2849" s="10">
        <v>120.9</v>
      </c>
      <c r="F2849" s="10">
        <v>121.4</v>
      </c>
      <c r="G2849" s="10">
        <v>0</v>
      </c>
      <c r="H2849" s="17">
        <f t="shared" si="3095"/>
        <v>2500</v>
      </c>
      <c r="I2849" s="17">
        <v>0</v>
      </c>
      <c r="J2849" s="17">
        <f t="shared" si="3096"/>
        <v>2500</v>
      </c>
    </row>
    <row r="2850" spans="1:10" x14ac:dyDescent="0.25">
      <c r="A2850" s="29">
        <v>42430</v>
      </c>
      <c r="B2850" s="9" t="s">
        <v>21</v>
      </c>
      <c r="C2850" s="9">
        <v>100</v>
      </c>
      <c r="D2850" s="9" t="s">
        <v>15</v>
      </c>
      <c r="E2850" s="10">
        <v>2340</v>
      </c>
      <c r="F2850" s="10">
        <v>2320</v>
      </c>
      <c r="G2850" s="10">
        <v>0</v>
      </c>
      <c r="H2850" s="12">
        <f t="shared" ref="H2850:H2852" si="3098">(E2850-F2850)*C2850</f>
        <v>2000</v>
      </c>
      <c r="I2850" s="17">
        <v>0</v>
      </c>
      <c r="J2850" s="12">
        <f t="shared" ref="J2850:J2852" si="3099">+I2850+H2850</f>
        <v>2000</v>
      </c>
    </row>
    <row r="2851" spans="1:10" x14ac:dyDescent="0.25">
      <c r="A2851" s="29">
        <v>42430</v>
      </c>
      <c r="B2851" s="9" t="s">
        <v>12</v>
      </c>
      <c r="C2851" s="9">
        <v>5000</v>
      </c>
      <c r="D2851" s="9" t="s">
        <v>15</v>
      </c>
      <c r="E2851" s="10">
        <v>120</v>
      </c>
      <c r="F2851" s="10">
        <v>119.5</v>
      </c>
      <c r="G2851" s="10">
        <v>0</v>
      </c>
      <c r="H2851" s="12">
        <f t="shared" si="3098"/>
        <v>2500</v>
      </c>
      <c r="I2851" s="17">
        <v>0</v>
      </c>
      <c r="J2851" s="12">
        <f t="shared" si="3099"/>
        <v>2500</v>
      </c>
    </row>
    <row r="2852" spans="1:10" x14ac:dyDescent="0.25">
      <c r="A2852" s="29">
        <v>42430</v>
      </c>
      <c r="B2852" s="9" t="s">
        <v>19</v>
      </c>
      <c r="C2852" s="9">
        <v>5000</v>
      </c>
      <c r="D2852" s="9" t="s">
        <v>15</v>
      </c>
      <c r="E2852" s="10">
        <v>120.2</v>
      </c>
      <c r="F2852" s="10">
        <v>119.7</v>
      </c>
      <c r="G2852" s="10">
        <v>0</v>
      </c>
      <c r="H2852" s="12">
        <f t="shared" si="3098"/>
        <v>2500</v>
      </c>
      <c r="I2852" s="17">
        <v>0</v>
      </c>
      <c r="J2852" s="12">
        <f t="shared" si="3099"/>
        <v>2500</v>
      </c>
    </row>
    <row r="2853" spans="1:10" x14ac:dyDescent="0.25">
      <c r="A2853" s="29">
        <v>42430</v>
      </c>
      <c r="B2853" s="9" t="s">
        <v>21</v>
      </c>
      <c r="C2853" s="9">
        <v>100</v>
      </c>
      <c r="D2853" s="9" t="s">
        <v>11</v>
      </c>
      <c r="E2853" s="10">
        <v>2340</v>
      </c>
      <c r="F2853" s="10">
        <v>2315</v>
      </c>
      <c r="G2853" s="10">
        <v>0</v>
      </c>
      <c r="H2853" s="17">
        <f t="shared" ref="H2853" si="3100">IF(D2853="LONG",(F2853-E2853)*C2853,(E2853-F2853)*C2853)</f>
        <v>-2500</v>
      </c>
      <c r="I2853" s="17">
        <v>0</v>
      </c>
      <c r="J2853" s="17">
        <f t="shared" ref="J2853" si="3101">(H2853+I2853)</f>
        <v>-2500</v>
      </c>
    </row>
    <row r="2854" spans="1:10" x14ac:dyDescent="0.25">
      <c r="A2854" s="52"/>
      <c r="B2854" s="52"/>
      <c r="C2854" s="52"/>
      <c r="D2854" s="52"/>
      <c r="E2854" s="52"/>
      <c r="F2854" s="52"/>
      <c r="G2854" s="52"/>
      <c r="H2854" s="46"/>
      <c r="I2854" s="46"/>
      <c r="J2854" s="46"/>
    </row>
    <row r="2855" spans="1:10" x14ac:dyDescent="0.25">
      <c r="A2855" s="29">
        <v>42429</v>
      </c>
      <c r="B2855" s="9" t="s">
        <v>18</v>
      </c>
      <c r="C2855" s="9">
        <v>100</v>
      </c>
      <c r="D2855" s="9" t="s">
        <v>11</v>
      </c>
      <c r="E2855" s="10">
        <v>29575</v>
      </c>
      <c r="F2855" s="10">
        <v>29630</v>
      </c>
      <c r="G2855" s="10">
        <v>29685</v>
      </c>
      <c r="H2855" s="17">
        <f t="shared" ref="H2855" si="3102">IF(D2855="LONG",(F2855-E2855)*C2855,(E2855-F2855)*C2855)</f>
        <v>5500</v>
      </c>
      <c r="I2855" s="17">
        <f t="shared" ref="I2855" si="3103">(G2855-F2855)*C2855</f>
        <v>5500</v>
      </c>
      <c r="J2855" s="17">
        <f t="shared" ref="J2855" si="3104">(H2855+I2855)</f>
        <v>11000</v>
      </c>
    </row>
    <row r="2856" spans="1:10" x14ac:dyDescent="0.25">
      <c r="A2856" s="29">
        <v>42429</v>
      </c>
      <c r="B2856" s="9" t="s">
        <v>18</v>
      </c>
      <c r="C2856" s="9">
        <v>100</v>
      </c>
      <c r="D2856" s="9" t="s">
        <v>15</v>
      </c>
      <c r="E2856" s="10">
        <v>29600</v>
      </c>
      <c r="F2856" s="10">
        <v>29550</v>
      </c>
      <c r="G2856" s="10">
        <v>29500</v>
      </c>
      <c r="H2856" s="12">
        <f t="shared" ref="H2856" si="3105">(E2856-F2856)*C2856</f>
        <v>5000</v>
      </c>
      <c r="I2856" s="17">
        <f>(F2856-G2856)*C2856</f>
        <v>5000</v>
      </c>
      <c r="J2856" s="12">
        <f t="shared" ref="J2856" si="3106">+I2856+H2856</f>
        <v>10000</v>
      </c>
    </row>
    <row r="2857" spans="1:10" x14ac:dyDescent="0.25">
      <c r="A2857" s="29">
        <v>42429</v>
      </c>
      <c r="B2857" s="9" t="s">
        <v>12</v>
      </c>
      <c r="C2857" s="9">
        <v>5000</v>
      </c>
      <c r="D2857" s="9" t="s">
        <v>11</v>
      </c>
      <c r="E2857" s="10">
        <v>120</v>
      </c>
      <c r="F2857" s="10">
        <v>120.5</v>
      </c>
      <c r="G2857" s="10">
        <v>121.1</v>
      </c>
      <c r="H2857" s="17">
        <f t="shared" ref="H2857:H2859" si="3107">IF(D2857="LONG",(F2857-E2857)*C2857,(E2857-F2857)*C2857)</f>
        <v>2500</v>
      </c>
      <c r="I2857" s="17">
        <f t="shared" ref="I2857:I2858" si="3108">(G2857-F2857)*C2857</f>
        <v>2999.9999999999718</v>
      </c>
      <c r="J2857" s="17">
        <f t="shared" ref="J2857:J2859" si="3109">(H2857+I2857)</f>
        <v>5499.9999999999718</v>
      </c>
    </row>
    <row r="2858" spans="1:10" x14ac:dyDescent="0.25">
      <c r="A2858" s="29">
        <v>42429</v>
      </c>
      <c r="B2858" s="9" t="s">
        <v>21</v>
      </c>
      <c r="C2858" s="9">
        <v>100</v>
      </c>
      <c r="D2858" s="9" t="s">
        <v>11</v>
      </c>
      <c r="E2858" s="10">
        <v>2240</v>
      </c>
      <c r="F2858" s="10">
        <v>2265</v>
      </c>
      <c r="G2858" s="10">
        <v>2295</v>
      </c>
      <c r="H2858" s="17">
        <f t="shared" si="3107"/>
        <v>2500</v>
      </c>
      <c r="I2858" s="17">
        <f t="shared" si="3108"/>
        <v>3000</v>
      </c>
      <c r="J2858" s="17">
        <f t="shared" si="3109"/>
        <v>5500</v>
      </c>
    </row>
    <row r="2859" spans="1:10" x14ac:dyDescent="0.25">
      <c r="A2859" s="29">
        <v>42429</v>
      </c>
      <c r="B2859" s="9" t="s">
        <v>18</v>
      </c>
      <c r="C2859" s="9">
        <v>100</v>
      </c>
      <c r="D2859" s="9" t="s">
        <v>11</v>
      </c>
      <c r="E2859" s="10">
        <v>29660</v>
      </c>
      <c r="F2859" s="10">
        <v>29600</v>
      </c>
      <c r="G2859" s="10">
        <v>0</v>
      </c>
      <c r="H2859" s="17">
        <f t="shared" si="3107"/>
        <v>-6000</v>
      </c>
      <c r="I2859" s="17">
        <v>0</v>
      </c>
      <c r="J2859" s="17">
        <f t="shared" si="3109"/>
        <v>-6000</v>
      </c>
    </row>
    <row r="2860" spans="1:10" x14ac:dyDescent="0.25">
      <c r="A2860" s="29">
        <v>42426</v>
      </c>
      <c r="B2860" s="9" t="s">
        <v>18</v>
      </c>
      <c r="C2860" s="9">
        <v>100</v>
      </c>
      <c r="D2860" s="9" t="s">
        <v>15</v>
      </c>
      <c r="E2860" s="10">
        <v>29690</v>
      </c>
      <c r="F2860" s="10">
        <v>29640</v>
      </c>
      <c r="G2860" s="10">
        <v>29580</v>
      </c>
      <c r="H2860" s="12">
        <f t="shared" ref="H2860:H2861" si="3110">(E2860-F2860)*C2860</f>
        <v>5000</v>
      </c>
      <c r="I2860" s="17">
        <f t="shared" ref="I2860" si="3111">(F2860-G2860)*C2860</f>
        <v>6000</v>
      </c>
      <c r="J2860" s="12">
        <f t="shared" ref="J2860:J2861" si="3112">+I2860+H2860</f>
        <v>11000</v>
      </c>
    </row>
    <row r="2861" spans="1:10" x14ac:dyDescent="0.25">
      <c r="A2861" s="29">
        <v>42426</v>
      </c>
      <c r="B2861" s="9" t="s">
        <v>21</v>
      </c>
      <c r="C2861" s="9">
        <v>100</v>
      </c>
      <c r="D2861" s="9" t="s">
        <v>15</v>
      </c>
      <c r="E2861" s="10">
        <v>2326</v>
      </c>
      <c r="F2861" s="10">
        <v>2305</v>
      </c>
      <c r="G2861" s="10">
        <v>0</v>
      </c>
      <c r="H2861" s="12">
        <f t="shared" si="3110"/>
        <v>2100</v>
      </c>
      <c r="I2861" s="17">
        <v>0</v>
      </c>
      <c r="J2861" s="12">
        <f t="shared" si="3112"/>
        <v>2100</v>
      </c>
    </row>
    <row r="2862" spans="1:10" x14ac:dyDescent="0.25">
      <c r="A2862" s="29">
        <v>42426</v>
      </c>
      <c r="B2862" s="9" t="s">
        <v>18</v>
      </c>
      <c r="C2862" s="9">
        <v>100</v>
      </c>
      <c r="D2862" s="9" t="s">
        <v>11</v>
      </c>
      <c r="E2862" s="10">
        <v>29625</v>
      </c>
      <c r="F2862" s="10">
        <v>29560</v>
      </c>
      <c r="G2862" s="10">
        <v>0</v>
      </c>
      <c r="H2862" s="17">
        <f t="shared" ref="H2862" si="3113">IF(D2862="LONG",(F2862-E2862)*C2862,(E2862-F2862)*C2862)</f>
        <v>-6500</v>
      </c>
      <c r="I2862" s="17">
        <v>0</v>
      </c>
      <c r="J2862" s="17">
        <f t="shared" ref="J2862" si="3114">(H2862+I2862)</f>
        <v>-6500</v>
      </c>
    </row>
    <row r="2863" spans="1:10" x14ac:dyDescent="0.25">
      <c r="A2863" s="29">
        <v>42426</v>
      </c>
      <c r="B2863" s="9" t="s">
        <v>12</v>
      </c>
      <c r="C2863" s="9">
        <v>5000</v>
      </c>
      <c r="D2863" s="9" t="s">
        <v>15</v>
      </c>
      <c r="E2863" s="10">
        <v>119.5</v>
      </c>
      <c r="F2863" s="10">
        <v>120.1</v>
      </c>
      <c r="G2863" s="10">
        <v>0</v>
      </c>
      <c r="H2863" s="12">
        <f t="shared" ref="H2863" si="3115">(E2863-F2863)*C2863</f>
        <v>-2999.9999999999718</v>
      </c>
      <c r="I2863" s="17">
        <v>0</v>
      </c>
      <c r="J2863" s="12">
        <f t="shared" ref="J2863" si="3116">+I2863+H2863</f>
        <v>-2999.9999999999718</v>
      </c>
    </row>
    <row r="2864" spans="1:10" x14ac:dyDescent="0.25">
      <c r="A2864" s="29">
        <v>42425</v>
      </c>
      <c r="B2864" s="9" t="s">
        <v>18</v>
      </c>
      <c r="C2864" s="9">
        <v>100</v>
      </c>
      <c r="D2864" s="9" t="s">
        <v>11</v>
      </c>
      <c r="E2864" s="10">
        <v>29415</v>
      </c>
      <c r="F2864" s="10">
        <v>29465</v>
      </c>
      <c r="G2864" s="10">
        <v>29525</v>
      </c>
      <c r="H2864" s="17">
        <f t="shared" ref="H2864:H2866" si="3117">IF(D2864="LONG",(F2864-E2864)*C2864,(E2864-F2864)*C2864)</f>
        <v>5000</v>
      </c>
      <c r="I2864" s="17">
        <f t="shared" ref="I2864:I2865" si="3118">(G2864-F2864)*C2864</f>
        <v>6000</v>
      </c>
      <c r="J2864" s="17">
        <f t="shared" ref="J2864:J2866" si="3119">(H2864+I2864)</f>
        <v>11000</v>
      </c>
    </row>
    <row r="2865" spans="1:10" x14ac:dyDescent="0.25">
      <c r="A2865" s="29">
        <v>42425</v>
      </c>
      <c r="B2865" s="9" t="s">
        <v>19</v>
      </c>
      <c r="C2865" s="9">
        <v>5000</v>
      </c>
      <c r="D2865" s="9" t="s">
        <v>11</v>
      </c>
      <c r="E2865" s="10">
        <v>117.35</v>
      </c>
      <c r="F2865" s="10">
        <v>117.85</v>
      </c>
      <c r="G2865" s="10">
        <v>118.45</v>
      </c>
      <c r="H2865" s="17">
        <f t="shared" si="3117"/>
        <v>2500</v>
      </c>
      <c r="I2865" s="17">
        <f t="shared" si="3118"/>
        <v>3000.0000000000427</v>
      </c>
      <c r="J2865" s="17">
        <f t="shared" si="3119"/>
        <v>5500.0000000000427</v>
      </c>
    </row>
    <row r="2866" spans="1:10" x14ac:dyDescent="0.25">
      <c r="A2866" s="29">
        <v>42425</v>
      </c>
      <c r="B2866" s="9" t="s">
        <v>21</v>
      </c>
      <c r="C2866" s="9">
        <v>100</v>
      </c>
      <c r="D2866" s="9" t="s">
        <v>11</v>
      </c>
      <c r="E2866" s="10">
        <v>2191</v>
      </c>
      <c r="F2866" s="10">
        <v>2208</v>
      </c>
      <c r="G2866" s="10">
        <v>0</v>
      </c>
      <c r="H2866" s="17">
        <f t="shared" si="3117"/>
        <v>1700</v>
      </c>
      <c r="I2866" s="17">
        <v>0</v>
      </c>
      <c r="J2866" s="17">
        <f t="shared" si="3119"/>
        <v>1700</v>
      </c>
    </row>
    <row r="2867" spans="1:10" x14ac:dyDescent="0.25">
      <c r="A2867" s="29">
        <v>42424</v>
      </c>
      <c r="B2867" s="9" t="s">
        <v>18</v>
      </c>
      <c r="C2867" s="9">
        <v>100</v>
      </c>
      <c r="D2867" s="9" t="s">
        <v>15</v>
      </c>
      <c r="E2867" s="10">
        <v>29600</v>
      </c>
      <c r="F2867" s="10">
        <v>29550</v>
      </c>
      <c r="G2867" s="10">
        <v>0</v>
      </c>
      <c r="H2867" s="12">
        <f t="shared" ref="H2867:H2868" si="3120">(E2867-F2867)*C2867</f>
        <v>5000</v>
      </c>
      <c r="I2867" s="17">
        <v>0</v>
      </c>
      <c r="J2867" s="12">
        <f t="shared" ref="J2867:J2868" si="3121">+I2867+H2867</f>
        <v>5000</v>
      </c>
    </row>
    <row r="2868" spans="1:10" x14ac:dyDescent="0.25">
      <c r="A2868" s="29">
        <v>42424</v>
      </c>
      <c r="B2868" s="9" t="s">
        <v>12</v>
      </c>
      <c r="C2868" s="9">
        <v>5000</v>
      </c>
      <c r="D2868" s="9" t="s">
        <v>15</v>
      </c>
      <c r="E2868" s="10">
        <v>118.5</v>
      </c>
      <c r="F2868" s="10">
        <v>118</v>
      </c>
      <c r="G2868" s="10">
        <v>0</v>
      </c>
      <c r="H2868" s="12">
        <f t="shared" si="3120"/>
        <v>2500</v>
      </c>
      <c r="I2868" s="17">
        <v>0</v>
      </c>
      <c r="J2868" s="12">
        <f t="shared" si="3121"/>
        <v>2500</v>
      </c>
    </row>
    <row r="2869" spans="1:10" x14ac:dyDescent="0.25">
      <c r="A2869" s="29">
        <v>42424</v>
      </c>
      <c r="B2869" s="9" t="s">
        <v>21</v>
      </c>
      <c r="C2869" s="9">
        <v>100</v>
      </c>
      <c r="D2869" s="9" t="s">
        <v>11</v>
      </c>
      <c r="E2869" s="10">
        <v>2143</v>
      </c>
      <c r="F2869" s="10">
        <v>2120</v>
      </c>
      <c r="G2869" s="10">
        <v>0</v>
      </c>
      <c r="H2869" s="17">
        <f t="shared" ref="H2869:H2878" si="3122">IF(D2869="LONG",(F2869-E2869)*C2869,(E2869-F2869)*C2869)</f>
        <v>-2300</v>
      </c>
      <c r="I2869" s="17">
        <v>0</v>
      </c>
      <c r="J2869" s="17">
        <f t="shared" ref="J2869:J2878" si="3123">(H2869+I2869)</f>
        <v>-2300</v>
      </c>
    </row>
    <row r="2870" spans="1:10" x14ac:dyDescent="0.25">
      <c r="A2870" s="29">
        <v>42424</v>
      </c>
      <c r="B2870" s="9" t="s">
        <v>18</v>
      </c>
      <c r="C2870" s="9">
        <v>100</v>
      </c>
      <c r="D2870" s="9" t="s">
        <v>11</v>
      </c>
      <c r="E2870" s="10">
        <v>29400</v>
      </c>
      <c r="F2870" s="10">
        <v>29400</v>
      </c>
      <c r="G2870" s="10">
        <v>0</v>
      </c>
      <c r="H2870" s="17">
        <f t="shared" si="3122"/>
        <v>0</v>
      </c>
      <c r="I2870" s="17">
        <v>0</v>
      </c>
      <c r="J2870" s="17">
        <f t="shared" si="3123"/>
        <v>0</v>
      </c>
    </row>
    <row r="2871" spans="1:10" x14ac:dyDescent="0.25">
      <c r="A2871" s="29">
        <v>42423</v>
      </c>
      <c r="B2871" s="9" t="s">
        <v>18</v>
      </c>
      <c r="C2871" s="9">
        <v>100</v>
      </c>
      <c r="D2871" s="9" t="s">
        <v>11</v>
      </c>
      <c r="E2871" s="10">
        <v>29150</v>
      </c>
      <c r="F2871" s="10">
        <v>29200</v>
      </c>
      <c r="G2871" s="10">
        <v>29260</v>
      </c>
      <c r="H2871" s="17">
        <f t="shared" si="3122"/>
        <v>5000</v>
      </c>
      <c r="I2871" s="17">
        <f t="shared" ref="I2871:I2878" si="3124">(G2871-F2871)*C2871</f>
        <v>6000</v>
      </c>
      <c r="J2871" s="17">
        <f t="shared" si="3123"/>
        <v>11000</v>
      </c>
    </row>
    <row r="2872" spans="1:10" x14ac:dyDescent="0.25">
      <c r="A2872" s="29">
        <v>42423</v>
      </c>
      <c r="B2872" s="9" t="s">
        <v>18</v>
      </c>
      <c r="C2872" s="9">
        <v>100</v>
      </c>
      <c r="D2872" s="9" t="s">
        <v>11</v>
      </c>
      <c r="E2872" s="10">
        <v>29146</v>
      </c>
      <c r="F2872" s="10">
        <v>29196</v>
      </c>
      <c r="G2872" s="10">
        <v>0</v>
      </c>
      <c r="H2872" s="17">
        <f t="shared" si="3122"/>
        <v>5000</v>
      </c>
      <c r="I2872" s="17">
        <v>0</v>
      </c>
      <c r="J2872" s="17">
        <f t="shared" si="3123"/>
        <v>5000</v>
      </c>
    </row>
    <row r="2873" spans="1:10" x14ac:dyDescent="0.25">
      <c r="A2873" s="29">
        <v>42423</v>
      </c>
      <c r="B2873" s="9" t="s">
        <v>12</v>
      </c>
      <c r="C2873" s="9">
        <v>5000</v>
      </c>
      <c r="D2873" s="9" t="s">
        <v>11</v>
      </c>
      <c r="E2873" s="10">
        <v>121</v>
      </c>
      <c r="F2873" s="10">
        <v>121.5</v>
      </c>
      <c r="G2873" s="10">
        <v>122.1</v>
      </c>
      <c r="H2873" s="17">
        <f t="shared" si="3122"/>
        <v>2500</v>
      </c>
      <c r="I2873" s="17">
        <f t="shared" si="3124"/>
        <v>2999.9999999999718</v>
      </c>
      <c r="J2873" s="17">
        <f t="shared" si="3123"/>
        <v>5499.9999999999718</v>
      </c>
    </row>
    <row r="2874" spans="1:10" x14ac:dyDescent="0.25">
      <c r="A2874" s="29">
        <v>42423</v>
      </c>
      <c r="B2874" s="9" t="s">
        <v>21</v>
      </c>
      <c r="C2874" s="9">
        <v>100</v>
      </c>
      <c r="D2874" s="9" t="s">
        <v>11</v>
      </c>
      <c r="E2874" s="10">
        <v>2255</v>
      </c>
      <c r="F2874" s="10">
        <v>2270</v>
      </c>
      <c r="G2874" s="10">
        <v>2290</v>
      </c>
      <c r="H2874" s="17">
        <f t="shared" si="3122"/>
        <v>1500</v>
      </c>
      <c r="I2874" s="17">
        <f t="shared" si="3124"/>
        <v>2000</v>
      </c>
      <c r="J2874" s="17">
        <f t="shared" si="3123"/>
        <v>3500</v>
      </c>
    </row>
    <row r="2875" spans="1:10" x14ac:dyDescent="0.25">
      <c r="A2875" s="29">
        <v>42423</v>
      </c>
      <c r="B2875" s="9" t="s">
        <v>12</v>
      </c>
      <c r="C2875" s="9">
        <v>5000</v>
      </c>
      <c r="D2875" s="9" t="s">
        <v>11</v>
      </c>
      <c r="E2875" s="10">
        <v>119.75</v>
      </c>
      <c r="F2875" s="10">
        <v>120.2</v>
      </c>
      <c r="G2875" s="10">
        <v>0</v>
      </c>
      <c r="H2875" s="17">
        <f t="shared" si="3122"/>
        <v>2250.0000000000141</v>
      </c>
      <c r="I2875" s="17">
        <v>0</v>
      </c>
      <c r="J2875" s="17">
        <f t="shared" si="3123"/>
        <v>2250.0000000000141</v>
      </c>
    </row>
    <row r="2876" spans="1:10" x14ac:dyDescent="0.25">
      <c r="A2876" s="29">
        <v>42422</v>
      </c>
      <c r="B2876" s="9" t="s">
        <v>18</v>
      </c>
      <c r="C2876" s="9">
        <v>100</v>
      </c>
      <c r="D2876" s="9" t="s">
        <v>11</v>
      </c>
      <c r="E2876" s="10">
        <v>28880</v>
      </c>
      <c r="F2876" s="10">
        <v>28940</v>
      </c>
      <c r="G2876" s="10">
        <v>0</v>
      </c>
      <c r="H2876" s="17">
        <f t="shared" si="3122"/>
        <v>6000</v>
      </c>
      <c r="I2876" s="17">
        <v>0</v>
      </c>
      <c r="J2876" s="17">
        <f t="shared" si="3123"/>
        <v>6000</v>
      </c>
    </row>
    <row r="2877" spans="1:10" x14ac:dyDescent="0.25">
      <c r="A2877" s="29">
        <v>42422</v>
      </c>
      <c r="B2877" s="9" t="s">
        <v>18</v>
      </c>
      <c r="C2877" s="9">
        <v>100</v>
      </c>
      <c r="D2877" s="9" t="s">
        <v>11</v>
      </c>
      <c r="E2877" s="10">
        <v>29100</v>
      </c>
      <c r="F2877" s="10">
        <v>29150</v>
      </c>
      <c r="G2877" s="10">
        <v>0</v>
      </c>
      <c r="H2877" s="17">
        <f t="shared" si="3122"/>
        <v>5000</v>
      </c>
      <c r="I2877" s="17">
        <v>0</v>
      </c>
      <c r="J2877" s="17">
        <f t="shared" si="3123"/>
        <v>5000</v>
      </c>
    </row>
    <row r="2878" spans="1:10" x14ac:dyDescent="0.25">
      <c r="A2878" s="29">
        <v>42422</v>
      </c>
      <c r="B2878" s="9" t="s">
        <v>12</v>
      </c>
      <c r="C2878" s="9">
        <v>5000</v>
      </c>
      <c r="D2878" s="9" t="s">
        <v>11</v>
      </c>
      <c r="E2878" s="10">
        <v>121</v>
      </c>
      <c r="F2878" s="10">
        <v>121.5</v>
      </c>
      <c r="G2878" s="10">
        <v>122.1</v>
      </c>
      <c r="H2878" s="17">
        <f t="shared" si="3122"/>
        <v>2500</v>
      </c>
      <c r="I2878" s="17">
        <f t="shared" si="3124"/>
        <v>2999.9999999999718</v>
      </c>
      <c r="J2878" s="17">
        <f t="shared" si="3123"/>
        <v>5499.9999999999718</v>
      </c>
    </row>
    <row r="2879" spans="1:10" x14ac:dyDescent="0.25">
      <c r="A2879" s="29">
        <v>42422</v>
      </c>
      <c r="B2879" s="9" t="s">
        <v>12</v>
      </c>
      <c r="C2879" s="9">
        <v>5000</v>
      </c>
      <c r="D2879" s="9" t="s">
        <v>15</v>
      </c>
      <c r="E2879" s="10">
        <v>122.25</v>
      </c>
      <c r="F2879" s="10">
        <v>121.75</v>
      </c>
      <c r="G2879" s="10">
        <v>0</v>
      </c>
      <c r="H2879" s="12">
        <f t="shared" ref="H2879:H2881" si="3125">(E2879-F2879)*C2879</f>
        <v>2500</v>
      </c>
      <c r="I2879" s="17">
        <v>0</v>
      </c>
      <c r="J2879" s="12">
        <f t="shared" ref="J2879:J2881" si="3126">+I2879+H2879</f>
        <v>2500</v>
      </c>
    </row>
    <row r="2880" spans="1:10" x14ac:dyDescent="0.25">
      <c r="A2880" s="29">
        <v>42419</v>
      </c>
      <c r="B2880" s="9" t="s">
        <v>18</v>
      </c>
      <c r="C2880" s="9">
        <v>100</v>
      </c>
      <c r="D2880" s="9" t="s">
        <v>15</v>
      </c>
      <c r="E2880" s="10">
        <v>29435</v>
      </c>
      <c r="F2880" s="10">
        <v>29385</v>
      </c>
      <c r="G2880" s="10">
        <v>0</v>
      </c>
      <c r="H2880" s="12">
        <f t="shared" si="3125"/>
        <v>5000</v>
      </c>
      <c r="I2880" s="17">
        <v>0</v>
      </c>
      <c r="J2880" s="12">
        <f t="shared" si="3126"/>
        <v>5000</v>
      </c>
    </row>
    <row r="2881" spans="1:10" x14ac:dyDescent="0.25">
      <c r="A2881" s="29">
        <v>42419</v>
      </c>
      <c r="B2881" s="9" t="s">
        <v>12</v>
      </c>
      <c r="C2881" s="9">
        <v>5000</v>
      </c>
      <c r="D2881" s="9" t="s">
        <v>15</v>
      </c>
      <c r="E2881" s="10">
        <v>117.75</v>
      </c>
      <c r="F2881" s="10">
        <v>117.3</v>
      </c>
      <c r="G2881" s="10">
        <v>0</v>
      </c>
      <c r="H2881" s="12">
        <f t="shared" si="3125"/>
        <v>2250.0000000000141</v>
      </c>
      <c r="I2881" s="17">
        <v>0</v>
      </c>
      <c r="J2881" s="12">
        <f t="shared" si="3126"/>
        <v>2250.0000000000141</v>
      </c>
    </row>
    <row r="2882" spans="1:10" x14ac:dyDescent="0.25">
      <c r="A2882" s="29">
        <v>42419</v>
      </c>
      <c r="B2882" s="9" t="s">
        <v>13</v>
      </c>
      <c r="C2882" s="9">
        <v>1000</v>
      </c>
      <c r="D2882" s="9" t="s">
        <v>11</v>
      </c>
      <c r="E2882" s="10">
        <v>315.5</v>
      </c>
      <c r="F2882" s="10">
        <v>317</v>
      </c>
      <c r="G2882" s="10">
        <v>0</v>
      </c>
      <c r="H2882" s="17">
        <f t="shared" ref="H2882:H2885" si="3127">IF(D2882="LONG",(F2882-E2882)*C2882,(E2882-F2882)*C2882)</f>
        <v>1500</v>
      </c>
      <c r="I2882" s="17">
        <v>0</v>
      </c>
      <c r="J2882" s="17">
        <f t="shared" ref="J2882:J2885" si="3128">(H2882+I2882)</f>
        <v>1500</v>
      </c>
    </row>
    <row r="2883" spans="1:10" x14ac:dyDescent="0.25">
      <c r="A2883" s="29">
        <v>42419</v>
      </c>
      <c r="B2883" s="9" t="s">
        <v>22</v>
      </c>
      <c r="C2883" s="9">
        <v>30</v>
      </c>
      <c r="D2883" s="9" t="s">
        <v>11</v>
      </c>
      <c r="E2883" s="10">
        <v>37400</v>
      </c>
      <c r="F2883" s="10">
        <v>37550</v>
      </c>
      <c r="G2883" s="10">
        <v>0</v>
      </c>
      <c r="H2883" s="17">
        <f t="shared" si="3127"/>
        <v>4500</v>
      </c>
      <c r="I2883" s="17">
        <v>0</v>
      </c>
      <c r="J2883" s="17">
        <f t="shared" si="3128"/>
        <v>4500</v>
      </c>
    </row>
    <row r="2884" spans="1:10" x14ac:dyDescent="0.25">
      <c r="A2884" s="29">
        <v>42419</v>
      </c>
      <c r="B2884" s="9" t="s">
        <v>18</v>
      </c>
      <c r="C2884" s="9">
        <v>100</v>
      </c>
      <c r="D2884" s="9" t="s">
        <v>11</v>
      </c>
      <c r="E2884" s="10">
        <v>29565</v>
      </c>
      <c r="F2884" s="10">
        <v>29615</v>
      </c>
      <c r="G2884" s="10">
        <v>0</v>
      </c>
      <c r="H2884" s="17">
        <f t="shared" si="3127"/>
        <v>5000</v>
      </c>
      <c r="I2884" s="17">
        <v>0</v>
      </c>
      <c r="J2884" s="17">
        <f t="shared" si="3128"/>
        <v>5000</v>
      </c>
    </row>
    <row r="2885" spans="1:10" x14ac:dyDescent="0.25">
      <c r="A2885" s="29">
        <v>42419</v>
      </c>
      <c r="B2885" s="9" t="s">
        <v>21</v>
      </c>
      <c r="C2885" s="9">
        <v>100</v>
      </c>
      <c r="D2885" s="9" t="s">
        <v>11</v>
      </c>
      <c r="E2885" s="10">
        <v>2090</v>
      </c>
      <c r="F2885" s="10">
        <v>2065</v>
      </c>
      <c r="G2885" s="10">
        <v>0</v>
      </c>
      <c r="H2885" s="17">
        <f t="shared" si="3127"/>
        <v>-2500</v>
      </c>
      <c r="I2885" s="17">
        <v>0</v>
      </c>
      <c r="J2885" s="17">
        <f t="shared" si="3128"/>
        <v>-2500</v>
      </c>
    </row>
    <row r="2886" spans="1:10" x14ac:dyDescent="0.25">
      <c r="A2886" s="29">
        <v>42418</v>
      </c>
      <c r="B2886" s="9" t="s">
        <v>18</v>
      </c>
      <c r="C2886" s="9">
        <v>100</v>
      </c>
      <c r="D2886" s="9" t="s">
        <v>15</v>
      </c>
      <c r="E2886" s="10">
        <v>28835</v>
      </c>
      <c r="F2886" s="10">
        <v>28800</v>
      </c>
      <c r="G2886" s="10">
        <v>0</v>
      </c>
      <c r="H2886" s="12">
        <f t="shared" ref="H2886:H2889" si="3129">(E2886-F2886)*C2886</f>
        <v>3500</v>
      </c>
      <c r="I2886" s="17">
        <v>0</v>
      </c>
      <c r="J2886" s="12">
        <f t="shared" ref="J2886:J2889" si="3130">+I2886+H2886</f>
        <v>3500</v>
      </c>
    </row>
    <row r="2887" spans="1:10" x14ac:dyDescent="0.25">
      <c r="A2887" s="29">
        <v>42418</v>
      </c>
      <c r="B2887" s="9" t="s">
        <v>19</v>
      </c>
      <c r="C2887" s="9">
        <v>5000</v>
      </c>
      <c r="D2887" s="9" t="s">
        <v>15</v>
      </c>
      <c r="E2887" s="10">
        <v>119.1</v>
      </c>
      <c r="F2887" s="10">
        <v>118.6</v>
      </c>
      <c r="G2887" s="10">
        <v>118</v>
      </c>
      <c r="H2887" s="12">
        <f t="shared" si="3129"/>
        <v>2500</v>
      </c>
      <c r="I2887" s="17">
        <f t="shared" ref="I2887:I2888" si="3131">(F2887-G2887)*C2887</f>
        <v>2999.9999999999718</v>
      </c>
      <c r="J2887" s="12">
        <f t="shared" si="3130"/>
        <v>5499.9999999999718</v>
      </c>
    </row>
    <row r="2888" spans="1:10" x14ac:dyDescent="0.25">
      <c r="A2888" s="29">
        <v>42418</v>
      </c>
      <c r="B2888" s="9" t="s">
        <v>12</v>
      </c>
      <c r="C2888" s="9">
        <v>5000</v>
      </c>
      <c r="D2888" s="9" t="s">
        <v>15</v>
      </c>
      <c r="E2888" s="10">
        <v>114</v>
      </c>
      <c r="F2888" s="10">
        <v>113.5</v>
      </c>
      <c r="G2888" s="10">
        <v>113</v>
      </c>
      <c r="H2888" s="12">
        <f t="shared" si="3129"/>
        <v>2500</v>
      </c>
      <c r="I2888" s="17">
        <f t="shared" si="3131"/>
        <v>2500</v>
      </c>
      <c r="J2888" s="12">
        <f t="shared" si="3130"/>
        <v>5000</v>
      </c>
    </row>
    <row r="2889" spans="1:10" x14ac:dyDescent="0.25">
      <c r="A2889" s="29">
        <v>42418</v>
      </c>
      <c r="B2889" s="9" t="s">
        <v>21</v>
      </c>
      <c r="C2889" s="9">
        <v>100</v>
      </c>
      <c r="D2889" s="9" t="s">
        <v>15</v>
      </c>
      <c r="E2889" s="10">
        <v>2170</v>
      </c>
      <c r="F2889" s="10">
        <v>2150</v>
      </c>
      <c r="G2889" s="10">
        <v>0</v>
      </c>
      <c r="H2889" s="12">
        <f t="shared" si="3129"/>
        <v>2000</v>
      </c>
      <c r="I2889" s="17">
        <v>0</v>
      </c>
      <c r="J2889" s="12">
        <f t="shared" si="3130"/>
        <v>2000</v>
      </c>
    </row>
    <row r="2890" spans="1:10" x14ac:dyDescent="0.25">
      <c r="A2890" s="29">
        <v>42418</v>
      </c>
      <c r="B2890" s="9" t="s">
        <v>18</v>
      </c>
      <c r="C2890" s="9">
        <v>100</v>
      </c>
      <c r="D2890" s="9" t="s">
        <v>11</v>
      </c>
      <c r="E2890" s="10">
        <v>28735</v>
      </c>
      <c r="F2890" s="10">
        <v>28785</v>
      </c>
      <c r="G2890" s="10">
        <v>0</v>
      </c>
      <c r="H2890" s="17">
        <f t="shared" ref="H2890" si="3132">IF(D2890="LONG",(F2890-E2890)*C2890,(E2890-F2890)*C2890)</f>
        <v>5000</v>
      </c>
      <c r="I2890" s="17">
        <v>0</v>
      </c>
      <c r="J2890" s="17">
        <f t="shared" ref="J2890" si="3133">(H2890+I2890)</f>
        <v>5000</v>
      </c>
    </row>
    <row r="2891" spans="1:10" x14ac:dyDescent="0.25">
      <c r="A2891" s="29">
        <v>42417</v>
      </c>
      <c r="B2891" s="9" t="s">
        <v>18</v>
      </c>
      <c r="C2891" s="9">
        <v>100</v>
      </c>
      <c r="D2891" s="9" t="s">
        <v>15</v>
      </c>
      <c r="E2891" s="10">
        <v>28960</v>
      </c>
      <c r="F2891" s="10">
        <v>28910</v>
      </c>
      <c r="G2891" s="10">
        <v>28851</v>
      </c>
      <c r="H2891" s="12">
        <f t="shared" ref="H2891:H2892" si="3134">(E2891-F2891)*C2891</f>
        <v>5000</v>
      </c>
      <c r="I2891" s="17">
        <f t="shared" ref="I2891:I2892" si="3135">(F2891-G2891)*C2891</f>
        <v>5900</v>
      </c>
      <c r="J2891" s="12">
        <f t="shared" ref="J2891:J2892" si="3136">+I2891+H2891</f>
        <v>10900</v>
      </c>
    </row>
    <row r="2892" spans="1:10" x14ac:dyDescent="0.25">
      <c r="A2892" s="29">
        <v>42417</v>
      </c>
      <c r="B2892" s="9" t="s">
        <v>18</v>
      </c>
      <c r="C2892" s="9">
        <v>100</v>
      </c>
      <c r="D2892" s="9" t="s">
        <v>15</v>
      </c>
      <c r="E2892" s="10">
        <v>29000</v>
      </c>
      <c r="F2892" s="10">
        <v>28950</v>
      </c>
      <c r="G2892" s="10">
        <v>28890</v>
      </c>
      <c r="H2892" s="12">
        <f t="shared" si="3134"/>
        <v>5000</v>
      </c>
      <c r="I2892" s="17">
        <f t="shared" si="3135"/>
        <v>6000</v>
      </c>
      <c r="J2892" s="12">
        <f t="shared" si="3136"/>
        <v>11000</v>
      </c>
    </row>
    <row r="2893" spans="1:10" x14ac:dyDescent="0.25">
      <c r="A2893" s="29">
        <v>42417</v>
      </c>
      <c r="B2893" s="9" t="s">
        <v>12</v>
      </c>
      <c r="C2893" s="9">
        <v>5000</v>
      </c>
      <c r="D2893" s="9" t="s">
        <v>11</v>
      </c>
      <c r="E2893" s="10">
        <v>112.8</v>
      </c>
      <c r="F2893" s="10">
        <v>113.4</v>
      </c>
      <c r="G2893" s="10">
        <v>0</v>
      </c>
      <c r="H2893" s="17">
        <f t="shared" ref="H2893:H2900" si="3137">IF(D2893="LONG",(F2893-E2893)*C2893,(E2893-F2893)*C2893)</f>
        <v>3000.0000000000427</v>
      </c>
      <c r="I2893" s="17">
        <v>0</v>
      </c>
      <c r="J2893" s="17">
        <f t="shared" ref="J2893:J2900" si="3138">(H2893+I2893)</f>
        <v>3000.0000000000427</v>
      </c>
    </row>
    <row r="2894" spans="1:10" x14ac:dyDescent="0.25">
      <c r="A2894" s="29">
        <v>42417</v>
      </c>
      <c r="B2894" s="9" t="s">
        <v>19</v>
      </c>
      <c r="C2894" s="9">
        <v>5000</v>
      </c>
      <c r="D2894" s="9" t="s">
        <v>11</v>
      </c>
      <c r="E2894" s="10">
        <v>121.85</v>
      </c>
      <c r="F2894" s="10">
        <v>122.35</v>
      </c>
      <c r="G2894" s="10">
        <v>0</v>
      </c>
      <c r="H2894" s="17">
        <f t="shared" si="3137"/>
        <v>2500</v>
      </c>
      <c r="I2894" s="17">
        <v>0</v>
      </c>
      <c r="J2894" s="17">
        <f t="shared" si="3138"/>
        <v>2500</v>
      </c>
    </row>
    <row r="2895" spans="1:10" x14ac:dyDescent="0.25">
      <c r="A2895" s="29">
        <v>42417</v>
      </c>
      <c r="B2895" s="9" t="s">
        <v>21</v>
      </c>
      <c r="C2895" s="9">
        <v>100</v>
      </c>
      <c r="D2895" s="9" t="s">
        <v>11</v>
      </c>
      <c r="E2895" s="10">
        <v>1985</v>
      </c>
      <c r="F2895" s="10">
        <v>2005</v>
      </c>
      <c r="G2895" s="10">
        <v>2035</v>
      </c>
      <c r="H2895" s="17">
        <f t="shared" si="3137"/>
        <v>2000</v>
      </c>
      <c r="I2895" s="17">
        <f t="shared" ref="I2895:I2900" si="3139">(G2895-F2895)*C2895</f>
        <v>3000</v>
      </c>
      <c r="J2895" s="17">
        <f t="shared" si="3138"/>
        <v>5000</v>
      </c>
    </row>
    <row r="2896" spans="1:10" x14ac:dyDescent="0.25">
      <c r="A2896" s="29">
        <v>42417</v>
      </c>
      <c r="B2896" s="9" t="s">
        <v>19</v>
      </c>
      <c r="C2896" s="9">
        <v>5000</v>
      </c>
      <c r="D2896" s="9" t="s">
        <v>11</v>
      </c>
      <c r="E2896" s="10">
        <v>121</v>
      </c>
      <c r="F2896" s="10">
        <v>120.4</v>
      </c>
      <c r="G2896" s="10">
        <v>0</v>
      </c>
      <c r="H2896" s="17">
        <f t="shared" si="3137"/>
        <v>-2999.9999999999718</v>
      </c>
      <c r="I2896" s="17">
        <v>0</v>
      </c>
      <c r="J2896" s="17">
        <f t="shared" si="3138"/>
        <v>-2999.9999999999718</v>
      </c>
    </row>
    <row r="2897" spans="1:10" x14ac:dyDescent="0.25">
      <c r="A2897" s="29">
        <v>42416</v>
      </c>
      <c r="B2897" s="9" t="s">
        <v>17</v>
      </c>
      <c r="C2897" s="9">
        <v>5000</v>
      </c>
      <c r="D2897" s="9" t="s">
        <v>11</v>
      </c>
      <c r="E2897" s="10">
        <v>124.45</v>
      </c>
      <c r="F2897" s="10">
        <v>125</v>
      </c>
      <c r="G2897" s="10">
        <v>125.6</v>
      </c>
      <c r="H2897" s="17">
        <f t="shared" si="3137"/>
        <v>2749.9999999999859</v>
      </c>
      <c r="I2897" s="17">
        <f t="shared" si="3139"/>
        <v>2999.9999999999718</v>
      </c>
      <c r="J2897" s="17">
        <f t="shared" si="3138"/>
        <v>5749.9999999999582</v>
      </c>
    </row>
    <row r="2898" spans="1:10" x14ac:dyDescent="0.25">
      <c r="A2898" s="29">
        <v>42416</v>
      </c>
      <c r="B2898" s="9" t="s">
        <v>21</v>
      </c>
      <c r="C2898" s="9">
        <v>100</v>
      </c>
      <c r="D2898" s="9" t="s">
        <v>11</v>
      </c>
      <c r="E2898" s="10">
        <v>2045</v>
      </c>
      <c r="F2898" s="10">
        <v>2070</v>
      </c>
      <c r="G2898" s="10">
        <v>2087</v>
      </c>
      <c r="H2898" s="17">
        <f t="shared" si="3137"/>
        <v>2500</v>
      </c>
      <c r="I2898" s="17">
        <f t="shared" si="3139"/>
        <v>1700</v>
      </c>
      <c r="J2898" s="17">
        <f t="shared" si="3138"/>
        <v>4200</v>
      </c>
    </row>
    <row r="2899" spans="1:10" x14ac:dyDescent="0.25">
      <c r="A2899" s="29">
        <v>42416</v>
      </c>
      <c r="B2899" s="9" t="s">
        <v>12</v>
      </c>
      <c r="C2899" s="9">
        <v>5000</v>
      </c>
      <c r="D2899" s="9" t="s">
        <v>11</v>
      </c>
      <c r="E2899" s="10">
        <v>114.25</v>
      </c>
      <c r="F2899" s="10">
        <v>114.75</v>
      </c>
      <c r="G2899" s="10">
        <v>0</v>
      </c>
      <c r="H2899" s="17">
        <f t="shared" si="3137"/>
        <v>2500</v>
      </c>
      <c r="I2899" s="17">
        <v>0</v>
      </c>
      <c r="J2899" s="17">
        <f t="shared" si="3138"/>
        <v>2500</v>
      </c>
    </row>
    <row r="2900" spans="1:10" x14ac:dyDescent="0.25">
      <c r="A2900" s="29">
        <v>42416</v>
      </c>
      <c r="B2900" s="9" t="s">
        <v>18</v>
      </c>
      <c r="C2900" s="9">
        <v>100</v>
      </c>
      <c r="D2900" s="9" t="s">
        <v>15</v>
      </c>
      <c r="E2900" s="10">
        <v>28670</v>
      </c>
      <c r="F2900" s="10">
        <v>28620</v>
      </c>
      <c r="G2900" s="10">
        <v>28560</v>
      </c>
      <c r="H2900" s="17">
        <f t="shared" si="3137"/>
        <v>5000</v>
      </c>
      <c r="I2900" s="17">
        <f t="shared" si="3139"/>
        <v>-6000</v>
      </c>
      <c r="J2900" s="17">
        <f t="shared" si="3138"/>
        <v>-1000</v>
      </c>
    </row>
    <row r="2901" spans="1:10" x14ac:dyDescent="0.25">
      <c r="A2901" s="29">
        <v>42416</v>
      </c>
      <c r="B2901" s="9" t="s">
        <v>18</v>
      </c>
      <c r="C2901" s="9">
        <v>100</v>
      </c>
      <c r="D2901" s="9" t="s">
        <v>15</v>
      </c>
      <c r="E2901" s="10">
        <v>29010</v>
      </c>
      <c r="F2901" s="10">
        <v>28960</v>
      </c>
      <c r="G2901" s="10">
        <v>28900</v>
      </c>
      <c r="H2901" s="12">
        <f t="shared" ref="H2901:H2904" si="3140">(E2901-F2901)*C2901</f>
        <v>5000</v>
      </c>
      <c r="I2901" s="17">
        <f t="shared" ref="I2901" si="3141">(F2901-G2901)*C2901</f>
        <v>6000</v>
      </c>
      <c r="J2901" s="12">
        <f t="shared" ref="J2901:J2904" si="3142">+I2901+H2901</f>
        <v>11000</v>
      </c>
    </row>
    <row r="2902" spans="1:10" x14ac:dyDescent="0.25">
      <c r="A2902" s="29">
        <v>42416</v>
      </c>
      <c r="B2902" s="9" t="s">
        <v>22</v>
      </c>
      <c r="C2902" s="9">
        <v>30</v>
      </c>
      <c r="D2902" s="9" t="s">
        <v>15</v>
      </c>
      <c r="E2902" s="10">
        <v>37300</v>
      </c>
      <c r="F2902" s="10">
        <v>37175</v>
      </c>
      <c r="G2902" s="10">
        <v>0</v>
      </c>
      <c r="H2902" s="12">
        <f t="shared" si="3140"/>
        <v>3750</v>
      </c>
      <c r="I2902" s="17">
        <v>0</v>
      </c>
      <c r="J2902" s="12">
        <f t="shared" si="3142"/>
        <v>3750</v>
      </c>
    </row>
    <row r="2903" spans="1:10" x14ac:dyDescent="0.25">
      <c r="A2903" s="29">
        <v>42416</v>
      </c>
      <c r="B2903" s="9" t="s">
        <v>18</v>
      </c>
      <c r="C2903" s="9">
        <v>100</v>
      </c>
      <c r="D2903" s="9" t="s">
        <v>15</v>
      </c>
      <c r="E2903" s="10">
        <v>28515</v>
      </c>
      <c r="F2903" s="10">
        <v>28570</v>
      </c>
      <c r="G2903" s="10">
        <v>0</v>
      </c>
      <c r="H2903" s="12">
        <f t="shared" si="3140"/>
        <v>-5500</v>
      </c>
      <c r="I2903" s="17">
        <v>0</v>
      </c>
      <c r="J2903" s="12">
        <f t="shared" si="3142"/>
        <v>-5500</v>
      </c>
    </row>
    <row r="2904" spans="1:10" x14ac:dyDescent="0.25">
      <c r="A2904" s="29">
        <v>42415</v>
      </c>
      <c r="B2904" s="9" t="s">
        <v>18</v>
      </c>
      <c r="C2904" s="9">
        <v>100</v>
      </c>
      <c r="D2904" s="9" t="s">
        <v>15</v>
      </c>
      <c r="E2904" s="10">
        <v>28950</v>
      </c>
      <c r="F2904" s="10">
        <v>28900</v>
      </c>
      <c r="G2904" s="10">
        <v>0</v>
      </c>
      <c r="H2904" s="12">
        <f t="shared" si="3140"/>
        <v>5000</v>
      </c>
      <c r="I2904" s="17">
        <v>0</v>
      </c>
      <c r="J2904" s="12">
        <f t="shared" si="3142"/>
        <v>5000</v>
      </c>
    </row>
    <row r="2905" spans="1:10" x14ac:dyDescent="0.25">
      <c r="A2905" s="29">
        <v>42415</v>
      </c>
      <c r="B2905" s="9" t="s">
        <v>18</v>
      </c>
      <c r="C2905" s="9">
        <v>100</v>
      </c>
      <c r="D2905" s="9" t="s">
        <v>11</v>
      </c>
      <c r="E2905" s="10">
        <v>28735</v>
      </c>
      <c r="F2905" s="10">
        <v>28750</v>
      </c>
      <c r="G2905" s="10">
        <v>0</v>
      </c>
      <c r="H2905" s="17">
        <f t="shared" ref="H2905:H2906" si="3143">IF(D2905="LONG",(F2905-E2905)*C2905,(E2905-F2905)*C2905)</f>
        <v>1500</v>
      </c>
      <c r="I2905" s="17">
        <v>0</v>
      </c>
      <c r="J2905" s="17">
        <f t="shared" ref="J2905:J2906" si="3144">(H2905+I2905)</f>
        <v>1500</v>
      </c>
    </row>
    <row r="2906" spans="1:10" x14ac:dyDescent="0.25">
      <c r="A2906" s="29">
        <v>42415</v>
      </c>
      <c r="B2906" s="9" t="s">
        <v>22</v>
      </c>
      <c r="C2906" s="9">
        <v>30</v>
      </c>
      <c r="D2906" s="9" t="s">
        <v>11</v>
      </c>
      <c r="E2906" s="10">
        <v>36951</v>
      </c>
      <c r="F2906" s="10">
        <v>37015</v>
      </c>
      <c r="G2906" s="10">
        <v>0</v>
      </c>
      <c r="H2906" s="17">
        <f t="shared" si="3143"/>
        <v>1920</v>
      </c>
      <c r="I2906" s="17">
        <v>0</v>
      </c>
      <c r="J2906" s="17">
        <f t="shared" si="3144"/>
        <v>1920</v>
      </c>
    </row>
    <row r="2907" spans="1:10" x14ac:dyDescent="0.25">
      <c r="A2907" s="29">
        <v>42415</v>
      </c>
      <c r="B2907" s="9" t="s">
        <v>21</v>
      </c>
      <c r="C2907" s="9">
        <v>100</v>
      </c>
      <c r="D2907" s="9" t="s">
        <v>15</v>
      </c>
      <c r="E2907" s="10">
        <v>2050</v>
      </c>
      <c r="F2907" s="10">
        <v>2025</v>
      </c>
      <c r="G2907" s="10">
        <v>0</v>
      </c>
      <c r="H2907" s="12">
        <f t="shared" ref="H2907" si="3145">(E2907-F2907)*C2907</f>
        <v>2500</v>
      </c>
      <c r="I2907" s="17">
        <v>0</v>
      </c>
      <c r="J2907" s="12">
        <f t="shared" ref="J2907" si="3146">+I2907+H2907</f>
        <v>2500</v>
      </c>
    </row>
    <row r="2908" spans="1:10" x14ac:dyDescent="0.25">
      <c r="A2908" s="29">
        <v>42415</v>
      </c>
      <c r="B2908" s="9" t="s">
        <v>19</v>
      </c>
      <c r="C2908" s="9">
        <v>5000</v>
      </c>
      <c r="D2908" s="9" t="s">
        <v>11</v>
      </c>
      <c r="E2908" s="10">
        <v>126.5</v>
      </c>
      <c r="F2908" s="10">
        <v>125.9</v>
      </c>
      <c r="G2908" s="10">
        <v>0</v>
      </c>
      <c r="H2908" s="17">
        <f t="shared" ref="H2908" si="3147">IF(D2908="LONG",(F2908-E2908)*C2908,(E2908-F2908)*C2908)</f>
        <v>-2999.9999999999718</v>
      </c>
      <c r="I2908" s="17">
        <v>0</v>
      </c>
      <c r="J2908" s="17">
        <f t="shared" ref="J2908" si="3148">(H2908+I2908)</f>
        <v>-2999.9999999999718</v>
      </c>
    </row>
    <row r="2909" spans="1:10" x14ac:dyDescent="0.25">
      <c r="A2909" s="29">
        <v>42412</v>
      </c>
      <c r="B2909" s="9" t="s">
        <v>18</v>
      </c>
      <c r="C2909" s="9">
        <v>100</v>
      </c>
      <c r="D2909" s="9" t="s">
        <v>15</v>
      </c>
      <c r="E2909" s="10">
        <v>29700</v>
      </c>
      <c r="F2909" s="10">
        <v>29650</v>
      </c>
      <c r="G2909" s="10">
        <v>29590</v>
      </c>
      <c r="H2909" s="12">
        <f t="shared" ref="H2909" si="3149">(E2909-F2909)*C2909</f>
        <v>5000</v>
      </c>
      <c r="I2909" s="17">
        <f>(F2909-G2909)*C2909</f>
        <v>6000</v>
      </c>
      <c r="J2909" s="12">
        <f t="shared" ref="J2909" si="3150">+I2909+H2909</f>
        <v>11000</v>
      </c>
    </row>
    <row r="2910" spans="1:10" x14ac:dyDescent="0.25">
      <c r="A2910" s="29">
        <v>42412</v>
      </c>
      <c r="B2910" s="9" t="s">
        <v>18</v>
      </c>
      <c r="C2910" s="9">
        <v>100</v>
      </c>
      <c r="D2910" s="9" t="s">
        <v>11</v>
      </c>
      <c r="E2910" s="10">
        <v>29510</v>
      </c>
      <c r="F2910" s="10">
        <v>29560</v>
      </c>
      <c r="G2910" s="10">
        <v>29620</v>
      </c>
      <c r="H2910" s="17">
        <f t="shared" ref="H2910:H2918" si="3151">IF(D2910="LONG",(F2910-E2910)*C2910,(E2910-F2910)*C2910)</f>
        <v>5000</v>
      </c>
      <c r="I2910" s="17">
        <f t="shared" ref="I2910:I2916" si="3152">(G2910-F2910)*C2910</f>
        <v>6000</v>
      </c>
      <c r="J2910" s="17">
        <f t="shared" ref="J2910:J2918" si="3153">(H2910+I2910)</f>
        <v>11000</v>
      </c>
    </row>
    <row r="2911" spans="1:10" x14ac:dyDescent="0.25">
      <c r="A2911" s="29">
        <v>42412</v>
      </c>
      <c r="B2911" s="9" t="s">
        <v>12</v>
      </c>
      <c r="C2911" s="9">
        <v>5000</v>
      </c>
      <c r="D2911" s="9" t="s">
        <v>11</v>
      </c>
      <c r="E2911" s="10">
        <v>116.75</v>
      </c>
      <c r="F2911" s="10">
        <v>117.4</v>
      </c>
      <c r="G2911" s="10">
        <v>0</v>
      </c>
      <c r="H2911" s="17">
        <f t="shared" si="3151"/>
        <v>3250.0000000000282</v>
      </c>
      <c r="I2911" s="17">
        <v>0</v>
      </c>
      <c r="J2911" s="17">
        <f t="shared" si="3153"/>
        <v>3250.0000000000282</v>
      </c>
    </row>
    <row r="2912" spans="1:10" x14ac:dyDescent="0.25">
      <c r="A2912" s="29">
        <v>42412</v>
      </c>
      <c r="B2912" s="9" t="s">
        <v>21</v>
      </c>
      <c r="C2912" s="9">
        <v>100</v>
      </c>
      <c r="D2912" s="9" t="s">
        <v>11</v>
      </c>
      <c r="E2912" s="10">
        <v>1860</v>
      </c>
      <c r="F2912" s="10">
        <v>1880</v>
      </c>
      <c r="G2912" s="10">
        <v>0</v>
      </c>
      <c r="H2912" s="17">
        <f t="shared" si="3151"/>
        <v>2000</v>
      </c>
      <c r="I2912" s="17">
        <v>0</v>
      </c>
      <c r="J2912" s="17">
        <f t="shared" si="3153"/>
        <v>2000</v>
      </c>
    </row>
    <row r="2913" spans="1:10" x14ac:dyDescent="0.25">
      <c r="A2913" s="29">
        <v>42412</v>
      </c>
      <c r="B2913" s="9" t="s">
        <v>28</v>
      </c>
      <c r="C2913" s="9">
        <v>5000</v>
      </c>
      <c r="D2913" s="9" t="s">
        <v>11</v>
      </c>
      <c r="E2913" s="10">
        <v>102</v>
      </c>
      <c r="F2913" s="10">
        <v>102.5</v>
      </c>
      <c r="G2913" s="10">
        <v>102.85</v>
      </c>
      <c r="H2913" s="17">
        <f t="shared" si="3151"/>
        <v>2500</v>
      </c>
      <c r="I2913" s="17">
        <f t="shared" si="3152"/>
        <v>1749.9999999999716</v>
      </c>
      <c r="J2913" s="17">
        <f t="shared" si="3153"/>
        <v>4249.9999999999718</v>
      </c>
    </row>
    <row r="2914" spans="1:10" x14ac:dyDescent="0.25">
      <c r="A2914" s="29">
        <v>42411</v>
      </c>
      <c r="B2914" s="9" t="s">
        <v>14</v>
      </c>
      <c r="C2914" s="9">
        <v>100</v>
      </c>
      <c r="D2914" s="9" t="s">
        <v>11</v>
      </c>
      <c r="E2914" s="10">
        <v>29190</v>
      </c>
      <c r="F2914" s="10">
        <v>29240</v>
      </c>
      <c r="G2914" s="10">
        <v>29300</v>
      </c>
      <c r="H2914" s="17">
        <f t="shared" si="3151"/>
        <v>5000</v>
      </c>
      <c r="I2914" s="17">
        <f t="shared" si="3152"/>
        <v>6000</v>
      </c>
      <c r="J2914" s="17">
        <f t="shared" si="3153"/>
        <v>11000</v>
      </c>
    </row>
    <row r="2915" spans="1:10" x14ac:dyDescent="0.25">
      <c r="A2915" s="29">
        <v>42411</v>
      </c>
      <c r="B2915" s="9" t="s">
        <v>12</v>
      </c>
      <c r="C2915" s="9">
        <v>5000</v>
      </c>
      <c r="D2915" s="9" t="s">
        <v>11</v>
      </c>
      <c r="E2915" s="10">
        <v>116</v>
      </c>
      <c r="F2915" s="10">
        <v>116.5</v>
      </c>
      <c r="G2915" s="10">
        <v>117</v>
      </c>
      <c r="H2915" s="17">
        <f t="shared" si="3151"/>
        <v>2500</v>
      </c>
      <c r="I2915" s="17">
        <f t="shared" si="3152"/>
        <v>2500</v>
      </c>
      <c r="J2915" s="17">
        <f t="shared" si="3153"/>
        <v>5000</v>
      </c>
    </row>
    <row r="2916" spans="1:10" x14ac:dyDescent="0.25">
      <c r="A2916" s="29">
        <v>42411</v>
      </c>
      <c r="B2916" s="9" t="s">
        <v>13</v>
      </c>
      <c r="C2916" s="9">
        <v>1000</v>
      </c>
      <c r="D2916" s="9" t="s">
        <v>11</v>
      </c>
      <c r="E2916" s="10">
        <v>303</v>
      </c>
      <c r="F2916" s="10">
        <v>305</v>
      </c>
      <c r="G2916" s="10">
        <v>307</v>
      </c>
      <c r="H2916" s="17">
        <f t="shared" si="3151"/>
        <v>2000</v>
      </c>
      <c r="I2916" s="17">
        <f t="shared" si="3152"/>
        <v>2000</v>
      </c>
      <c r="J2916" s="17">
        <f t="shared" si="3153"/>
        <v>4000</v>
      </c>
    </row>
    <row r="2917" spans="1:10" x14ac:dyDescent="0.25">
      <c r="A2917" s="29">
        <v>42411</v>
      </c>
      <c r="B2917" s="9" t="s">
        <v>21</v>
      </c>
      <c r="C2917" s="9">
        <v>100</v>
      </c>
      <c r="D2917" s="9" t="s">
        <v>11</v>
      </c>
      <c r="E2917" s="10">
        <v>1835</v>
      </c>
      <c r="F2917" s="10">
        <v>1845</v>
      </c>
      <c r="G2917" s="10">
        <v>0</v>
      </c>
      <c r="H2917" s="17">
        <f t="shared" si="3151"/>
        <v>1000</v>
      </c>
      <c r="I2917" s="17">
        <v>0</v>
      </c>
      <c r="J2917" s="17">
        <f t="shared" si="3153"/>
        <v>1000</v>
      </c>
    </row>
    <row r="2918" spans="1:10" x14ac:dyDescent="0.25">
      <c r="A2918" s="29">
        <v>42411</v>
      </c>
      <c r="B2918" s="9" t="s">
        <v>12</v>
      </c>
      <c r="C2918" s="9">
        <v>5000</v>
      </c>
      <c r="D2918" s="9" t="s">
        <v>11</v>
      </c>
      <c r="E2918" s="10">
        <v>117.25</v>
      </c>
      <c r="F2918" s="10">
        <v>117.75</v>
      </c>
      <c r="G2918" s="10">
        <v>0</v>
      </c>
      <c r="H2918" s="17">
        <f t="shared" si="3151"/>
        <v>2500</v>
      </c>
      <c r="I2918" s="17">
        <v>0</v>
      </c>
      <c r="J2918" s="17">
        <f t="shared" si="3153"/>
        <v>2500</v>
      </c>
    </row>
    <row r="2919" spans="1:10" x14ac:dyDescent="0.25">
      <c r="A2919" s="29">
        <v>42411</v>
      </c>
      <c r="B2919" s="9" t="s">
        <v>14</v>
      </c>
      <c r="C2919" s="9">
        <v>100</v>
      </c>
      <c r="D2919" s="9" t="s">
        <v>15</v>
      </c>
      <c r="E2919" s="10">
        <v>28680</v>
      </c>
      <c r="F2919" s="10">
        <v>28740</v>
      </c>
      <c r="G2919" s="10">
        <v>0</v>
      </c>
      <c r="H2919" s="12">
        <f t="shared" ref="H2919" si="3154">(E2919-F2919)*C2919</f>
        <v>-6000</v>
      </c>
      <c r="I2919" s="17">
        <v>0</v>
      </c>
      <c r="J2919" s="12">
        <f t="shared" ref="J2919" si="3155">+I2919+H2919</f>
        <v>-6000</v>
      </c>
    </row>
    <row r="2920" spans="1:10" x14ac:dyDescent="0.25">
      <c r="A2920" s="29">
        <v>42411</v>
      </c>
      <c r="B2920" s="9" t="s">
        <v>19</v>
      </c>
      <c r="C2920" s="9">
        <v>5000</v>
      </c>
      <c r="D2920" s="9" t="s">
        <v>11</v>
      </c>
      <c r="E2920" s="10">
        <v>123</v>
      </c>
      <c r="F2920" s="10">
        <v>122.4</v>
      </c>
      <c r="G2920" s="10">
        <v>0</v>
      </c>
      <c r="H2920" s="17">
        <f t="shared" ref="H2920" si="3156">IF(D2920="LONG",(F2920-E2920)*C2920,(E2920-F2920)*C2920)</f>
        <v>-2999.9999999999718</v>
      </c>
      <c r="I2920" s="17">
        <v>0</v>
      </c>
      <c r="J2920" s="17">
        <f t="shared" ref="J2920" si="3157">(H2920+I2920)</f>
        <v>-2999.9999999999718</v>
      </c>
    </row>
    <row r="2921" spans="1:10" x14ac:dyDescent="0.25">
      <c r="A2921" s="29">
        <v>42410</v>
      </c>
      <c r="B2921" s="9" t="s">
        <v>12</v>
      </c>
      <c r="C2921" s="9">
        <v>5000</v>
      </c>
      <c r="D2921" s="9" t="s">
        <v>15</v>
      </c>
      <c r="E2921" s="10">
        <v>114.5</v>
      </c>
      <c r="F2921" s="10">
        <v>114</v>
      </c>
      <c r="G2921" s="10">
        <v>113.4</v>
      </c>
      <c r="H2921" s="12">
        <f t="shared" ref="H2921" si="3158">(E2921-F2921)*C2921</f>
        <v>2500</v>
      </c>
      <c r="I2921" s="17">
        <f>(F2921-G2921)*C2921</f>
        <v>2999.9999999999718</v>
      </c>
      <c r="J2921" s="12">
        <f t="shared" ref="J2921" si="3159">+I2921+H2921</f>
        <v>5499.9999999999718</v>
      </c>
    </row>
    <row r="2922" spans="1:10" x14ac:dyDescent="0.25">
      <c r="A2922" s="29">
        <v>42410</v>
      </c>
      <c r="B2922" s="9" t="s">
        <v>18</v>
      </c>
      <c r="C2922" s="9">
        <v>100</v>
      </c>
      <c r="D2922" s="9" t="s">
        <v>11</v>
      </c>
      <c r="E2922" s="10">
        <v>28191</v>
      </c>
      <c r="F2922" s="10">
        <v>28241</v>
      </c>
      <c r="G2922" s="10">
        <v>0</v>
      </c>
      <c r="H2922" s="17">
        <f t="shared" ref="H2922:H2926" si="3160">IF(D2922="LONG",(F2922-E2922)*C2922,(E2922-F2922)*C2922)</f>
        <v>5000</v>
      </c>
      <c r="I2922" s="17">
        <v>0</v>
      </c>
      <c r="J2922" s="17">
        <f t="shared" ref="J2922:J2926" si="3161">(H2922+I2922)</f>
        <v>5000</v>
      </c>
    </row>
    <row r="2923" spans="1:10" x14ac:dyDescent="0.25">
      <c r="A2923" s="29">
        <v>42410</v>
      </c>
      <c r="B2923" s="9" t="s">
        <v>17</v>
      </c>
      <c r="C2923" s="9">
        <v>5000</v>
      </c>
      <c r="D2923" s="9" t="s">
        <v>11</v>
      </c>
      <c r="E2923" s="10">
        <v>124</v>
      </c>
      <c r="F2923" s="10">
        <v>124.5</v>
      </c>
      <c r="G2923" s="10">
        <v>0</v>
      </c>
      <c r="H2923" s="17">
        <f t="shared" si="3160"/>
        <v>2500</v>
      </c>
      <c r="I2923" s="17">
        <v>0</v>
      </c>
      <c r="J2923" s="17">
        <f t="shared" si="3161"/>
        <v>2500</v>
      </c>
    </row>
    <row r="2924" spans="1:10" x14ac:dyDescent="0.25">
      <c r="A2924" s="29">
        <v>42410</v>
      </c>
      <c r="B2924" s="9" t="s">
        <v>18</v>
      </c>
      <c r="C2924" s="9">
        <v>100</v>
      </c>
      <c r="D2924" s="9" t="s">
        <v>11</v>
      </c>
      <c r="E2924" s="10">
        <v>28110</v>
      </c>
      <c r="F2924" s="10">
        <v>28160</v>
      </c>
      <c r="G2924" s="10">
        <v>0</v>
      </c>
      <c r="H2924" s="17">
        <f t="shared" si="3160"/>
        <v>5000</v>
      </c>
      <c r="I2924" s="17">
        <v>0</v>
      </c>
      <c r="J2924" s="17">
        <f t="shared" si="3161"/>
        <v>5000</v>
      </c>
    </row>
    <row r="2925" spans="1:10" x14ac:dyDescent="0.25">
      <c r="A2925" s="29">
        <v>42410</v>
      </c>
      <c r="B2925" s="9" t="s">
        <v>12</v>
      </c>
      <c r="C2925" s="9">
        <v>5000</v>
      </c>
      <c r="D2925" s="9" t="s">
        <v>11</v>
      </c>
      <c r="E2925" s="10">
        <v>115.75</v>
      </c>
      <c r="F2925" s="10">
        <v>116.25</v>
      </c>
      <c r="G2925" s="10">
        <v>116.85</v>
      </c>
      <c r="H2925" s="17">
        <f t="shared" si="3160"/>
        <v>2500</v>
      </c>
      <c r="I2925" s="17">
        <f t="shared" ref="I2925" si="3162">(G2925-F2925)*C2925</f>
        <v>2999.9999999999718</v>
      </c>
      <c r="J2925" s="17">
        <f t="shared" si="3161"/>
        <v>5499.9999999999718</v>
      </c>
    </row>
    <row r="2926" spans="1:10" x14ac:dyDescent="0.25">
      <c r="A2926" s="29">
        <v>42410</v>
      </c>
      <c r="B2926" s="9" t="s">
        <v>21</v>
      </c>
      <c r="C2926" s="9">
        <v>100</v>
      </c>
      <c r="D2926" s="9" t="s">
        <v>11</v>
      </c>
      <c r="E2926" s="10">
        <v>1945</v>
      </c>
      <c r="F2926" s="10">
        <v>1920</v>
      </c>
      <c r="G2926" s="10">
        <v>0</v>
      </c>
      <c r="H2926" s="17">
        <f t="shared" si="3160"/>
        <v>-2500</v>
      </c>
      <c r="I2926" s="17">
        <v>0</v>
      </c>
      <c r="J2926" s="17">
        <f t="shared" si="3161"/>
        <v>-2500</v>
      </c>
    </row>
    <row r="2927" spans="1:10" x14ac:dyDescent="0.25">
      <c r="A2927" s="29">
        <v>42410</v>
      </c>
      <c r="B2927" s="9" t="s">
        <v>17</v>
      </c>
      <c r="C2927" s="9">
        <v>5000</v>
      </c>
      <c r="D2927" s="9" t="s">
        <v>15</v>
      </c>
      <c r="E2927" s="10">
        <v>123.15</v>
      </c>
      <c r="F2927" s="10">
        <v>123.75</v>
      </c>
      <c r="G2927" s="10">
        <v>0</v>
      </c>
      <c r="H2927" s="12">
        <f t="shared" ref="H2927:H2929" si="3163">(E2927-F2927)*C2927</f>
        <v>-2999.9999999999718</v>
      </c>
      <c r="I2927" s="17">
        <v>0</v>
      </c>
      <c r="J2927" s="12">
        <f t="shared" ref="J2927:J2929" si="3164">+I2927+H2927</f>
        <v>-2999.9999999999718</v>
      </c>
    </row>
    <row r="2928" spans="1:10" x14ac:dyDescent="0.25">
      <c r="A2928" s="29">
        <v>42409</v>
      </c>
      <c r="B2928" s="9" t="s">
        <v>18</v>
      </c>
      <c r="C2928" s="9">
        <v>100</v>
      </c>
      <c r="D2928" s="9" t="s">
        <v>15</v>
      </c>
      <c r="E2928" s="10">
        <v>28465</v>
      </c>
      <c r="F2928" s="10">
        <v>28415</v>
      </c>
      <c r="G2928" s="10">
        <v>28355</v>
      </c>
      <c r="H2928" s="12">
        <f t="shared" si="3163"/>
        <v>5000</v>
      </c>
      <c r="I2928" s="17">
        <f t="shared" ref="I2928" si="3165">(F2928-G2928)*C2928</f>
        <v>6000</v>
      </c>
      <c r="J2928" s="12">
        <f t="shared" si="3164"/>
        <v>11000</v>
      </c>
    </row>
    <row r="2929" spans="1:10" x14ac:dyDescent="0.25">
      <c r="A2929" s="29">
        <v>42409</v>
      </c>
      <c r="B2929" s="9" t="s">
        <v>18</v>
      </c>
      <c r="C2929" s="9">
        <v>100</v>
      </c>
      <c r="D2929" s="9" t="s">
        <v>15</v>
      </c>
      <c r="E2929" s="10">
        <v>28300</v>
      </c>
      <c r="F2929" s="10">
        <v>28250</v>
      </c>
      <c r="G2929" s="10">
        <v>0</v>
      </c>
      <c r="H2929" s="12">
        <f t="shared" si="3163"/>
        <v>5000</v>
      </c>
      <c r="I2929" s="17">
        <v>0</v>
      </c>
      <c r="J2929" s="12">
        <f t="shared" si="3164"/>
        <v>5000</v>
      </c>
    </row>
    <row r="2930" spans="1:10" x14ac:dyDescent="0.25">
      <c r="A2930" s="29">
        <v>42409</v>
      </c>
      <c r="B2930" s="9" t="s">
        <v>21</v>
      </c>
      <c r="C2930" s="9">
        <v>100</v>
      </c>
      <c r="D2930" s="9" t="s">
        <v>11</v>
      </c>
      <c r="E2930" s="10">
        <v>2050</v>
      </c>
      <c r="F2930" s="10">
        <v>2070</v>
      </c>
      <c r="G2930" s="10">
        <v>2090</v>
      </c>
      <c r="H2930" s="17">
        <f t="shared" ref="H2930:H2931" si="3166">IF(D2930="LONG",(F2930-E2930)*C2930,(E2930-F2930)*C2930)</f>
        <v>2000</v>
      </c>
      <c r="I2930" s="17">
        <f t="shared" ref="I2930:I2931" si="3167">(G2930-F2930)*C2930</f>
        <v>2000</v>
      </c>
      <c r="J2930" s="17">
        <f t="shared" ref="J2930:J2931" si="3168">(H2930+I2930)</f>
        <v>4000</v>
      </c>
    </row>
    <row r="2931" spans="1:10" x14ac:dyDescent="0.25">
      <c r="A2931" s="29">
        <v>42409</v>
      </c>
      <c r="B2931" s="9" t="s">
        <v>12</v>
      </c>
      <c r="C2931" s="9">
        <v>5000</v>
      </c>
      <c r="D2931" s="9" t="s">
        <v>11</v>
      </c>
      <c r="E2931" s="10">
        <v>118</v>
      </c>
      <c r="F2931" s="10">
        <v>118.5</v>
      </c>
      <c r="G2931" s="10">
        <v>119.1</v>
      </c>
      <c r="H2931" s="17">
        <f t="shared" si="3166"/>
        <v>2500</v>
      </c>
      <c r="I2931" s="17">
        <f t="shared" si="3167"/>
        <v>2999.9999999999718</v>
      </c>
      <c r="J2931" s="17">
        <f t="shared" si="3168"/>
        <v>5499.9999999999718</v>
      </c>
    </row>
    <row r="2932" spans="1:10" x14ac:dyDescent="0.25">
      <c r="A2932" s="29">
        <v>42409</v>
      </c>
      <c r="B2932" s="9" t="s">
        <v>19</v>
      </c>
      <c r="C2932" s="9">
        <v>5000</v>
      </c>
      <c r="D2932" s="9" t="s">
        <v>15</v>
      </c>
      <c r="E2932" s="10">
        <v>125.5</v>
      </c>
      <c r="F2932" s="10">
        <v>125</v>
      </c>
      <c r="G2932" s="10">
        <v>124.4</v>
      </c>
      <c r="H2932" s="12">
        <f t="shared" ref="H2932:H2934" si="3169">(E2932-F2932)*C2932</f>
        <v>2500</v>
      </c>
      <c r="I2932" s="17">
        <f t="shared" ref="I2932:I2934" si="3170">(F2932-G2932)*C2932</f>
        <v>2999.9999999999718</v>
      </c>
      <c r="J2932" s="12">
        <f t="shared" ref="J2932:J2934" si="3171">+I2932+H2932</f>
        <v>5499.9999999999718</v>
      </c>
    </row>
    <row r="2933" spans="1:10" x14ac:dyDescent="0.25">
      <c r="A2933" s="29">
        <v>42408</v>
      </c>
      <c r="B2933" s="9" t="s">
        <v>19</v>
      </c>
      <c r="C2933" s="9">
        <v>5000</v>
      </c>
      <c r="D2933" s="9" t="s">
        <v>15</v>
      </c>
      <c r="E2933" s="10">
        <v>120.25</v>
      </c>
      <c r="F2933" s="10">
        <v>119.8</v>
      </c>
      <c r="G2933" s="10">
        <v>0</v>
      </c>
      <c r="H2933" s="12">
        <f t="shared" si="3169"/>
        <v>2250.0000000000141</v>
      </c>
      <c r="I2933" s="17">
        <v>0</v>
      </c>
      <c r="J2933" s="12">
        <f t="shared" si="3171"/>
        <v>2250.0000000000141</v>
      </c>
    </row>
    <row r="2934" spans="1:10" x14ac:dyDescent="0.25">
      <c r="A2934" s="29">
        <v>42408</v>
      </c>
      <c r="B2934" s="9" t="s">
        <v>21</v>
      </c>
      <c r="C2934" s="9">
        <v>100</v>
      </c>
      <c r="D2934" s="9" t="s">
        <v>15</v>
      </c>
      <c r="E2934" s="10">
        <v>2120</v>
      </c>
      <c r="F2934" s="10">
        <v>2100</v>
      </c>
      <c r="G2934" s="10">
        <v>2070</v>
      </c>
      <c r="H2934" s="12">
        <f t="shared" si="3169"/>
        <v>2000</v>
      </c>
      <c r="I2934" s="17">
        <f t="shared" si="3170"/>
        <v>3000</v>
      </c>
      <c r="J2934" s="12">
        <f t="shared" si="3171"/>
        <v>5000</v>
      </c>
    </row>
    <row r="2935" spans="1:10" x14ac:dyDescent="0.25">
      <c r="A2935" s="29">
        <v>42408</v>
      </c>
      <c r="B2935" s="9" t="s">
        <v>12</v>
      </c>
      <c r="C2935" s="9">
        <v>5000</v>
      </c>
      <c r="D2935" s="9" t="s">
        <v>11</v>
      </c>
      <c r="E2935" s="10">
        <v>114.9</v>
      </c>
      <c r="F2935" s="10">
        <v>115.4</v>
      </c>
      <c r="G2935" s="10">
        <v>116</v>
      </c>
      <c r="H2935" s="17">
        <f t="shared" ref="H2935:H2937" si="3172">IF(D2935="LONG",(F2935-E2935)*C2935,(E2935-F2935)*C2935)</f>
        <v>2500</v>
      </c>
      <c r="I2935" s="17">
        <f t="shared" ref="I2935:I2937" si="3173">(G2935-F2935)*C2935</f>
        <v>2999.9999999999718</v>
      </c>
      <c r="J2935" s="17">
        <f t="shared" ref="J2935:J2937" si="3174">(H2935+I2935)</f>
        <v>5499.9999999999718</v>
      </c>
    </row>
    <row r="2936" spans="1:10" x14ac:dyDescent="0.25">
      <c r="A2936" s="29">
        <v>42408</v>
      </c>
      <c r="B2936" s="9" t="s">
        <v>13</v>
      </c>
      <c r="C2936" s="9">
        <v>1000</v>
      </c>
      <c r="D2936" s="9" t="s">
        <v>11</v>
      </c>
      <c r="E2936" s="10">
        <v>312.5</v>
      </c>
      <c r="F2936" s="10">
        <v>314.5</v>
      </c>
      <c r="G2936" s="10">
        <v>316.75</v>
      </c>
      <c r="H2936" s="17">
        <f t="shared" si="3172"/>
        <v>2000</v>
      </c>
      <c r="I2936" s="17">
        <f t="shared" si="3173"/>
        <v>2250</v>
      </c>
      <c r="J2936" s="17">
        <f t="shared" si="3174"/>
        <v>4250</v>
      </c>
    </row>
    <row r="2937" spans="1:10" x14ac:dyDescent="0.25">
      <c r="A2937" s="29">
        <v>42408</v>
      </c>
      <c r="B2937" s="9" t="s">
        <v>19</v>
      </c>
      <c r="C2937" s="9">
        <v>5000</v>
      </c>
      <c r="D2937" s="9" t="s">
        <v>11</v>
      </c>
      <c r="E2937" s="10">
        <v>120.9</v>
      </c>
      <c r="F2937" s="10">
        <v>121.4</v>
      </c>
      <c r="G2937" s="10">
        <v>122.1</v>
      </c>
      <c r="H2937" s="17">
        <f t="shared" si="3172"/>
        <v>2500</v>
      </c>
      <c r="I2937" s="17">
        <f t="shared" si="3173"/>
        <v>3499.9999999999432</v>
      </c>
      <c r="J2937" s="17">
        <f t="shared" si="3174"/>
        <v>5999.9999999999436</v>
      </c>
    </row>
    <row r="2938" spans="1:10" x14ac:dyDescent="0.25">
      <c r="A2938" s="29">
        <v>42408</v>
      </c>
      <c r="B2938" s="9" t="s">
        <v>18</v>
      </c>
      <c r="C2938" s="9">
        <v>100</v>
      </c>
      <c r="D2938" s="9" t="s">
        <v>15</v>
      </c>
      <c r="E2938" s="10">
        <v>27880</v>
      </c>
      <c r="F2938" s="10">
        <v>27940</v>
      </c>
      <c r="G2938" s="10">
        <v>0</v>
      </c>
      <c r="H2938" s="12">
        <f t="shared" ref="H2938" si="3175">(E2938-F2938)*C2938</f>
        <v>-6000</v>
      </c>
      <c r="I2938" s="17">
        <v>0</v>
      </c>
      <c r="J2938" s="12">
        <f t="shared" ref="J2938" si="3176">+I2938+H2938</f>
        <v>-6000</v>
      </c>
    </row>
    <row r="2939" spans="1:10" x14ac:dyDescent="0.25">
      <c r="A2939" s="29">
        <v>42408</v>
      </c>
      <c r="B2939" s="9" t="s">
        <v>21</v>
      </c>
      <c r="C2939" s="9">
        <v>100</v>
      </c>
      <c r="D2939" s="9" t="s">
        <v>11</v>
      </c>
      <c r="E2939" s="10">
        <v>2070</v>
      </c>
      <c r="F2939" s="10">
        <v>2040</v>
      </c>
      <c r="G2939" s="10">
        <v>2120</v>
      </c>
      <c r="H2939" s="17">
        <f t="shared" ref="H2939" si="3177">IF(D2939="LONG",(F2939-E2939)*C2939,(E2939-F2939)*C2939)</f>
        <v>-3000</v>
      </c>
      <c r="I2939" s="17">
        <f t="shared" ref="I2939" si="3178">(G2939-F2939)*C2939</f>
        <v>8000</v>
      </c>
      <c r="J2939" s="17">
        <f t="shared" ref="J2939" si="3179">(H2939+I2939)</f>
        <v>5000</v>
      </c>
    </row>
    <row r="2940" spans="1:10" x14ac:dyDescent="0.25">
      <c r="A2940" s="29">
        <v>42405</v>
      </c>
      <c r="B2940" s="9" t="s">
        <v>18</v>
      </c>
      <c r="C2940" s="9">
        <v>100</v>
      </c>
      <c r="D2940" s="9" t="s">
        <v>15</v>
      </c>
      <c r="E2940" s="10">
        <v>27505</v>
      </c>
      <c r="F2940" s="10">
        <v>27456</v>
      </c>
      <c r="G2940" s="10">
        <v>0</v>
      </c>
      <c r="H2940" s="12">
        <f t="shared" ref="H2940:H2941" si="3180">(E2940-F2940)*C2940</f>
        <v>4900</v>
      </c>
      <c r="I2940" s="17">
        <v>0</v>
      </c>
      <c r="J2940" s="12">
        <f t="shared" ref="J2940:J2941" si="3181">+I2940+H2940</f>
        <v>4900</v>
      </c>
    </row>
    <row r="2941" spans="1:10" x14ac:dyDescent="0.25">
      <c r="A2941" s="29">
        <v>42405</v>
      </c>
      <c r="B2941" s="9" t="s">
        <v>22</v>
      </c>
      <c r="C2941" s="9">
        <v>30</v>
      </c>
      <c r="D2941" s="9" t="s">
        <v>15</v>
      </c>
      <c r="E2941" s="10">
        <v>35925</v>
      </c>
      <c r="F2941" s="10">
        <v>35775</v>
      </c>
      <c r="G2941" s="10">
        <v>35535</v>
      </c>
      <c r="H2941" s="12">
        <f t="shared" si="3180"/>
        <v>4500</v>
      </c>
      <c r="I2941" s="17">
        <f t="shared" ref="I2941" si="3182">(F2941-G2941)*C2941</f>
        <v>7200</v>
      </c>
      <c r="J2941" s="12">
        <f t="shared" si="3181"/>
        <v>11700</v>
      </c>
    </row>
    <row r="2942" spans="1:10" x14ac:dyDescent="0.25">
      <c r="A2942" s="29">
        <v>42405</v>
      </c>
      <c r="B2942" s="9" t="s">
        <v>21</v>
      </c>
      <c r="C2942" s="9">
        <v>100</v>
      </c>
      <c r="D2942" s="9" t="s">
        <v>11</v>
      </c>
      <c r="E2942" s="10">
        <v>2148</v>
      </c>
      <c r="F2942" s="10">
        <v>2168</v>
      </c>
      <c r="G2942" s="10">
        <v>2198</v>
      </c>
      <c r="H2942" s="17">
        <f t="shared" ref="H2942:H2944" si="3183">IF(D2942="LONG",(F2942-E2942)*C2942,(E2942-F2942)*C2942)</f>
        <v>2000</v>
      </c>
      <c r="I2942" s="17">
        <f t="shared" ref="I2942" si="3184">(G2942-F2942)*C2942</f>
        <v>3000</v>
      </c>
      <c r="J2942" s="17">
        <f t="shared" ref="J2942:J2944" si="3185">(H2942+I2942)</f>
        <v>5000</v>
      </c>
    </row>
    <row r="2943" spans="1:10" x14ac:dyDescent="0.25">
      <c r="A2943" s="29">
        <v>42405</v>
      </c>
      <c r="B2943" s="9" t="s">
        <v>21</v>
      </c>
      <c r="C2943" s="9">
        <v>100</v>
      </c>
      <c r="D2943" s="9" t="s">
        <v>11</v>
      </c>
      <c r="E2943" s="10">
        <v>2165</v>
      </c>
      <c r="F2943" s="10">
        <v>2185</v>
      </c>
      <c r="G2943" s="10">
        <v>0</v>
      </c>
      <c r="H2943" s="17">
        <f t="shared" si="3183"/>
        <v>2000</v>
      </c>
      <c r="I2943" s="17">
        <v>0</v>
      </c>
      <c r="J2943" s="17">
        <f t="shared" si="3185"/>
        <v>2000</v>
      </c>
    </row>
    <row r="2944" spans="1:10" x14ac:dyDescent="0.25">
      <c r="A2944" s="29">
        <v>42405</v>
      </c>
      <c r="B2944" s="9" t="s">
        <v>19</v>
      </c>
      <c r="C2944" s="9">
        <v>5000</v>
      </c>
      <c r="D2944" s="9" t="s">
        <v>11</v>
      </c>
      <c r="E2944" s="10">
        <v>121.45</v>
      </c>
      <c r="F2944" s="10">
        <v>121.9</v>
      </c>
      <c r="G2944" s="10">
        <v>0</v>
      </c>
      <c r="H2944" s="17">
        <f t="shared" si="3183"/>
        <v>2250.0000000000141</v>
      </c>
      <c r="I2944" s="17">
        <v>0</v>
      </c>
      <c r="J2944" s="17">
        <f t="shared" si="3185"/>
        <v>2250.0000000000141</v>
      </c>
    </row>
    <row r="2945" spans="1:10" x14ac:dyDescent="0.25">
      <c r="A2945" s="29">
        <v>42405</v>
      </c>
      <c r="B2945" s="9" t="s">
        <v>12</v>
      </c>
      <c r="C2945" s="9">
        <v>5000</v>
      </c>
      <c r="D2945" s="9" t="s">
        <v>15</v>
      </c>
      <c r="E2945" s="10">
        <v>115</v>
      </c>
      <c r="F2945" s="10">
        <v>115.6</v>
      </c>
      <c r="G2945" s="10">
        <v>0</v>
      </c>
      <c r="H2945" s="12">
        <f t="shared" ref="H2945:H2947" si="3186">(E2945-F2945)*C2945</f>
        <v>-2999.9999999999718</v>
      </c>
      <c r="I2945" s="17">
        <v>0</v>
      </c>
      <c r="J2945" s="12">
        <f t="shared" ref="J2945:J2947" si="3187">+I2945+H2945</f>
        <v>-2999.9999999999718</v>
      </c>
    </row>
    <row r="2946" spans="1:10" x14ac:dyDescent="0.25">
      <c r="A2946" s="29">
        <v>42404</v>
      </c>
      <c r="B2946" s="9" t="s">
        <v>19</v>
      </c>
      <c r="C2946" s="9">
        <v>5000</v>
      </c>
      <c r="D2946" s="9" t="s">
        <v>15</v>
      </c>
      <c r="E2946" s="10">
        <v>123.5</v>
      </c>
      <c r="F2946" s="10">
        <v>123</v>
      </c>
      <c r="G2946" s="10">
        <v>0</v>
      </c>
      <c r="H2946" s="12">
        <f t="shared" si="3186"/>
        <v>2500</v>
      </c>
      <c r="I2946" s="17">
        <v>0</v>
      </c>
      <c r="J2946" s="12">
        <f t="shared" si="3187"/>
        <v>2500</v>
      </c>
    </row>
    <row r="2947" spans="1:10" x14ac:dyDescent="0.25">
      <c r="A2947" s="29">
        <v>42404</v>
      </c>
      <c r="B2947" s="9" t="s">
        <v>21</v>
      </c>
      <c r="C2947" s="9">
        <v>100</v>
      </c>
      <c r="D2947" s="9" t="s">
        <v>15</v>
      </c>
      <c r="E2947" s="10">
        <v>2239</v>
      </c>
      <c r="F2947" s="10">
        <v>2219</v>
      </c>
      <c r="G2947" s="10">
        <v>2189</v>
      </c>
      <c r="H2947" s="12">
        <f t="shared" si="3186"/>
        <v>2000</v>
      </c>
      <c r="I2947" s="17">
        <f t="shared" ref="I2947" si="3188">(F2947-G2947)*C2947</f>
        <v>3000</v>
      </c>
      <c r="J2947" s="12">
        <f t="shared" si="3187"/>
        <v>5000</v>
      </c>
    </row>
    <row r="2948" spans="1:10" x14ac:dyDescent="0.25">
      <c r="A2948" s="29">
        <v>42404</v>
      </c>
      <c r="B2948" s="9" t="s">
        <v>21</v>
      </c>
      <c r="C2948" s="9">
        <v>100</v>
      </c>
      <c r="D2948" s="9" t="s">
        <v>11</v>
      </c>
      <c r="E2948" s="10">
        <v>2190</v>
      </c>
      <c r="F2948" s="10">
        <v>2210</v>
      </c>
      <c r="G2948" s="10">
        <v>2240</v>
      </c>
      <c r="H2948" s="17">
        <f t="shared" ref="H2948" si="3189">IF(D2948="LONG",(F2948-E2948)*C2948,(E2948-F2948)*C2948)</f>
        <v>2000</v>
      </c>
      <c r="I2948" s="17">
        <f t="shared" ref="I2948" si="3190">(G2948-F2948)*C2948</f>
        <v>3000</v>
      </c>
      <c r="J2948" s="17">
        <f t="shared" ref="J2948" si="3191">(H2948+I2948)</f>
        <v>5000</v>
      </c>
    </row>
    <row r="2949" spans="1:10" x14ac:dyDescent="0.25">
      <c r="A2949" s="29">
        <v>42404</v>
      </c>
      <c r="B2949" s="9" t="s">
        <v>18</v>
      </c>
      <c r="C2949" s="9">
        <v>100</v>
      </c>
      <c r="D2949" s="9" t="s">
        <v>15</v>
      </c>
      <c r="E2949" s="10">
        <v>27240</v>
      </c>
      <c r="F2949" s="10">
        <v>27300</v>
      </c>
      <c r="G2949" s="10">
        <v>0</v>
      </c>
      <c r="H2949" s="12">
        <f t="shared" ref="H2949" si="3192">(E2949-F2949)*C2949</f>
        <v>-6000</v>
      </c>
      <c r="I2949" s="17">
        <v>0</v>
      </c>
      <c r="J2949" s="12">
        <f t="shared" ref="J2949" si="3193">+I2949+H2949</f>
        <v>-6000</v>
      </c>
    </row>
    <row r="2950" spans="1:10" x14ac:dyDescent="0.25">
      <c r="A2950" s="29">
        <v>42403</v>
      </c>
      <c r="B2950" s="9" t="s">
        <v>19</v>
      </c>
      <c r="C2950" s="9">
        <v>5000</v>
      </c>
      <c r="D2950" s="9" t="s">
        <v>11</v>
      </c>
      <c r="E2950" s="10">
        <v>120.2</v>
      </c>
      <c r="F2950" s="10">
        <v>120.7</v>
      </c>
      <c r="G2950" s="10">
        <v>121.25</v>
      </c>
      <c r="H2950" s="17">
        <f t="shared" ref="H2950" si="3194">IF(D2950="LONG",(F2950-E2950)*C2950,(E2950-F2950)*C2950)</f>
        <v>2500</v>
      </c>
      <c r="I2950" s="17">
        <f t="shared" ref="I2950" si="3195">(G2950-F2950)*C2950</f>
        <v>2749.9999999999859</v>
      </c>
      <c r="J2950" s="17">
        <f t="shared" ref="J2950" si="3196">(H2950+I2950)</f>
        <v>5249.9999999999854</v>
      </c>
    </row>
    <row r="2951" spans="1:10" x14ac:dyDescent="0.25">
      <c r="A2951" s="29">
        <v>42403</v>
      </c>
      <c r="B2951" s="9" t="s">
        <v>18</v>
      </c>
      <c r="C2951" s="9">
        <v>100</v>
      </c>
      <c r="D2951" s="9" t="s">
        <v>15</v>
      </c>
      <c r="E2951" s="10">
        <v>27090</v>
      </c>
      <c r="F2951" s="10">
        <v>27040</v>
      </c>
      <c r="G2951" s="10">
        <v>26988</v>
      </c>
      <c r="H2951" s="12">
        <f t="shared" ref="H2951:H2952" si="3197">(E2951-F2951)*C2951</f>
        <v>5000</v>
      </c>
      <c r="I2951" s="17">
        <f t="shared" ref="I2951:I2952" si="3198">(F2951-G2951)*C2951</f>
        <v>5200</v>
      </c>
      <c r="J2951" s="12">
        <f t="shared" ref="J2951:J2952" si="3199">+I2951+H2951</f>
        <v>10200</v>
      </c>
    </row>
    <row r="2952" spans="1:10" x14ac:dyDescent="0.25">
      <c r="A2952" s="29">
        <v>42403</v>
      </c>
      <c r="B2952" s="9" t="s">
        <v>12</v>
      </c>
      <c r="C2952" s="9">
        <v>5000</v>
      </c>
      <c r="D2952" s="9" t="s">
        <v>15</v>
      </c>
      <c r="E2952" s="10">
        <v>115.65</v>
      </c>
      <c r="F2952" s="10">
        <v>115.15</v>
      </c>
      <c r="G2952" s="10">
        <v>114.55</v>
      </c>
      <c r="H2952" s="12">
        <f t="shared" si="3197"/>
        <v>2500</v>
      </c>
      <c r="I2952" s="17">
        <f t="shared" si="3198"/>
        <v>3000.0000000000427</v>
      </c>
      <c r="J2952" s="12">
        <f t="shared" si="3199"/>
        <v>5500.0000000000427</v>
      </c>
    </row>
    <row r="2953" spans="1:10" x14ac:dyDescent="0.25">
      <c r="A2953" s="29">
        <v>42403</v>
      </c>
      <c r="B2953" s="9" t="s">
        <v>21</v>
      </c>
      <c r="C2953" s="9">
        <v>100</v>
      </c>
      <c r="D2953" s="9" t="s">
        <v>11</v>
      </c>
      <c r="E2953" s="10">
        <v>2080</v>
      </c>
      <c r="F2953" s="10">
        <v>2099</v>
      </c>
      <c r="G2953" s="10">
        <v>0</v>
      </c>
      <c r="H2953" s="17">
        <f t="shared" ref="H2953:H2956" si="3200">IF(D2953="LONG",(F2953-E2953)*C2953,(E2953-F2953)*C2953)</f>
        <v>1900</v>
      </c>
      <c r="I2953" s="17">
        <v>0</v>
      </c>
      <c r="J2953" s="17">
        <f t="shared" ref="J2953:J2956" si="3201">(H2953+I2953)</f>
        <v>1900</v>
      </c>
    </row>
    <row r="2954" spans="1:10" x14ac:dyDescent="0.25">
      <c r="A2954" s="29">
        <v>42402</v>
      </c>
      <c r="B2954" s="9" t="s">
        <v>18</v>
      </c>
      <c r="C2954" s="9">
        <v>100</v>
      </c>
      <c r="D2954" s="9" t="s">
        <v>11</v>
      </c>
      <c r="E2954" s="10">
        <v>26945</v>
      </c>
      <c r="F2954" s="10">
        <v>27025</v>
      </c>
      <c r="G2954" s="10">
        <v>27080</v>
      </c>
      <c r="H2954" s="17">
        <f t="shared" si="3200"/>
        <v>8000</v>
      </c>
      <c r="I2954" s="17">
        <f t="shared" ref="I2954:I2956" si="3202">(G2954-F2954)*C2954</f>
        <v>5500</v>
      </c>
      <c r="J2954" s="17">
        <f t="shared" si="3201"/>
        <v>13500</v>
      </c>
    </row>
    <row r="2955" spans="1:10" x14ac:dyDescent="0.25">
      <c r="A2955" s="29">
        <v>42402</v>
      </c>
      <c r="B2955" s="9" t="s">
        <v>22</v>
      </c>
      <c r="C2955" s="9">
        <v>30</v>
      </c>
      <c r="D2955" s="9" t="s">
        <v>11</v>
      </c>
      <c r="E2955" s="10">
        <v>34800</v>
      </c>
      <c r="F2955" s="10">
        <v>34950</v>
      </c>
      <c r="G2955" s="10">
        <v>35087</v>
      </c>
      <c r="H2955" s="17">
        <f t="shared" si="3200"/>
        <v>4500</v>
      </c>
      <c r="I2955" s="17">
        <f t="shared" si="3202"/>
        <v>4110</v>
      </c>
      <c r="J2955" s="17">
        <f t="shared" si="3201"/>
        <v>8610</v>
      </c>
    </row>
    <row r="2956" spans="1:10" x14ac:dyDescent="0.25">
      <c r="A2956" s="29">
        <v>42402</v>
      </c>
      <c r="B2956" s="9" t="s">
        <v>12</v>
      </c>
      <c r="C2956" s="9">
        <v>5000</v>
      </c>
      <c r="D2956" s="9" t="s">
        <v>11</v>
      </c>
      <c r="E2956" s="10">
        <v>112.5</v>
      </c>
      <c r="F2956" s="10">
        <v>113</v>
      </c>
      <c r="G2956" s="10">
        <v>113.6</v>
      </c>
      <c r="H2956" s="17">
        <f t="shared" si="3200"/>
        <v>2500</v>
      </c>
      <c r="I2956" s="17">
        <f t="shared" si="3202"/>
        <v>2999.9999999999718</v>
      </c>
      <c r="J2956" s="17">
        <f t="shared" si="3201"/>
        <v>5499.9999999999718</v>
      </c>
    </row>
    <row r="2957" spans="1:10" x14ac:dyDescent="0.25">
      <c r="A2957" s="29">
        <v>42402</v>
      </c>
      <c r="B2957" s="9" t="s">
        <v>12</v>
      </c>
      <c r="C2957" s="9">
        <v>5000</v>
      </c>
      <c r="D2957" s="9" t="s">
        <v>15</v>
      </c>
      <c r="E2957" s="10">
        <v>112.35</v>
      </c>
      <c r="F2957" s="10">
        <v>111.85</v>
      </c>
      <c r="G2957" s="10">
        <v>0</v>
      </c>
      <c r="H2957" s="12">
        <f t="shared" ref="H2957:H2958" si="3203">(E2957-F2957)*C2957</f>
        <v>2500</v>
      </c>
      <c r="I2957" s="17">
        <v>0</v>
      </c>
      <c r="J2957" s="12">
        <f t="shared" ref="J2957:J2958" si="3204">+I2957+H2957</f>
        <v>2500</v>
      </c>
    </row>
    <row r="2958" spans="1:10" x14ac:dyDescent="0.25">
      <c r="A2958" s="29">
        <v>42402</v>
      </c>
      <c r="B2958" s="9" t="s">
        <v>12</v>
      </c>
      <c r="C2958" s="9">
        <v>5000</v>
      </c>
      <c r="D2958" s="9" t="s">
        <v>15</v>
      </c>
      <c r="E2958" s="10">
        <v>114.3</v>
      </c>
      <c r="F2958" s="10">
        <v>113.8</v>
      </c>
      <c r="G2958" s="10">
        <v>0</v>
      </c>
      <c r="H2958" s="12">
        <f t="shared" si="3203"/>
        <v>2500</v>
      </c>
      <c r="I2958" s="17">
        <v>0</v>
      </c>
      <c r="J2958" s="12">
        <f t="shared" si="3204"/>
        <v>2500</v>
      </c>
    </row>
    <row r="2959" spans="1:10" x14ac:dyDescent="0.25">
      <c r="A2959" s="29">
        <v>42402</v>
      </c>
      <c r="B2959" s="9" t="s">
        <v>21</v>
      </c>
      <c r="C2959" s="9">
        <v>100</v>
      </c>
      <c r="D2959" s="9" t="s">
        <v>11</v>
      </c>
      <c r="E2959" s="10">
        <v>2090</v>
      </c>
      <c r="F2959" s="10">
        <v>2110</v>
      </c>
      <c r="G2959" s="10">
        <v>2116</v>
      </c>
      <c r="H2959" s="17">
        <f t="shared" ref="H2959:H2960" si="3205">IF(D2959="LONG",(F2959-E2959)*C2959,(E2959-F2959)*C2959)</f>
        <v>2000</v>
      </c>
      <c r="I2959" s="17">
        <f t="shared" ref="I2959:I2960" si="3206">(G2959-F2959)*C2959</f>
        <v>600</v>
      </c>
      <c r="J2959" s="17">
        <f t="shared" ref="J2959:J2960" si="3207">(H2959+I2959)</f>
        <v>2600</v>
      </c>
    </row>
    <row r="2960" spans="1:10" x14ac:dyDescent="0.25">
      <c r="A2960" s="29">
        <v>42402</v>
      </c>
      <c r="B2960" s="9" t="s">
        <v>21</v>
      </c>
      <c r="C2960" s="9">
        <v>100</v>
      </c>
      <c r="D2960" s="9" t="s">
        <v>11</v>
      </c>
      <c r="E2960" s="10">
        <v>2064</v>
      </c>
      <c r="F2960" s="10">
        <v>2084</v>
      </c>
      <c r="G2960" s="10">
        <v>2095</v>
      </c>
      <c r="H2960" s="17">
        <f t="shared" si="3205"/>
        <v>2000</v>
      </c>
      <c r="I2960" s="17">
        <f t="shared" si="3206"/>
        <v>1100</v>
      </c>
      <c r="J2960" s="17">
        <f t="shared" si="3207"/>
        <v>3100</v>
      </c>
    </row>
    <row r="2961" spans="1:10" x14ac:dyDescent="0.25">
      <c r="A2961" s="29">
        <v>42402</v>
      </c>
      <c r="B2961" s="9" t="s">
        <v>19</v>
      </c>
      <c r="C2961" s="9">
        <v>5000</v>
      </c>
      <c r="D2961" s="9" t="s">
        <v>15</v>
      </c>
      <c r="E2961" s="10">
        <v>118</v>
      </c>
      <c r="F2961" s="10">
        <v>118.6</v>
      </c>
      <c r="G2961" s="10">
        <v>0</v>
      </c>
      <c r="H2961" s="12">
        <f t="shared" ref="H2961:H2965" si="3208">(E2961-F2961)*C2961</f>
        <v>-2999.9999999999718</v>
      </c>
      <c r="I2961" s="17">
        <v>0</v>
      </c>
      <c r="J2961" s="12">
        <f t="shared" ref="J2961:J2965" si="3209">+I2961+H2961</f>
        <v>-2999.9999999999718</v>
      </c>
    </row>
    <row r="2962" spans="1:10" x14ac:dyDescent="0.25">
      <c r="A2962" s="29">
        <v>42402</v>
      </c>
      <c r="B2962" s="9" t="s">
        <v>19</v>
      </c>
      <c r="C2962" s="9">
        <v>5000</v>
      </c>
      <c r="D2962" s="9" t="s">
        <v>15</v>
      </c>
      <c r="E2962" s="10">
        <v>119.5</v>
      </c>
      <c r="F2962" s="10">
        <v>120.1</v>
      </c>
      <c r="G2962" s="10">
        <v>0</v>
      </c>
      <c r="H2962" s="12">
        <f t="shared" si="3208"/>
        <v>-2999.9999999999718</v>
      </c>
      <c r="I2962" s="17">
        <v>0</v>
      </c>
      <c r="J2962" s="12">
        <f t="shared" si="3209"/>
        <v>-2999.9999999999718</v>
      </c>
    </row>
    <row r="2963" spans="1:10" x14ac:dyDescent="0.25">
      <c r="A2963" s="29">
        <v>42401</v>
      </c>
      <c r="B2963" s="9" t="s">
        <v>18</v>
      </c>
      <c r="C2963" s="9">
        <v>100</v>
      </c>
      <c r="D2963" s="9" t="s">
        <v>15</v>
      </c>
      <c r="E2963" s="10">
        <v>26865</v>
      </c>
      <c r="F2963" s="10">
        <v>26815</v>
      </c>
      <c r="G2963" s="10">
        <v>26790</v>
      </c>
      <c r="H2963" s="12">
        <f t="shared" si="3208"/>
        <v>5000</v>
      </c>
      <c r="I2963" s="17">
        <f t="shared" ref="I2963:I2965" si="3210">(F2963-G2963)*C2963</f>
        <v>2500</v>
      </c>
      <c r="J2963" s="12">
        <f t="shared" si="3209"/>
        <v>7500</v>
      </c>
    </row>
    <row r="2964" spans="1:10" x14ac:dyDescent="0.25">
      <c r="A2964" s="29">
        <v>42401</v>
      </c>
      <c r="B2964" s="9" t="s">
        <v>19</v>
      </c>
      <c r="C2964" s="9">
        <v>5000</v>
      </c>
      <c r="D2964" s="9" t="s">
        <v>15</v>
      </c>
      <c r="E2964" s="10">
        <v>116.2</v>
      </c>
      <c r="F2964" s="10">
        <v>115.7</v>
      </c>
      <c r="G2964" s="10">
        <v>115.2</v>
      </c>
      <c r="H2964" s="12">
        <f t="shared" si="3208"/>
        <v>2500</v>
      </c>
      <c r="I2964" s="17">
        <f t="shared" si="3210"/>
        <v>2500</v>
      </c>
      <c r="J2964" s="12">
        <f t="shared" si="3209"/>
        <v>5000</v>
      </c>
    </row>
    <row r="2965" spans="1:10" x14ac:dyDescent="0.25">
      <c r="A2965" s="29">
        <v>42401</v>
      </c>
      <c r="B2965" s="9" t="s">
        <v>12</v>
      </c>
      <c r="C2965" s="9">
        <v>5000</v>
      </c>
      <c r="D2965" s="9" t="s">
        <v>15</v>
      </c>
      <c r="E2965" s="10">
        <v>108.9</v>
      </c>
      <c r="F2965" s="10">
        <v>108.4</v>
      </c>
      <c r="G2965" s="10">
        <v>108.15</v>
      </c>
      <c r="H2965" s="12">
        <f t="shared" si="3208"/>
        <v>2500</v>
      </c>
      <c r="I2965" s="17">
        <f t="shared" si="3210"/>
        <v>1250</v>
      </c>
      <c r="J2965" s="12">
        <f t="shared" si="3209"/>
        <v>3750</v>
      </c>
    </row>
    <row r="2966" spans="1:10" x14ac:dyDescent="0.25">
      <c r="A2966" s="29">
        <v>42401</v>
      </c>
      <c r="B2966" s="9" t="s">
        <v>21</v>
      </c>
      <c r="C2966" s="9">
        <v>100</v>
      </c>
      <c r="D2966" s="9" t="s">
        <v>11</v>
      </c>
      <c r="E2966" s="10">
        <v>2239</v>
      </c>
      <c r="F2966" s="10">
        <v>2259</v>
      </c>
      <c r="G2966" s="10">
        <v>2274</v>
      </c>
      <c r="H2966" s="17">
        <f t="shared" ref="H2966:H2968" si="3211">IF(D2966="LONG",(F2966-E2966)*C2966,(E2966-F2966)*C2966)</f>
        <v>2000</v>
      </c>
      <c r="I2966" s="17">
        <f t="shared" ref="I2966:I2968" si="3212">(G2966-F2966)*C2966</f>
        <v>1500</v>
      </c>
      <c r="J2966" s="17">
        <f t="shared" ref="J2966:J2968" si="3213">(H2966+I2966)</f>
        <v>3500</v>
      </c>
    </row>
    <row r="2967" spans="1:10" x14ac:dyDescent="0.25">
      <c r="A2967" s="29">
        <v>42401</v>
      </c>
      <c r="B2967" s="9" t="s">
        <v>28</v>
      </c>
      <c r="C2967" s="9">
        <v>5000</v>
      </c>
      <c r="D2967" s="9" t="s">
        <v>11</v>
      </c>
      <c r="E2967" s="10">
        <v>102.5</v>
      </c>
      <c r="F2967" s="10">
        <v>103</v>
      </c>
      <c r="G2967" s="10">
        <v>103.6</v>
      </c>
      <c r="H2967" s="17">
        <f t="shared" si="3211"/>
        <v>2500</v>
      </c>
      <c r="I2967" s="17">
        <f t="shared" si="3212"/>
        <v>2999.9999999999718</v>
      </c>
      <c r="J2967" s="17">
        <f t="shared" si="3213"/>
        <v>5499.9999999999718</v>
      </c>
    </row>
    <row r="2968" spans="1:10" x14ac:dyDescent="0.25">
      <c r="A2968" s="29">
        <v>42401</v>
      </c>
      <c r="B2968" s="9" t="s">
        <v>12</v>
      </c>
      <c r="C2968" s="9">
        <v>5000</v>
      </c>
      <c r="D2968" s="9" t="s">
        <v>11</v>
      </c>
      <c r="E2968" s="10">
        <v>108.8</v>
      </c>
      <c r="F2968" s="10">
        <v>109.3</v>
      </c>
      <c r="G2968" s="10">
        <v>109.9</v>
      </c>
      <c r="H2968" s="17">
        <f t="shared" si="3211"/>
        <v>2500</v>
      </c>
      <c r="I2968" s="17">
        <f t="shared" si="3212"/>
        <v>3000.0000000000427</v>
      </c>
      <c r="J2968" s="17">
        <f t="shared" si="3213"/>
        <v>5500.0000000000427</v>
      </c>
    </row>
    <row r="2969" spans="1:10" x14ac:dyDescent="0.25">
      <c r="A2969" s="29">
        <v>42401</v>
      </c>
      <c r="B2969" s="9" t="s">
        <v>19</v>
      </c>
      <c r="C2969" s="9">
        <v>5000</v>
      </c>
      <c r="D2969" s="9" t="s">
        <v>15</v>
      </c>
      <c r="E2969" s="10">
        <v>117</v>
      </c>
      <c r="F2969" s="10">
        <v>116.8</v>
      </c>
      <c r="G2969" s="10">
        <v>0</v>
      </c>
      <c r="H2969" s="12">
        <f t="shared" ref="H2969" si="3214">(E2969-F2969)*C2969</f>
        <v>1000.0000000000142</v>
      </c>
      <c r="I2969" s="17">
        <v>0</v>
      </c>
      <c r="J2969" s="12">
        <f t="shared" ref="J2969" si="3215">+I2969+H2969</f>
        <v>1000.0000000000142</v>
      </c>
    </row>
    <row r="2970" spans="1:10" x14ac:dyDescent="0.25">
      <c r="A2970" s="52"/>
      <c r="B2970" s="52"/>
      <c r="C2970" s="52"/>
      <c r="D2970" s="52"/>
      <c r="E2970" s="52"/>
      <c r="F2970" s="52"/>
      <c r="G2970" s="52"/>
      <c r="H2970" s="46"/>
      <c r="I2970" s="46"/>
      <c r="J2970" s="46"/>
    </row>
    <row r="2971" spans="1:10" x14ac:dyDescent="0.25">
      <c r="A2971" s="29">
        <v>42398</v>
      </c>
      <c r="B2971" s="9" t="s">
        <v>18</v>
      </c>
      <c r="C2971" s="9">
        <v>100</v>
      </c>
      <c r="D2971" s="9" t="s">
        <v>11</v>
      </c>
      <c r="E2971" s="10">
        <v>26545</v>
      </c>
      <c r="F2971" s="10">
        <v>26600</v>
      </c>
      <c r="G2971" s="10">
        <v>26670</v>
      </c>
      <c r="H2971" s="17">
        <f t="shared" ref="H2971:H2972" si="3216">IF(D2971="LONG",(F2971-E2971)*C2971,(E2971-F2971)*C2971)</f>
        <v>5500</v>
      </c>
      <c r="I2971" s="17">
        <f t="shared" ref="I2971:I2972" si="3217">(G2971-F2971)*C2971</f>
        <v>7000</v>
      </c>
      <c r="J2971" s="17">
        <f t="shared" ref="J2971:J2972" si="3218">(H2971+I2971)</f>
        <v>12500</v>
      </c>
    </row>
    <row r="2972" spans="1:10" x14ac:dyDescent="0.25">
      <c r="A2972" s="29">
        <v>42398</v>
      </c>
      <c r="B2972" s="9" t="s">
        <v>12</v>
      </c>
      <c r="C2972" s="9">
        <v>5000</v>
      </c>
      <c r="D2972" s="9" t="s">
        <v>11</v>
      </c>
      <c r="E2972" s="10">
        <v>107.65</v>
      </c>
      <c r="F2972" s="10">
        <v>108.15</v>
      </c>
      <c r="G2972" s="10">
        <v>108.75</v>
      </c>
      <c r="H2972" s="17">
        <f t="shared" si="3216"/>
        <v>2500</v>
      </c>
      <c r="I2972" s="17">
        <f t="shared" si="3217"/>
        <v>2999.9999999999718</v>
      </c>
      <c r="J2972" s="17">
        <f t="shared" si="3218"/>
        <v>5499.9999999999718</v>
      </c>
    </row>
    <row r="2973" spans="1:10" x14ac:dyDescent="0.25">
      <c r="A2973" s="29">
        <v>42398</v>
      </c>
      <c r="B2973" s="9" t="s">
        <v>21</v>
      </c>
      <c r="C2973" s="9">
        <v>100</v>
      </c>
      <c r="D2973" s="9" t="s">
        <v>15</v>
      </c>
      <c r="E2973" s="10">
        <v>2318</v>
      </c>
      <c r="F2973" s="10">
        <v>2298</v>
      </c>
      <c r="G2973" s="10">
        <v>2268</v>
      </c>
      <c r="H2973" s="12">
        <f t="shared" ref="H2973" si="3219">(E2973-F2973)*C2973</f>
        <v>2000</v>
      </c>
      <c r="I2973" s="17">
        <f>(F2973-G2973)*C2973</f>
        <v>3000</v>
      </c>
      <c r="J2973" s="12">
        <f t="shared" ref="J2973" si="3220">+I2973+H2973</f>
        <v>5000</v>
      </c>
    </row>
    <row r="2974" spans="1:10" x14ac:dyDescent="0.25">
      <c r="A2974" s="29">
        <v>42398</v>
      </c>
      <c r="B2974" s="9" t="s">
        <v>21</v>
      </c>
      <c r="C2974" s="9">
        <v>100</v>
      </c>
      <c r="D2974" s="9" t="s">
        <v>11</v>
      </c>
      <c r="E2974" s="10">
        <v>2273</v>
      </c>
      <c r="F2974" s="10">
        <v>2293</v>
      </c>
      <c r="G2974" s="10">
        <v>2302</v>
      </c>
      <c r="H2974" s="17">
        <f t="shared" ref="H2974" si="3221">IF(D2974="LONG",(F2974-E2974)*C2974,(E2974-F2974)*C2974)</f>
        <v>2000</v>
      </c>
      <c r="I2974" s="17">
        <f t="shared" ref="I2974" si="3222">(G2974-F2974)*C2974</f>
        <v>900</v>
      </c>
      <c r="J2974" s="17">
        <f t="shared" ref="J2974" si="3223">(H2974+I2974)</f>
        <v>2900</v>
      </c>
    </row>
    <row r="2975" spans="1:10" x14ac:dyDescent="0.25">
      <c r="A2975" s="29">
        <v>42398</v>
      </c>
      <c r="B2975" s="9" t="s">
        <v>20</v>
      </c>
      <c r="C2975" s="9">
        <v>1250</v>
      </c>
      <c r="D2975" s="9" t="s">
        <v>15</v>
      </c>
      <c r="E2975" s="10">
        <v>154.5</v>
      </c>
      <c r="F2975" s="10">
        <v>153.5</v>
      </c>
      <c r="G2975" s="10">
        <v>0</v>
      </c>
      <c r="H2975" s="12">
        <f t="shared" ref="H2975:H2978" si="3224">(E2975-F2975)*C2975</f>
        <v>1250</v>
      </c>
      <c r="I2975" s="17">
        <v>0</v>
      </c>
      <c r="J2975" s="12">
        <f t="shared" ref="J2975:J2978" si="3225">+I2975+H2975</f>
        <v>1250</v>
      </c>
    </row>
    <row r="2976" spans="1:10" x14ac:dyDescent="0.25">
      <c r="A2976" s="29">
        <v>42397</v>
      </c>
      <c r="B2976" s="9" t="s">
        <v>19</v>
      </c>
      <c r="C2976" s="9">
        <v>5000</v>
      </c>
      <c r="D2976" s="9" t="s">
        <v>15</v>
      </c>
      <c r="E2976" s="10">
        <v>112.9</v>
      </c>
      <c r="F2976" s="10">
        <v>112.4</v>
      </c>
      <c r="G2976" s="10">
        <v>0</v>
      </c>
      <c r="H2976" s="12">
        <f t="shared" si="3224"/>
        <v>2500</v>
      </c>
      <c r="I2976" s="17">
        <v>0</v>
      </c>
      <c r="J2976" s="12">
        <f t="shared" si="3225"/>
        <v>2500</v>
      </c>
    </row>
    <row r="2977" spans="1:10" x14ac:dyDescent="0.25">
      <c r="A2977" s="29">
        <v>42397</v>
      </c>
      <c r="B2977" s="9" t="s">
        <v>12</v>
      </c>
      <c r="C2977" s="9">
        <v>5000</v>
      </c>
      <c r="D2977" s="9" t="s">
        <v>15</v>
      </c>
      <c r="E2977" s="10">
        <v>109</v>
      </c>
      <c r="F2977" s="10">
        <v>108.5</v>
      </c>
      <c r="G2977" s="10">
        <v>108.25</v>
      </c>
      <c r="H2977" s="12">
        <f t="shared" si="3224"/>
        <v>2500</v>
      </c>
      <c r="I2977" s="17">
        <f t="shared" ref="I2977" si="3226">(F2977-G2977)*C2977</f>
        <v>1250</v>
      </c>
      <c r="J2977" s="12">
        <f t="shared" si="3225"/>
        <v>3750</v>
      </c>
    </row>
    <row r="2978" spans="1:10" x14ac:dyDescent="0.25">
      <c r="A2978" s="29">
        <v>42397</v>
      </c>
      <c r="B2978" s="9" t="s">
        <v>18</v>
      </c>
      <c r="C2978" s="9">
        <v>100</v>
      </c>
      <c r="D2978" s="9" t="s">
        <v>15</v>
      </c>
      <c r="E2978" s="10">
        <v>26735</v>
      </c>
      <c r="F2978" s="10">
        <v>26725</v>
      </c>
      <c r="G2978" s="10">
        <v>0</v>
      </c>
      <c r="H2978" s="12">
        <f t="shared" si="3224"/>
        <v>1000</v>
      </c>
      <c r="I2978" s="17">
        <v>0</v>
      </c>
      <c r="J2978" s="12">
        <f t="shared" si="3225"/>
        <v>1000</v>
      </c>
    </row>
    <row r="2979" spans="1:10" x14ac:dyDescent="0.25">
      <c r="A2979" s="29">
        <v>42397</v>
      </c>
      <c r="B2979" s="9" t="s">
        <v>12</v>
      </c>
      <c r="C2979" s="9">
        <v>5000</v>
      </c>
      <c r="D2979" s="9" t="s">
        <v>11</v>
      </c>
      <c r="E2979" s="10">
        <v>108.9</v>
      </c>
      <c r="F2979" s="10">
        <v>109.15</v>
      </c>
      <c r="G2979" s="10">
        <v>0</v>
      </c>
      <c r="H2979" s="17">
        <f t="shared" ref="H2979:H2981" si="3227">IF(D2979="LONG",(F2979-E2979)*C2979,(E2979-F2979)*C2979)</f>
        <v>1250</v>
      </c>
      <c r="I2979" s="17">
        <v>0</v>
      </c>
      <c r="J2979" s="17">
        <f t="shared" ref="J2979:J2981" si="3228">(H2979+I2979)</f>
        <v>1250</v>
      </c>
    </row>
    <row r="2980" spans="1:10" x14ac:dyDescent="0.25">
      <c r="A2980" s="29">
        <v>42396</v>
      </c>
      <c r="B2980" s="9" t="s">
        <v>18</v>
      </c>
      <c r="C2980" s="9">
        <v>100</v>
      </c>
      <c r="D2980" s="9" t="s">
        <v>11</v>
      </c>
      <c r="E2980" s="10">
        <v>26730</v>
      </c>
      <c r="F2980" s="10">
        <v>26780</v>
      </c>
      <c r="G2980" s="10">
        <v>0</v>
      </c>
      <c r="H2980" s="17">
        <f t="shared" si="3227"/>
        <v>5000</v>
      </c>
      <c r="I2980" s="17">
        <v>0</v>
      </c>
      <c r="J2980" s="17">
        <f t="shared" si="3228"/>
        <v>5000</v>
      </c>
    </row>
    <row r="2981" spans="1:10" x14ac:dyDescent="0.25">
      <c r="A2981" s="29">
        <v>42396</v>
      </c>
      <c r="B2981" s="9" t="s">
        <v>21</v>
      </c>
      <c r="C2981" s="9">
        <v>100</v>
      </c>
      <c r="D2981" s="9" t="s">
        <v>11</v>
      </c>
      <c r="E2981" s="10">
        <v>2075</v>
      </c>
      <c r="F2981" s="10">
        <v>2095</v>
      </c>
      <c r="G2981" s="10">
        <v>2114</v>
      </c>
      <c r="H2981" s="17">
        <f t="shared" si="3227"/>
        <v>2000</v>
      </c>
      <c r="I2981" s="17">
        <f t="shared" ref="I2981" si="3229">(G2981-F2981)*C2981</f>
        <v>1900</v>
      </c>
      <c r="J2981" s="17">
        <f t="shared" si="3228"/>
        <v>3900</v>
      </c>
    </row>
    <row r="2982" spans="1:10" x14ac:dyDescent="0.25">
      <c r="A2982" s="29">
        <v>42396</v>
      </c>
      <c r="B2982" s="9" t="s">
        <v>12</v>
      </c>
      <c r="C2982" s="9">
        <v>5000</v>
      </c>
      <c r="D2982" s="9" t="s">
        <v>15</v>
      </c>
      <c r="E2982" s="10">
        <v>109.35</v>
      </c>
      <c r="F2982" s="10">
        <v>108.85</v>
      </c>
      <c r="G2982" s="10">
        <v>108.25</v>
      </c>
      <c r="H2982" s="12">
        <f t="shared" ref="H2982:H2984" si="3230">(E2982-F2982)*C2982</f>
        <v>2500</v>
      </c>
      <c r="I2982" s="17">
        <f t="shared" ref="I2982" si="3231">(F2982-G2982)*C2982</f>
        <v>2999.9999999999718</v>
      </c>
      <c r="J2982" s="12">
        <f t="shared" ref="J2982:J2984" si="3232">+I2982+H2982</f>
        <v>5499.9999999999718</v>
      </c>
    </row>
    <row r="2983" spans="1:10" x14ac:dyDescent="0.25">
      <c r="A2983" s="29">
        <v>42396</v>
      </c>
      <c r="B2983" s="9" t="s">
        <v>16</v>
      </c>
      <c r="C2983" s="9">
        <v>1250</v>
      </c>
      <c r="D2983" s="9" t="s">
        <v>15</v>
      </c>
      <c r="E2983" s="10">
        <v>150</v>
      </c>
      <c r="F2983" s="10">
        <v>148.6</v>
      </c>
      <c r="G2983" s="10">
        <v>0</v>
      </c>
      <c r="H2983" s="12">
        <f t="shared" si="3230"/>
        <v>1750.000000000007</v>
      </c>
      <c r="I2983" s="17">
        <v>0</v>
      </c>
      <c r="J2983" s="12">
        <f t="shared" si="3232"/>
        <v>1750.000000000007</v>
      </c>
    </row>
    <row r="2984" spans="1:10" x14ac:dyDescent="0.25">
      <c r="A2984" s="29">
        <v>42396</v>
      </c>
      <c r="B2984" s="9" t="s">
        <v>19</v>
      </c>
      <c r="C2984" s="9">
        <v>5000</v>
      </c>
      <c r="D2984" s="9" t="s">
        <v>15</v>
      </c>
      <c r="E2984" s="10">
        <v>112.3</v>
      </c>
      <c r="F2984" s="10">
        <v>112.85</v>
      </c>
      <c r="G2984" s="10">
        <v>0</v>
      </c>
      <c r="H2984" s="12">
        <f t="shared" si="3230"/>
        <v>-2749.9999999999859</v>
      </c>
      <c r="I2984" s="17">
        <v>0</v>
      </c>
      <c r="J2984" s="12">
        <f t="shared" si="3232"/>
        <v>-2749.9999999999859</v>
      </c>
    </row>
    <row r="2985" spans="1:10" x14ac:dyDescent="0.25">
      <c r="A2985" s="29">
        <v>42396</v>
      </c>
      <c r="B2985" s="9" t="s">
        <v>18</v>
      </c>
      <c r="C2985" s="9">
        <v>100</v>
      </c>
      <c r="D2985" s="9" t="s">
        <v>11</v>
      </c>
      <c r="E2985" s="10">
        <v>26775</v>
      </c>
      <c r="F2985" s="10">
        <v>26715</v>
      </c>
      <c r="G2985" s="10">
        <v>0</v>
      </c>
      <c r="H2985" s="17">
        <f t="shared" ref="H2985:H2986" si="3233">IF(D2985="LONG",(F2985-E2985)*C2985,(E2985-F2985)*C2985)</f>
        <v>-6000</v>
      </c>
      <c r="I2985" s="17">
        <v>0</v>
      </c>
      <c r="J2985" s="17">
        <f t="shared" ref="J2985:J2986" si="3234">(H2985+I2985)</f>
        <v>-6000</v>
      </c>
    </row>
    <row r="2986" spans="1:10" x14ac:dyDescent="0.25">
      <c r="A2986" s="29">
        <v>42396</v>
      </c>
      <c r="B2986" s="9" t="s">
        <v>21</v>
      </c>
      <c r="C2986" s="9">
        <v>100</v>
      </c>
      <c r="D2986" s="9" t="s">
        <v>11</v>
      </c>
      <c r="E2986" s="10">
        <v>2090</v>
      </c>
      <c r="F2986" s="10">
        <v>2070</v>
      </c>
      <c r="G2986" s="10">
        <v>0</v>
      </c>
      <c r="H2986" s="17">
        <f t="shared" si="3233"/>
        <v>-2000</v>
      </c>
      <c r="I2986" s="17">
        <v>0</v>
      </c>
      <c r="J2986" s="17">
        <f t="shared" si="3234"/>
        <v>-2000</v>
      </c>
    </row>
    <row r="2987" spans="1:10" x14ac:dyDescent="0.25">
      <c r="A2987" s="29">
        <v>42029</v>
      </c>
      <c r="B2987" s="9" t="s">
        <v>19</v>
      </c>
      <c r="C2987" s="9">
        <v>5000</v>
      </c>
      <c r="D2987" s="9" t="s">
        <v>15</v>
      </c>
      <c r="E2987" s="10">
        <v>111</v>
      </c>
      <c r="F2987" s="10">
        <v>110.5</v>
      </c>
      <c r="G2987" s="10">
        <v>0</v>
      </c>
      <c r="H2987" s="12">
        <f t="shared" ref="H2987" si="3235">(E2987-F2987)*C2987</f>
        <v>2500</v>
      </c>
      <c r="I2987" s="17">
        <v>0</v>
      </c>
      <c r="J2987" s="12">
        <f t="shared" ref="J2987" si="3236">+I2987+H2987</f>
        <v>2500</v>
      </c>
    </row>
    <row r="2988" spans="1:10" x14ac:dyDescent="0.25">
      <c r="A2988" s="29">
        <v>42029</v>
      </c>
      <c r="B2988" s="9" t="s">
        <v>12</v>
      </c>
      <c r="C2988" s="9">
        <v>5000</v>
      </c>
      <c r="D2988" s="9" t="s">
        <v>11</v>
      </c>
      <c r="E2988" s="10">
        <v>101.5</v>
      </c>
      <c r="F2988" s="10">
        <v>102</v>
      </c>
      <c r="G2988" s="10">
        <v>102.6</v>
      </c>
      <c r="H2988" s="17">
        <f t="shared" ref="H2988:H2990" si="3237">IF(D2988="LONG",(F2988-E2988)*C2988,(E2988-F2988)*C2988)</f>
        <v>2500</v>
      </c>
      <c r="I2988" s="17">
        <f t="shared" ref="I2988:I2990" si="3238">(G2988-F2988)*C2988</f>
        <v>2999.9999999999718</v>
      </c>
      <c r="J2988" s="17">
        <f t="shared" ref="J2988:J2990" si="3239">(H2988+I2988)</f>
        <v>5499.9999999999718</v>
      </c>
    </row>
    <row r="2989" spans="1:10" x14ac:dyDescent="0.25">
      <c r="A2989" s="29">
        <v>42029</v>
      </c>
      <c r="B2989" s="9" t="s">
        <v>19</v>
      </c>
      <c r="C2989" s="9">
        <v>5000</v>
      </c>
      <c r="D2989" s="9" t="s">
        <v>11</v>
      </c>
      <c r="E2989" s="10">
        <v>110.35</v>
      </c>
      <c r="F2989" s="10">
        <v>110.85</v>
      </c>
      <c r="G2989" s="10">
        <v>111.45</v>
      </c>
      <c r="H2989" s="17">
        <f t="shared" si="3237"/>
        <v>2500</v>
      </c>
      <c r="I2989" s="17">
        <f t="shared" si="3238"/>
        <v>3000.0000000000427</v>
      </c>
      <c r="J2989" s="17">
        <f t="shared" si="3239"/>
        <v>5500.0000000000427</v>
      </c>
    </row>
    <row r="2990" spans="1:10" x14ac:dyDescent="0.25">
      <c r="A2990" s="29">
        <v>42029</v>
      </c>
      <c r="B2990" s="9" t="s">
        <v>21</v>
      </c>
      <c r="C2990" s="9">
        <v>100</v>
      </c>
      <c r="D2990" s="9" t="s">
        <v>11</v>
      </c>
      <c r="E2990" s="10">
        <v>2123</v>
      </c>
      <c r="F2990" s="10">
        <v>2143</v>
      </c>
      <c r="G2990" s="10">
        <v>2168</v>
      </c>
      <c r="H2990" s="17">
        <f t="shared" si="3237"/>
        <v>2000</v>
      </c>
      <c r="I2990" s="17">
        <f t="shared" si="3238"/>
        <v>2500</v>
      </c>
      <c r="J2990" s="17">
        <f t="shared" si="3239"/>
        <v>4500</v>
      </c>
    </row>
    <row r="2991" spans="1:10" x14ac:dyDescent="0.25">
      <c r="A2991" s="29">
        <v>42029</v>
      </c>
      <c r="B2991" s="9" t="s">
        <v>12</v>
      </c>
      <c r="C2991" s="9">
        <v>5000</v>
      </c>
      <c r="D2991" s="9" t="s">
        <v>15</v>
      </c>
      <c r="E2991" s="10">
        <v>102.75</v>
      </c>
      <c r="F2991" s="10">
        <v>102.5</v>
      </c>
      <c r="G2991" s="10">
        <v>0</v>
      </c>
      <c r="H2991" s="12">
        <f t="shared" ref="H2991:H2993" si="3240">(E2991-F2991)*C2991</f>
        <v>1250</v>
      </c>
      <c r="I2991" s="17">
        <v>0</v>
      </c>
      <c r="J2991" s="12">
        <f t="shared" ref="J2991:J2993" si="3241">+I2991+H2991</f>
        <v>1250</v>
      </c>
    </row>
    <row r="2992" spans="1:10" x14ac:dyDescent="0.25">
      <c r="A2992" s="29">
        <v>42029</v>
      </c>
      <c r="B2992" s="9" t="s">
        <v>18</v>
      </c>
      <c r="C2992" s="9">
        <v>100</v>
      </c>
      <c r="D2992" s="9" t="s">
        <v>15</v>
      </c>
      <c r="E2992" s="10">
        <v>26255</v>
      </c>
      <c r="F2992" s="10">
        <v>26315</v>
      </c>
      <c r="G2992" s="10">
        <v>0</v>
      </c>
      <c r="H2992" s="12">
        <f t="shared" si="3240"/>
        <v>-6000</v>
      </c>
      <c r="I2992" s="17">
        <v>0</v>
      </c>
      <c r="J2992" s="12">
        <f t="shared" si="3241"/>
        <v>-6000</v>
      </c>
    </row>
    <row r="2993" spans="1:10" x14ac:dyDescent="0.25">
      <c r="A2993" s="29">
        <v>42029</v>
      </c>
      <c r="B2993" s="9" t="s">
        <v>18</v>
      </c>
      <c r="C2993" s="9">
        <v>100</v>
      </c>
      <c r="D2993" s="9" t="s">
        <v>15</v>
      </c>
      <c r="E2993" s="10">
        <v>26350</v>
      </c>
      <c r="F2993" s="10">
        <v>26410</v>
      </c>
      <c r="G2993" s="10">
        <v>0</v>
      </c>
      <c r="H2993" s="12">
        <f t="shared" si="3240"/>
        <v>-6000</v>
      </c>
      <c r="I2993" s="17">
        <v>0</v>
      </c>
      <c r="J2993" s="12">
        <f t="shared" si="3241"/>
        <v>-6000</v>
      </c>
    </row>
    <row r="2994" spans="1:10" x14ac:dyDescent="0.25">
      <c r="A2994" s="29">
        <v>42026</v>
      </c>
      <c r="B2994" s="9" t="s">
        <v>12</v>
      </c>
      <c r="C2994" s="9">
        <v>5000</v>
      </c>
      <c r="D2994" s="9" t="s">
        <v>11</v>
      </c>
      <c r="E2994" s="10">
        <v>102.5</v>
      </c>
      <c r="F2994" s="10">
        <v>103</v>
      </c>
      <c r="G2994" s="10">
        <v>103.45</v>
      </c>
      <c r="H2994" s="17">
        <f t="shared" ref="H2994:H2996" si="3242">IF(D2994="LONG",(F2994-E2994)*C2994,(E2994-F2994)*C2994)</f>
        <v>2500</v>
      </c>
      <c r="I2994" s="17">
        <f t="shared" ref="I2994:I2996" si="3243">(G2994-F2994)*C2994</f>
        <v>2250.0000000000141</v>
      </c>
      <c r="J2994" s="17">
        <f t="shared" ref="J2994:J2996" si="3244">(H2994+I2994)</f>
        <v>4750.0000000000146</v>
      </c>
    </row>
    <row r="2995" spans="1:10" x14ac:dyDescent="0.25">
      <c r="A2995" s="29">
        <v>42026</v>
      </c>
      <c r="B2995" s="9" t="s">
        <v>21</v>
      </c>
      <c r="C2995" s="9">
        <v>100</v>
      </c>
      <c r="D2995" s="9" t="s">
        <v>11</v>
      </c>
      <c r="E2995" s="10">
        <v>2110</v>
      </c>
      <c r="F2995" s="10">
        <v>2130</v>
      </c>
      <c r="G2995" s="10">
        <v>2160</v>
      </c>
      <c r="H2995" s="17">
        <f t="shared" si="3242"/>
        <v>2000</v>
      </c>
      <c r="I2995" s="17">
        <f t="shared" si="3243"/>
        <v>3000</v>
      </c>
      <c r="J2995" s="17">
        <f t="shared" si="3244"/>
        <v>5000</v>
      </c>
    </row>
    <row r="2996" spans="1:10" x14ac:dyDescent="0.25">
      <c r="A2996" s="29">
        <v>42026</v>
      </c>
      <c r="B2996" s="9" t="s">
        <v>18</v>
      </c>
      <c r="C2996" s="9">
        <v>100</v>
      </c>
      <c r="D2996" s="9" t="s">
        <v>11</v>
      </c>
      <c r="E2996" s="10">
        <v>26181</v>
      </c>
      <c r="F2996" s="10">
        <v>26231</v>
      </c>
      <c r="G2996" s="10">
        <v>26282</v>
      </c>
      <c r="H2996" s="17">
        <f t="shared" si="3242"/>
        <v>5000</v>
      </c>
      <c r="I2996" s="17">
        <f t="shared" si="3243"/>
        <v>5100</v>
      </c>
      <c r="J2996" s="17">
        <f t="shared" si="3244"/>
        <v>10100</v>
      </c>
    </row>
    <row r="2997" spans="1:10" x14ac:dyDescent="0.25">
      <c r="A2997" s="29">
        <v>42026</v>
      </c>
      <c r="B2997" s="9" t="s">
        <v>21</v>
      </c>
      <c r="C2997" s="9">
        <v>100</v>
      </c>
      <c r="D2997" s="9" t="s">
        <v>15</v>
      </c>
      <c r="E2997" s="10">
        <v>2100</v>
      </c>
      <c r="F2997" s="10">
        <v>2120</v>
      </c>
      <c r="G2997" s="10">
        <v>0</v>
      </c>
      <c r="H2997" s="12">
        <f t="shared" ref="H2997:H2998" si="3245">(E2997-F2997)*C2997</f>
        <v>-2000</v>
      </c>
      <c r="I2997" s="17">
        <v>0</v>
      </c>
      <c r="J2997" s="12">
        <f t="shared" ref="J2997:J2998" si="3246">+I2997+H2997</f>
        <v>-2000</v>
      </c>
    </row>
    <row r="2998" spans="1:10" x14ac:dyDescent="0.25">
      <c r="A2998" s="29">
        <v>42026</v>
      </c>
      <c r="B2998" s="9" t="s">
        <v>19</v>
      </c>
      <c r="C2998" s="9">
        <v>5000</v>
      </c>
      <c r="D2998" s="9" t="s">
        <v>15</v>
      </c>
      <c r="E2998" s="10">
        <v>111.4</v>
      </c>
      <c r="F2998" s="10">
        <v>112.15</v>
      </c>
      <c r="G2998" s="10">
        <v>0</v>
      </c>
      <c r="H2998" s="12">
        <f t="shared" si="3245"/>
        <v>-3750</v>
      </c>
      <c r="I2998" s="17">
        <v>0</v>
      </c>
      <c r="J2998" s="12">
        <f t="shared" si="3246"/>
        <v>-3750</v>
      </c>
    </row>
    <row r="2999" spans="1:10" x14ac:dyDescent="0.25">
      <c r="A2999" s="29">
        <v>42026</v>
      </c>
      <c r="B2999" s="9" t="s">
        <v>19</v>
      </c>
      <c r="C2999" s="9">
        <v>5000</v>
      </c>
      <c r="D2999" s="9" t="s">
        <v>11</v>
      </c>
      <c r="E2999" s="10">
        <v>111.95</v>
      </c>
      <c r="F2999" s="10">
        <v>111.35</v>
      </c>
      <c r="G2999" s="10">
        <v>0</v>
      </c>
      <c r="H2999" s="17">
        <f t="shared" ref="H2999:H3001" si="3247">IF(D2999="LONG",(F2999-E2999)*C2999,(E2999-F2999)*C2999)</f>
        <v>-3000.0000000000427</v>
      </c>
      <c r="I2999" s="17">
        <v>0</v>
      </c>
      <c r="J2999" s="17">
        <f t="shared" ref="J2999:J3001" si="3248">(H2999+I2999)</f>
        <v>-3000.0000000000427</v>
      </c>
    </row>
    <row r="3000" spans="1:10" x14ac:dyDescent="0.25">
      <c r="A3000" s="29">
        <v>42025</v>
      </c>
      <c r="B3000" s="9" t="s">
        <v>19</v>
      </c>
      <c r="C3000" s="9">
        <v>5000</v>
      </c>
      <c r="D3000" s="9" t="s">
        <v>11</v>
      </c>
      <c r="E3000" s="10">
        <v>110.2</v>
      </c>
      <c r="F3000" s="10">
        <v>109.4</v>
      </c>
      <c r="G3000" s="10">
        <v>0</v>
      </c>
      <c r="H3000" s="17">
        <f t="shared" si="3247"/>
        <v>-3999.9999999999859</v>
      </c>
      <c r="I3000" s="17">
        <v>0</v>
      </c>
      <c r="J3000" s="17">
        <f t="shared" si="3248"/>
        <v>-3999.9999999999859</v>
      </c>
    </row>
    <row r="3001" spans="1:10" x14ac:dyDescent="0.25">
      <c r="A3001" s="29">
        <v>42025</v>
      </c>
      <c r="B3001" s="9" t="s">
        <v>32</v>
      </c>
      <c r="C3001" s="9">
        <v>100</v>
      </c>
      <c r="D3001" s="9" t="s">
        <v>11</v>
      </c>
      <c r="E3001" s="10">
        <v>1930</v>
      </c>
      <c r="F3001" s="10">
        <v>1953</v>
      </c>
      <c r="G3001" s="10">
        <v>0</v>
      </c>
      <c r="H3001" s="17">
        <f t="shared" si="3247"/>
        <v>2300</v>
      </c>
      <c r="I3001" s="17">
        <v>0</v>
      </c>
      <c r="J3001" s="17">
        <f t="shared" si="3248"/>
        <v>2300</v>
      </c>
    </row>
    <row r="3002" spans="1:10" x14ac:dyDescent="0.25">
      <c r="A3002" s="29">
        <v>42024</v>
      </c>
      <c r="B3002" s="9" t="s">
        <v>22</v>
      </c>
      <c r="C3002" s="9">
        <v>30</v>
      </c>
      <c r="D3002" s="9" t="s">
        <v>15</v>
      </c>
      <c r="E3002" s="10">
        <v>34600</v>
      </c>
      <c r="F3002" s="10">
        <v>34450</v>
      </c>
      <c r="G3002" s="10">
        <v>0</v>
      </c>
      <c r="H3002" s="12">
        <f t="shared" ref="H3002:H3003" si="3249">(E3002-F3002)*C3002</f>
        <v>4500</v>
      </c>
      <c r="I3002" s="17">
        <v>0</v>
      </c>
      <c r="J3002" s="12">
        <f t="shared" ref="J3002:J3003" si="3250">+I3002+H3002</f>
        <v>4500</v>
      </c>
    </row>
    <row r="3003" spans="1:10" x14ac:dyDescent="0.25">
      <c r="A3003" s="29">
        <v>42024</v>
      </c>
      <c r="B3003" s="9" t="s">
        <v>19</v>
      </c>
      <c r="C3003" s="9">
        <v>5000</v>
      </c>
      <c r="D3003" s="9" t="s">
        <v>15</v>
      </c>
      <c r="E3003" s="10">
        <v>109.7</v>
      </c>
      <c r="F3003" s="10">
        <v>110.2</v>
      </c>
      <c r="G3003" s="10">
        <v>0</v>
      </c>
      <c r="H3003" s="12">
        <f t="shared" si="3249"/>
        <v>-2500</v>
      </c>
      <c r="I3003" s="17">
        <v>0</v>
      </c>
      <c r="J3003" s="12">
        <f t="shared" si="3250"/>
        <v>-2500</v>
      </c>
    </row>
    <row r="3004" spans="1:10" x14ac:dyDescent="0.25">
      <c r="A3004" s="29">
        <v>42024</v>
      </c>
      <c r="B3004" s="9" t="s">
        <v>32</v>
      </c>
      <c r="C3004" s="9">
        <v>100</v>
      </c>
      <c r="D3004" s="9" t="s">
        <v>11</v>
      </c>
      <c r="E3004" s="10">
        <v>1970</v>
      </c>
      <c r="F3004" s="10">
        <v>1990</v>
      </c>
      <c r="G3004" s="10">
        <v>0</v>
      </c>
      <c r="H3004" s="17">
        <f t="shared" ref="H3004" si="3251">IF(D3004="LONG",(F3004-E3004)*C3004,(E3004-F3004)*C3004)</f>
        <v>2000</v>
      </c>
      <c r="I3004" s="17">
        <v>0</v>
      </c>
      <c r="J3004" s="17">
        <f t="shared" ref="J3004" si="3252">(H3004+I3004)</f>
        <v>2000</v>
      </c>
    </row>
    <row r="3005" spans="1:10" x14ac:dyDescent="0.25">
      <c r="A3005" s="29">
        <v>42024</v>
      </c>
      <c r="B3005" s="9" t="s">
        <v>28</v>
      </c>
      <c r="C3005" s="9">
        <v>5000</v>
      </c>
      <c r="D3005" s="9" t="s">
        <v>15</v>
      </c>
      <c r="E3005" s="10">
        <v>100.1</v>
      </c>
      <c r="F3005" s="10">
        <v>100.1</v>
      </c>
      <c r="G3005" s="10">
        <v>0</v>
      </c>
      <c r="H3005" s="12">
        <f t="shared" ref="H3005:H3007" si="3253">(E3005-F3005)*C3005</f>
        <v>0</v>
      </c>
      <c r="I3005" s="17">
        <v>0</v>
      </c>
      <c r="J3005" s="12">
        <f t="shared" ref="J3005:J3007" si="3254">+I3005+H3005</f>
        <v>0</v>
      </c>
    </row>
    <row r="3006" spans="1:10" x14ac:dyDescent="0.25">
      <c r="A3006" s="29">
        <v>42024</v>
      </c>
      <c r="B3006" s="9" t="s">
        <v>18</v>
      </c>
      <c r="C3006" s="9">
        <v>100</v>
      </c>
      <c r="D3006" s="9" t="s">
        <v>15</v>
      </c>
      <c r="E3006" s="10">
        <v>26180</v>
      </c>
      <c r="F3006" s="10">
        <v>26230</v>
      </c>
      <c r="G3006" s="10">
        <v>0</v>
      </c>
      <c r="H3006" s="12">
        <f t="shared" si="3253"/>
        <v>-5000</v>
      </c>
      <c r="I3006" s="17">
        <v>0</v>
      </c>
      <c r="J3006" s="12">
        <f t="shared" si="3254"/>
        <v>-5000</v>
      </c>
    </row>
    <row r="3007" spans="1:10" x14ac:dyDescent="0.25">
      <c r="A3007" s="29">
        <v>42023</v>
      </c>
      <c r="B3007" s="9" t="s">
        <v>18</v>
      </c>
      <c r="C3007" s="9">
        <v>100</v>
      </c>
      <c r="D3007" s="9" t="s">
        <v>15</v>
      </c>
      <c r="E3007" s="10">
        <v>26000</v>
      </c>
      <c r="F3007" s="10">
        <v>25940</v>
      </c>
      <c r="G3007" s="10">
        <v>0</v>
      </c>
      <c r="H3007" s="12">
        <f t="shared" si="3253"/>
        <v>6000</v>
      </c>
      <c r="I3007" s="17">
        <v>0</v>
      </c>
      <c r="J3007" s="12">
        <f t="shared" si="3254"/>
        <v>6000</v>
      </c>
    </row>
    <row r="3008" spans="1:10" x14ac:dyDescent="0.25">
      <c r="A3008" s="29">
        <v>42023</v>
      </c>
      <c r="B3008" s="9" t="s">
        <v>21</v>
      </c>
      <c r="C3008" s="9">
        <v>100</v>
      </c>
      <c r="D3008" s="9" t="s">
        <v>11</v>
      </c>
      <c r="E3008" s="10">
        <v>2083</v>
      </c>
      <c r="F3008" s="10">
        <v>2103</v>
      </c>
      <c r="G3008" s="10">
        <v>2133</v>
      </c>
      <c r="H3008" s="17">
        <f t="shared" ref="H3008:H3012" si="3255">IF(D3008="LONG",(F3008-E3008)*C3008,(E3008-F3008)*C3008)</f>
        <v>2000</v>
      </c>
      <c r="I3008" s="17">
        <f t="shared" ref="I3008:I3011" si="3256">(G3008-F3008)*C3008</f>
        <v>3000</v>
      </c>
      <c r="J3008" s="17">
        <f t="shared" ref="J3008:J3012" si="3257">(H3008+I3008)</f>
        <v>5000</v>
      </c>
    </row>
    <row r="3009" spans="1:10" x14ac:dyDescent="0.25">
      <c r="A3009" s="29">
        <v>42023</v>
      </c>
      <c r="B3009" s="9" t="s">
        <v>28</v>
      </c>
      <c r="C3009" s="9">
        <v>5000</v>
      </c>
      <c r="D3009" s="9" t="s">
        <v>11</v>
      </c>
      <c r="E3009" s="10">
        <v>101</v>
      </c>
      <c r="F3009" s="10">
        <v>101.5</v>
      </c>
      <c r="G3009" s="10">
        <v>0</v>
      </c>
      <c r="H3009" s="17">
        <f t="shared" si="3255"/>
        <v>2500</v>
      </c>
      <c r="I3009" s="17">
        <v>0</v>
      </c>
      <c r="J3009" s="17">
        <f t="shared" si="3257"/>
        <v>2500</v>
      </c>
    </row>
    <row r="3010" spans="1:10" x14ac:dyDescent="0.25">
      <c r="A3010" s="29">
        <v>42022</v>
      </c>
      <c r="B3010" s="9" t="s">
        <v>18</v>
      </c>
      <c r="C3010" s="9">
        <v>100</v>
      </c>
      <c r="D3010" s="9" t="s">
        <v>11</v>
      </c>
      <c r="E3010" s="10">
        <v>25990</v>
      </c>
      <c r="F3010" s="10">
        <v>26040</v>
      </c>
      <c r="G3010" s="10">
        <v>0</v>
      </c>
      <c r="H3010" s="17">
        <f t="shared" si="3255"/>
        <v>5000</v>
      </c>
      <c r="I3010" s="17">
        <v>0</v>
      </c>
      <c r="J3010" s="17">
        <f t="shared" si="3257"/>
        <v>5000</v>
      </c>
    </row>
    <row r="3011" spans="1:10" x14ac:dyDescent="0.25">
      <c r="A3011" s="29">
        <v>42022</v>
      </c>
      <c r="B3011" s="9" t="s">
        <v>31</v>
      </c>
      <c r="C3011" s="9">
        <v>1250</v>
      </c>
      <c r="D3011" s="9" t="s">
        <v>11</v>
      </c>
      <c r="E3011" s="10">
        <v>140</v>
      </c>
      <c r="F3011" s="10">
        <v>142</v>
      </c>
      <c r="G3011" s="10">
        <v>144.19999999999999</v>
      </c>
      <c r="H3011" s="17">
        <f t="shared" si="3255"/>
        <v>2500</v>
      </c>
      <c r="I3011" s="17">
        <f t="shared" si="3256"/>
        <v>2749.9999999999859</v>
      </c>
      <c r="J3011" s="17">
        <f t="shared" si="3257"/>
        <v>5249.9999999999854</v>
      </c>
    </row>
    <row r="3012" spans="1:10" x14ac:dyDescent="0.25">
      <c r="A3012" s="29">
        <v>42022</v>
      </c>
      <c r="B3012" s="9" t="s">
        <v>19</v>
      </c>
      <c r="C3012" s="9">
        <v>5000</v>
      </c>
      <c r="D3012" s="9" t="s">
        <v>11</v>
      </c>
      <c r="E3012" s="10">
        <v>109.6</v>
      </c>
      <c r="F3012" s="10">
        <v>109</v>
      </c>
      <c r="G3012" s="10">
        <v>0</v>
      </c>
      <c r="H3012" s="17">
        <f t="shared" si="3255"/>
        <v>-2999.9999999999718</v>
      </c>
      <c r="I3012" s="17">
        <v>0</v>
      </c>
      <c r="J3012" s="17">
        <f t="shared" si="3257"/>
        <v>-2999.9999999999718</v>
      </c>
    </row>
    <row r="3013" spans="1:10" x14ac:dyDescent="0.25">
      <c r="A3013" s="29">
        <v>42022</v>
      </c>
      <c r="B3013" s="9" t="s">
        <v>21</v>
      </c>
      <c r="C3013" s="9">
        <v>100</v>
      </c>
      <c r="D3013" s="9" t="s">
        <v>15</v>
      </c>
      <c r="E3013" s="10">
        <v>2090</v>
      </c>
      <c r="F3013" s="10">
        <v>2070</v>
      </c>
      <c r="G3013" s="10">
        <v>2046</v>
      </c>
      <c r="H3013" s="12">
        <f t="shared" ref="H3013" si="3258">(E3013-F3013)*C3013</f>
        <v>2000</v>
      </c>
      <c r="I3013" s="17">
        <f>(F3013-G3013)*C3013</f>
        <v>2400</v>
      </c>
      <c r="J3013" s="12">
        <f t="shared" ref="J3013" si="3259">+I3013+H3013</f>
        <v>4400</v>
      </c>
    </row>
    <row r="3014" spans="1:10" x14ac:dyDescent="0.25">
      <c r="A3014" s="29">
        <v>42022</v>
      </c>
      <c r="B3014" s="9" t="s">
        <v>18</v>
      </c>
      <c r="C3014" s="9">
        <v>100</v>
      </c>
      <c r="D3014" s="9" t="s">
        <v>11</v>
      </c>
      <c r="E3014" s="10">
        <v>26050</v>
      </c>
      <c r="F3014" s="10">
        <v>25980</v>
      </c>
      <c r="G3014" s="10">
        <v>0</v>
      </c>
      <c r="H3014" s="17">
        <f t="shared" ref="H3014:H3015" si="3260">IF(D3014="LONG",(F3014-E3014)*C3014,(E3014-F3014)*C3014)</f>
        <v>-7000</v>
      </c>
      <c r="I3014" s="17">
        <v>0</v>
      </c>
      <c r="J3014" s="17">
        <f t="shared" ref="J3014:J3015" si="3261">(H3014+I3014)</f>
        <v>-7000</v>
      </c>
    </row>
    <row r="3015" spans="1:10" x14ac:dyDescent="0.25">
      <c r="A3015" s="29">
        <v>42019</v>
      </c>
      <c r="B3015" s="9" t="s">
        <v>18</v>
      </c>
      <c r="C3015" s="9">
        <v>100</v>
      </c>
      <c r="D3015" s="9" t="s">
        <v>11</v>
      </c>
      <c r="E3015" s="10">
        <v>25800</v>
      </c>
      <c r="F3015" s="10">
        <v>25850</v>
      </c>
      <c r="G3015" s="10">
        <v>0</v>
      </c>
      <c r="H3015" s="17">
        <f t="shared" si="3260"/>
        <v>5000</v>
      </c>
      <c r="I3015" s="17">
        <v>0</v>
      </c>
      <c r="J3015" s="17">
        <f t="shared" si="3261"/>
        <v>5000</v>
      </c>
    </row>
    <row r="3016" spans="1:10" x14ac:dyDescent="0.25">
      <c r="A3016" s="29">
        <v>42019</v>
      </c>
      <c r="B3016" s="9" t="s">
        <v>33</v>
      </c>
      <c r="C3016" s="9">
        <v>100</v>
      </c>
      <c r="D3016" s="9" t="s">
        <v>15</v>
      </c>
      <c r="E3016" s="10">
        <v>2015</v>
      </c>
      <c r="F3016" s="10">
        <v>1995</v>
      </c>
      <c r="G3016" s="10">
        <v>0</v>
      </c>
      <c r="H3016" s="12">
        <f t="shared" ref="H3016" si="3262">(E3016-F3016)*C3016</f>
        <v>2000</v>
      </c>
      <c r="I3016" s="17">
        <v>0</v>
      </c>
      <c r="J3016" s="12">
        <f t="shared" ref="J3016" si="3263">+I3016+H3016</f>
        <v>2000</v>
      </c>
    </row>
    <row r="3017" spans="1:10" x14ac:dyDescent="0.25">
      <c r="A3017" s="29">
        <v>42019</v>
      </c>
      <c r="B3017" s="9" t="s">
        <v>19</v>
      </c>
      <c r="C3017" s="9">
        <v>5000</v>
      </c>
      <c r="D3017" s="9" t="s">
        <v>11</v>
      </c>
      <c r="E3017" s="10">
        <v>108.9</v>
      </c>
      <c r="F3017" s="10">
        <v>108.25</v>
      </c>
      <c r="G3017" s="10">
        <v>0</v>
      </c>
      <c r="H3017" s="17">
        <f t="shared" ref="H3017" si="3264">IF(D3017="LONG",(F3017-E3017)*C3017,(E3017-F3017)*C3017)</f>
        <v>-3250.0000000000282</v>
      </c>
      <c r="I3017" s="17">
        <v>0</v>
      </c>
      <c r="J3017" s="17">
        <f t="shared" ref="J3017" si="3265">(H3017+I3017)</f>
        <v>-3250.0000000000282</v>
      </c>
    </row>
    <row r="3018" spans="1:10" x14ac:dyDescent="0.25">
      <c r="A3018" s="29">
        <v>42018</v>
      </c>
      <c r="B3018" s="9" t="s">
        <v>18</v>
      </c>
      <c r="C3018" s="9">
        <v>100</v>
      </c>
      <c r="D3018" s="9" t="s">
        <v>15</v>
      </c>
      <c r="E3018" s="10">
        <v>25980</v>
      </c>
      <c r="F3018" s="10">
        <v>25930</v>
      </c>
      <c r="G3018" s="10">
        <v>25850</v>
      </c>
      <c r="H3018" s="12">
        <f t="shared" ref="H3018" si="3266">(E3018-F3018)*C3018</f>
        <v>5000</v>
      </c>
      <c r="I3018" s="17">
        <f>(F3018-G3018)*C3018</f>
        <v>8000</v>
      </c>
      <c r="J3018" s="12">
        <f t="shared" ref="J3018" si="3267">+I3018+H3018</f>
        <v>13000</v>
      </c>
    </row>
    <row r="3019" spans="1:10" x14ac:dyDescent="0.25">
      <c r="A3019" s="29">
        <v>42018</v>
      </c>
      <c r="B3019" s="9" t="s">
        <v>33</v>
      </c>
      <c r="C3019" s="9">
        <v>100</v>
      </c>
      <c r="D3019" s="9" t="s">
        <v>11</v>
      </c>
      <c r="E3019" s="10">
        <v>2075</v>
      </c>
      <c r="F3019" s="10">
        <v>2095</v>
      </c>
      <c r="G3019" s="10">
        <v>2125</v>
      </c>
      <c r="H3019" s="17">
        <f t="shared" ref="H3019:H3021" si="3268">IF(D3019="LONG",(F3019-E3019)*C3019,(E3019-F3019)*C3019)</f>
        <v>2000</v>
      </c>
      <c r="I3019" s="17">
        <f t="shared" ref="I3019" si="3269">(G3019-F3019)*C3019</f>
        <v>3000</v>
      </c>
      <c r="J3019" s="17">
        <f t="shared" ref="J3019:J3021" si="3270">(H3019+I3019)</f>
        <v>5000</v>
      </c>
    </row>
    <row r="3020" spans="1:10" x14ac:dyDescent="0.25">
      <c r="A3020" s="29">
        <v>42018</v>
      </c>
      <c r="B3020" s="9" t="s">
        <v>13</v>
      </c>
      <c r="C3020" s="9">
        <v>100</v>
      </c>
      <c r="D3020" s="9" t="s">
        <v>11</v>
      </c>
      <c r="E3020" s="10">
        <v>295</v>
      </c>
      <c r="F3020" s="10">
        <v>297</v>
      </c>
      <c r="G3020" s="10">
        <v>0</v>
      </c>
      <c r="H3020" s="17">
        <f t="shared" si="3268"/>
        <v>200</v>
      </c>
      <c r="I3020" s="17">
        <v>0</v>
      </c>
      <c r="J3020" s="17">
        <f t="shared" si="3270"/>
        <v>200</v>
      </c>
    </row>
    <row r="3021" spans="1:10" x14ac:dyDescent="0.25">
      <c r="A3021" s="29">
        <v>42017</v>
      </c>
      <c r="B3021" s="9" t="s">
        <v>19</v>
      </c>
      <c r="C3021" s="9">
        <v>5000</v>
      </c>
      <c r="D3021" s="9" t="s">
        <v>11</v>
      </c>
      <c r="E3021" s="10">
        <v>108.6</v>
      </c>
      <c r="F3021" s="10">
        <v>109.1</v>
      </c>
      <c r="G3021" s="10">
        <v>0</v>
      </c>
      <c r="H3021" s="17">
        <f t="shared" si="3268"/>
        <v>2500</v>
      </c>
      <c r="I3021" s="17">
        <v>0</v>
      </c>
      <c r="J3021" s="17">
        <f t="shared" si="3270"/>
        <v>2500</v>
      </c>
    </row>
    <row r="3022" spans="1:10" x14ac:dyDescent="0.25">
      <c r="A3022" s="29">
        <v>42017</v>
      </c>
      <c r="B3022" s="9" t="s">
        <v>18</v>
      </c>
      <c r="C3022" s="9">
        <v>100</v>
      </c>
      <c r="D3022" s="9" t="s">
        <v>15</v>
      </c>
      <c r="E3022" s="10">
        <v>25540</v>
      </c>
      <c r="F3022" s="10">
        <v>25600</v>
      </c>
      <c r="G3022" s="10">
        <v>0</v>
      </c>
      <c r="H3022" s="12">
        <f t="shared" ref="H3022:H3023" si="3271">(E3022-F3022)*C3022</f>
        <v>-6000</v>
      </c>
      <c r="I3022" s="17">
        <v>0</v>
      </c>
      <c r="J3022" s="12">
        <f t="shared" ref="J3022:J3023" si="3272">+I3022+H3022</f>
        <v>-6000</v>
      </c>
    </row>
    <row r="3023" spans="1:10" x14ac:dyDescent="0.25">
      <c r="A3023" s="29">
        <v>42017</v>
      </c>
      <c r="B3023" s="9" t="s">
        <v>22</v>
      </c>
      <c r="C3023" s="9">
        <v>30</v>
      </c>
      <c r="D3023" s="9" t="s">
        <v>15</v>
      </c>
      <c r="E3023" s="10">
        <v>33425</v>
      </c>
      <c r="F3023" s="10">
        <v>33425</v>
      </c>
      <c r="G3023" s="10">
        <v>0</v>
      </c>
      <c r="H3023" s="12">
        <f t="shared" si="3271"/>
        <v>0</v>
      </c>
      <c r="I3023" s="17">
        <v>0</v>
      </c>
      <c r="J3023" s="12">
        <f t="shared" si="3272"/>
        <v>0</v>
      </c>
    </row>
    <row r="3024" spans="1:10" x14ac:dyDescent="0.25">
      <c r="A3024" s="29">
        <v>42017</v>
      </c>
      <c r="B3024" s="9" t="s">
        <v>33</v>
      </c>
      <c r="C3024" s="9">
        <v>100</v>
      </c>
      <c r="D3024" s="9" t="s">
        <v>11</v>
      </c>
      <c r="E3024" s="10">
        <v>2070</v>
      </c>
      <c r="F3024" s="10">
        <v>2090</v>
      </c>
      <c r="G3024" s="10">
        <v>0</v>
      </c>
      <c r="H3024" s="17">
        <f t="shared" ref="H3024" si="3273">IF(D3024="LONG",(F3024-E3024)*C3024,(E3024-F3024)*C3024)</f>
        <v>2000</v>
      </c>
      <c r="I3024" s="17">
        <v>0</v>
      </c>
      <c r="J3024" s="17">
        <f t="shared" ref="J3024" si="3274">(H3024+I3024)</f>
        <v>2000</v>
      </c>
    </row>
    <row r="3025" spans="1:10" x14ac:dyDescent="0.25">
      <c r="A3025" s="29">
        <v>42016</v>
      </c>
      <c r="B3025" s="9" t="s">
        <v>12</v>
      </c>
      <c r="C3025" s="9">
        <v>5000</v>
      </c>
      <c r="D3025" s="9" t="s">
        <v>15</v>
      </c>
      <c r="E3025" s="10">
        <v>97.65</v>
      </c>
      <c r="F3025" s="10">
        <v>97.15</v>
      </c>
      <c r="G3025" s="10">
        <v>96.65</v>
      </c>
      <c r="H3025" s="12">
        <f t="shared" ref="H3025" si="3275">(E3025-F3025)*C3025</f>
        <v>2500</v>
      </c>
      <c r="I3025" s="17">
        <f>(F3025-G3025)*C3025</f>
        <v>2500</v>
      </c>
      <c r="J3025" s="12">
        <f t="shared" ref="J3025" si="3276">+I3025+H3025</f>
        <v>5000</v>
      </c>
    </row>
    <row r="3026" spans="1:10" x14ac:dyDescent="0.25">
      <c r="A3026" s="29">
        <v>42016</v>
      </c>
      <c r="B3026" s="9" t="s">
        <v>18</v>
      </c>
      <c r="C3026" s="9">
        <v>100</v>
      </c>
      <c r="D3026" s="9" t="s">
        <v>11</v>
      </c>
      <c r="E3026" s="10">
        <v>25785</v>
      </c>
      <c r="F3026" s="10">
        <v>25829</v>
      </c>
      <c r="G3026" s="10">
        <v>0</v>
      </c>
      <c r="H3026" s="17">
        <f t="shared" ref="H3026:H3027" si="3277">IF(D3026="LONG",(F3026-E3026)*C3026,(E3026-F3026)*C3026)</f>
        <v>4400</v>
      </c>
      <c r="I3026" s="17">
        <v>0</v>
      </c>
      <c r="J3026" s="17">
        <f t="shared" ref="J3026:J3027" si="3278">(H3026+I3026)</f>
        <v>4400</v>
      </c>
    </row>
    <row r="3027" spans="1:10" x14ac:dyDescent="0.25">
      <c r="A3027" s="29">
        <v>42016</v>
      </c>
      <c r="B3027" s="9" t="s">
        <v>19</v>
      </c>
      <c r="C3027" s="9">
        <v>5000</v>
      </c>
      <c r="D3027" s="9" t="s">
        <v>11</v>
      </c>
      <c r="E3027" s="10">
        <v>107.35</v>
      </c>
      <c r="F3027" s="10">
        <v>107.85</v>
      </c>
      <c r="G3027" s="10">
        <v>0</v>
      </c>
      <c r="H3027" s="17">
        <f t="shared" si="3277"/>
        <v>2500</v>
      </c>
      <c r="I3027" s="17">
        <v>0</v>
      </c>
      <c r="J3027" s="17">
        <f t="shared" si="3278"/>
        <v>2500</v>
      </c>
    </row>
    <row r="3028" spans="1:10" x14ac:dyDescent="0.25">
      <c r="A3028" s="29">
        <v>42016</v>
      </c>
      <c r="B3028" s="9" t="s">
        <v>33</v>
      </c>
      <c r="C3028" s="9">
        <v>100</v>
      </c>
      <c r="D3028" s="9" t="s">
        <v>15</v>
      </c>
      <c r="E3028" s="10">
        <v>2110</v>
      </c>
      <c r="F3028" s="10">
        <v>2135</v>
      </c>
      <c r="G3028" s="10">
        <v>0</v>
      </c>
      <c r="H3028" s="12">
        <f t="shared" ref="H3028:H3029" si="3279">(E3028-F3028)*C3028</f>
        <v>-2500</v>
      </c>
      <c r="I3028" s="17">
        <v>0</v>
      </c>
      <c r="J3028" s="12">
        <f t="shared" ref="J3028:J3029" si="3280">+I3028+H3028</f>
        <v>-2500</v>
      </c>
    </row>
    <row r="3029" spans="1:10" x14ac:dyDescent="0.25">
      <c r="A3029" s="29">
        <v>42015</v>
      </c>
      <c r="B3029" s="9" t="s">
        <v>12</v>
      </c>
      <c r="C3029" s="9">
        <v>5000</v>
      </c>
      <c r="D3029" s="9" t="s">
        <v>15</v>
      </c>
      <c r="E3029" s="10">
        <v>99.7</v>
      </c>
      <c r="F3029" s="10">
        <v>99.2</v>
      </c>
      <c r="G3029" s="10">
        <v>98.5</v>
      </c>
      <c r="H3029" s="12">
        <f t="shared" si="3279"/>
        <v>2500</v>
      </c>
      <c r="I3029" s="17">
        <f t="shared" ref="I3029" si="3281">(F3029-G3029)*C3029</f>
        <v>3500.0000000000141</v>
      </c>
      <c r="J3029" s="12">
        <f t="shared" si="3280"/>
        <v>6000.0000000000146</v>
      </c>
    </row>
    <row r="3030" spans="1:10" x14ac:dyDescent="0.25">
      <c r="A3030" s="29">
        <v>42015</v>
      </c>
      <c r="B3030" s="9" t="s">
        <v>22</v>
      </c>
      <c r="C3030" s="9">
        <v>30</v>
      </c>
      <c r="D3030" s="9" t="s">
        <v>11</v>
      </c>
      <c r="E3030" s="10">
        <v>33800</v>
      </c>
      <c r="F3030" s="10">
        <v>33950</v>
      </c>
      <c r="G3030" s="10">
        <v>0</v>
      </c>
      <c r="H3030" s="17">
        <f t="shared" ref="H3030" si="3282">IF(D3030="LONG",(F3030-E3030)*C3030,(E3030-F3030)*C3030)</f>
        <v>4500</v>
      </c>
      <c r="I3030" s="17">
        <v>0</v>
      </c>
      <c r="J3030" s="17">
        <f t="shared" ref="J3030" si="3283">(H3030+I3030)</f>
        <v>4500</v>
      </c>
    </row>
    <row r="3031" spans="1:10" x14ac:dyDescent="0.25">
      <c r="A3031" s="29">
        <v>42015</v>
      </c>
      <c r="B3031" s="9" t="s">
        <v>33</v>
      </c>
      <c r="C3031" s="9">
        <v>100</v>
      </c>
      <c r="D3031" s="9" t="s">
        <v>15</v>
      </c>
      <c r="E3031" s="10">
        <v>2185</v>
      </c>
      <c r="F3031" s="10">
        <v>2210</v>
      </c>
      <c r="G3031" s="10">
        <v>0</v>
      </c>
      <c r="H3031" s="12">
        <f t="shared" ref="H3031" si="3284">(E3031-F3031)*C3031</f>
        <v>-2500</v>
      </c>
      <c r="I3031" s="17">
        <v>0</v>
      </c>
      <c r="J3031" s="12">
        <f t="shared" ref="J3031" si="3285">+I3031+H3031</f>
        <v>-2500</v>
      </c>
    </row>
    <row r="3032" spans="1:10" x14ac:dyDescent="0.25">
      <c r="A3032" s="29">
        <v>42011</v>
      </c>
      <c r="B3032" s="9" t="s">
        <v>22</v>
      </c>
      <c r="C3032" s="9">
        <v>30</v>
      </c>
      <c r="D3032" s="9" t="s">
        <v>11</v>
      </c>
      <c r="E3032" s="10">
        <v>33850</v>
      </c>
      <c r="F3032" s="10">
        <v>34000</v>
      </c>
      <c r="G3032" s="10">
        <v>34200</v>
      </c>
      <c r="H3032" s="17">
        <f t="shared" ref="H3032" si="3286">IF(D3032="LONG",(F3032-E3032)*C3032,(E3032-F3032)*C3032)</f>
        <v>4500</v>
      </c>
      <c r="I3032" s="17">
        <f t="shared" ref="I3032" si="3287">(G3032-F3032)*C3032</f>
        <v>6000</v>
      </c>
      <c r="J3032" s="17">
        <f t="shared" ref="J3032" si="3288">(H3032+I3032)</f>
        <v>10500</v>
      </c>
    </row>
    <row r="3033" spans="1:10" x14ac:dyDescent="0.25">
      <c r="A3033" s="29">
        <v>42011</v>
      </c>
      <c r="B3033" s="9" t="s">
        <v>13</v>
      </c>
      <c r="C3033" s="9">
        <v>1000</v>
      </c>
      <c r="D3033" s="9" t="s">
        <v>15</v>
      </c>
      <c r="E3033" s="10">
        <v>307.7</v>
      </c>
      <c r="F3033" s="10">
        <v>306.2</v>
      </c>
      <c r="G3033" s="10">
        <v>304</v>
      </c>
      <c r="H3033" s="12">
        <f t="shared" ref="H3033:H3038" si="3289">(E3033-F3033)*C3033</f>
        <v>1500</v>
      </c>
      <c r="I3033" s="17">
        <f t="shared" ref="I3033:I3034" si="3290">(F3033-G3033)*C3033</f>
        <v>2199.9999999999886</v>
      </c>
      <c r="J3033" s="12">
        <f t="shared" ref="J3033:J3038" si="3291">+I3033+H3033</f>
        <v>3699.9999999999886</v>
      </c>
    </row>
    <row r="3034" spans="1:10" x14ac:dyDescent="0.25">
      <c r="A3034" s="29">
        <v>42010</v>
      </c>
      <c r="B3034" s="9" t="s">
        <v>33</v>
      </c>
      <c r="C3034" s="9">
        <v>100</v>
      </c>
      <c r="D3034" s="9" t="s">
        <v>15</v>
      </c>
      <c r="E3034" s="10">
        <v>2382</v>
      </c>
      <c r="F3034" s="10">
        <v>2362</v>
      </c>
      <c r="G3034" s="10">
        <v>2332</v>
      </c>
      <c r="H3034" s="12">
        <f t="shared" si="3289"/>
        <v>2000</v>
      </c>
      <c r="I3034" s="17">
        <f t="shared" si="3290"/>
        <v>3000</v>
      </c>
      <c r="J3034" s="12">
        <f t="shared" si="3291"/>
        <v>5000</v>
      </c>
    </row>
    <row r="3035" spans="1:10" x14ac:dyDescent="0.25">
      <c r="A3035" s="29">
        <v>42010</v>
      </c>
      <c r="B3035" s="9" t="s">
        <v>28</v>
      </c>
      <c r="C3035" s="9">
        <v>5000</v>
      </c>
      <c r="D3035" s="9" t="s">
        <v>15</v>
      </c>
      <c r="E3035" s="10">
        <v>99.6</v>
      </c>
      <c r="F3035" s="10">
        <v>98.1</v>
      </c>
      <c r="G3035" s="10">
        <v>0</v>
      </c>
      <c r="H3035" s="12">
        <f t="shared" si="3289"/>
        <v>7500</v>
      </c>
      <c r="I3035" s="17">
        <v>0</v>
      </c>
      <c r="J3035" s="12">
        <f t="shared" si="3291"/>
        <v>7500</v>
      </c>
    </row>
    <row r="3036" spans="1:10" x14ac:dyDescent="0.25">
      <c r="A3036" s="29">
        <v>42010</v>
      </c>
      <c r="B3036" s="9" t="s">
        <v>31</v>
      </c>
      <c r="C3036" s="9">
        <v>1250</v>
      </c>
      <c r="D3036" s="9" t="s">
        <v>15</v>
      </c>
      <c r="E3036" s="10">
        <v>156.30000000000001</v>
      </c>
      <c r="F3036" s="10">
        <v>154.30000000000001</v>
      </c>
      <c r="G3036" s="10">
        <v>0</v>
      </c>
      <c r="H3036" s="12">
        <f t="shared" si="3289"/>
        <v>2500</v>
      </c>
      <c r="I3036" s="17">
        <v>0</v>
      </c>
      <c r="J3036" s="12">
        <f t="shared" si="3291"/>
        <v>2500</v>
      </c>
    </row>
    <row r="3037" spans="1:10" x14ac:dyDescent="0.25">
      <c r="A3037" s="29">
        <v>42010</v>
      </c>
      <c r="B3037" s="9" t="s">
        <v>19</v>
      </c>
      <c r="C3037" s="9">
        <v>5000</v>
      </c>
      <c r="D3037" s="9" t="s">
        <v>15</v>
      </c>
      <c r="E3037" s="10">
        <v>113.55</v>
      </c>
      <c r="F3037" s="10">
        <v>113.55</v>
      </c>
      <c r="G3037" s="10">
        <v>0</v>
      </c>
      <c r="H3037" s="12">
        <f t="shared" si="3289"/>
        <v>0</v>
      </c>
      <c r="I3037" s="17">
        <v>0</v>
      </c>
      <c r="J3037" s="12">
        <f t="shared" si="3291"/>
        <v>0</v>
      </c>
    </row>
    <row r="3038" spans="1:10" x14ac:dyDescent="0.25">
      <c r="A3038" s="29">
        <v>42010</v>
      </c>
      <c r="B3038" s="9" t="s">
        <v>18</v>
      </c>
      <c r="C3038" s="9">
        <v>100</v>
      </c>
      <c r="D3038" s="9" t="s">
        <v>15</v>
      </c>
      <c r="E3038" s="10">
        <v>25515</v>
      </c>
      <c r="F3038" s="10">
        <v>25565</v>
      </c>
      <c r="G3038" s="10">
        <v>0</v>
      </c>
      <c r="H3038" s="12">
        <f t="shared" si="3289"/>
        <v>-5000</v>
      </c>
      <c r="I3038" s="17">
        <v>0</v>
      </c>
      <c r="J3038" s="12">
        <f t="shared" si="3291"/>
        <v>-5000</v>
      </c>
    </row>
    <row r="3039" spans="1:10" x14ac:dyDescent="0.25">
      <c r="A3039" s="29">
        <v>42009</v>
      </c>
      <c r="B3039" s="9" t="s">
        <v>18</v>
      </c>
      <c r="C3039" s="9">
        <v>100</v>
      </c>
      <c r="D3039" s="9" t="s">
        <v>11</v>
      </c>
      <c r="E3039" s="10">
        <v>25380</v>
      </c>
      <c r="F3039" s="10">
        <v>25430</v>
      </c>
      <c r="G3039" s="10">
        <v>25490</v>
      </c>
      <c r="H3039" s="17">
        <f t="shared" ref="H3039:H3041" si="3292">IF(D3039="LONG",(F3039-E3039)*C3039,(E3039-F3039)*C3039)</f>
        <v>5000</v>
      </c>
      <c r="I3039" s="17">
        <f t="shared" ref="I3039" si="3293">(G3039-F3039)*C3039</f>
        <v>6000</v>
      </c>
      <c r="J3039" s="17">
        <f t="shared" ref="J3039:J3041" si="3294">(H3039+I3039)</f>
        <v>11000</v>
      </c>
    </row>
    <row r="3040" spans="1:10" x14ac:dyDescent="0.25">
      <c r="A3040" s="29">
        <v>42009</v>
      </c>
      <c r="B3040" s="9" t="s">
        <v>22</v>
      </c>
      <c r="C3040" s="9">
        <v>30</v>
      </c>
      <c r="D3040" s="9" t="s">
        <v>11</v>
      </c>
      <c r="E3040" s="10">
        <v>33675</v>
      </c>
      <c r="F3040" s="10">
        <v>33825</v>
      </c>
      <c r="G3040" s="10">
        <v>0</v>
      </c>
      <c r="H3040" s="17">
        <f t="shared" si="3292"/>
        <v>4500</v>
      </c>
      <c r="I3040" s="17">
        <v>0</v>
      </c>
      <c r="J3040" s="17">
        <f t="shared" si="3294"/>
        <v>4500</v>
      </c>
    </row>
    <row r="3041" spans="1:10" x14ac:dyDescent="0.25">
      <c r="A3041" s="29">
        <v>42009</v>
      </c>
      <c r="B3041" s="9" t="s">
        <v>33</v>
      </c>
      <c r="C3041" s="9">
        <v>100</v>
      </c>
      <c r="D3041" s="9" t="s">
        <v>11</v>
      </c>
      <c r="E3041" s="10">
        <v>2440</v>
      </c>
      <c r="F3041" s="10">
        <v>2460</v>
      </c>
      <c r="G3041" s="10">
        <v>0</v>
      </c>
      <c r="H3041" s="17">
        <f t="shared" si="3292"/>
        <v>2000</v>
      </c>
      <c r="I3041" s="17">
        <v>0</v>
      </c>
      <c r="J3041" s="17">
        <f t="shared" si="3294"/>
        <v>2000</v>
      </c>
    </row>
    <row r="3042" spans="1:10" x14ac:dyDescent="0.25">
      <c r="A3042" s="29">
        <v>42009</v>
      </c>
      <c r="B3042" s="9" t="s">
        <v>19</v>
      </c>
      <c r="C3042" s="9">
        <v>5000</v>
      </c>
      <c r="D3042" s="9" t="s">
        <v>15</v>
      </c>
      <c r="E3042" s="10">
        <v>117.1</v>
      </c>
      <c r="F3042" s="10">
        <v>116.6</v>
      </c>
      <c r="G3042" s="10">
        <v>116</v>
      </c>
      <c r="H3042" s="12">
        <f t="shared" ref="H3042" si="3295">(E3042-F3042)*C3042</f>
        <v>2500</v>
      </c>
      <c r="I3042" s="17">
        <f>(F3042-G3042)*C3042</f>
        <v>2999.9999999999718</v>
      </c>
      <c r="J3042" s="12">
        <f t="shared" ref="J3042" si="3296">+I3042+H3042</f>
        <v>5499.9999999999718</v>
      </c>
    </row>
    <row r="3043" spans="1:10" x14ac:dyDescent="0.25">
      <c r="A3043" s="29">
        <v>42009</v>
      </c>
      <c r="B3043" s="9" t="s">
        <v>31</v>
      </c>
      <c r="C3043" s="9">
        <v>1250</v>
      </c>
      <c r="D3043" s="9" t="s">
        <v>11</v>
      </c>
      <c r="E3043" s="10">
        <v>152</v>
      </c>
      <c r="F3043" s="10">
        <v>153.5</v>
      </c>
      <c r="G3043" s="10">
        <v>0</v>
      </c>
      <c r="H3043" s="17">
        <f t="shared" ref="H3043" si="3297">IF(D3043="LONG",(F3043-E3043)*C3043,(E3043-F3043)*C3043)</f>
        <v>1875</v>
      </c>
      <c r="I3043" s="17">
        <v>0</v>
      </c>
      <c r="J3043" s="17">
        <f t="shared" ref="J3043" si="3298">(H3043+I3043)</f>
        <v>1875</v>
      </c>
    </row>
    <row r="3044" spans="1:10" x14ac:dyDescent="0.25">
      <c r="A3044" s="29">
        <v>42008</v>
      </c>
      <c r="B3044" s="9" t="s">
        <v>12</v>
      </c>
      <c r="C3044" s="9">
        <v>5000</v>
      </c>
      <c r="D3044" s="9" t="s">
        <v>15</v>
      </c>
      <c r="E3044" s="10">
        <v>104.3</v>
      </c>
      <c r="F3044" s="10">
        <v>103.8</v>
      </c>
      <c r="G3044" s="10">
        <v>0</v>
      </c>
      <c r="H3044" s="12">
        <f t="shared" ref="H3044:H3045" si="3299">(E3044-F3044)*C3044</f>
        <v>2500</v>
      </c>
      <c r="I3044" s="17">
        <v>0</v>
      </c>
      <c r="J3044" s="12">
        <f t="shared" ref="J3044:J3045" si="3300">+I3044+H3044</f>
        <v>2500</v>
      </c>
    </row>
    <row r="3045" spans="1:10" x14ac:dyDescent="0.25">
      <c r="A3045" s="29">
        <v>42008</v>
      </c>
      <c r="B3045" s="9" t="s">
        <v>19</v>
      </c>
      <c r="C3045" s="9">
        <v>5000</v>
      </c>
      <c r="D3045" s="9" t="s">
        <v>15</v>
      </c>
      <c r="E3045" s="10">
        <v>117</v>
      </c>
      <c r="F3045" s="10">
        <v>116.5</v>
      </c>
      <c r="G3045" s="10">
        <v>0</v>
      </c>
      <c r="H3045" s="12">
        <f t="shared" si="3299"/>
        <v>2500</v>
      </c>
      <c r="I3045" s="17">
        <v>0</v>
      </c>
      <c r="J3045" s="12">
        <f t="shared" si="3300"/>
        <v>2500</v>
      </c>
    </row>
    <row r="3046" spans="1:10" x14ac:dyDescent="0.25">
      <c r="A3046" s="29">
        <v>42008</v>
      </c>
      <c r="B3046" s="9" t="s">
        <v>18</v>
      </c>
      <c r="C3046" s="9">
        <v>100</v>
      </c>
      <c r="D3046" s="9" t="s">
        <v>11</v>
      </c>
      <c r="E3046" s="10">
        <v>25295</v>
      </c>
      <c r="F3046" s="10">
        <v>25345</v>
      </c>
      <c r="G3046" s="10">
        <v>25400</v>
      </c>
      <c r="H3046" s="17">
        <f t="shared" ref="H3046" si="3301">IF(D3046="LONG",(F3046-E3046)*C3046,(E3046-F3046)*C3046)</f>
        <v>5000</v>
      </c>
      <c r="I3046" s="17">
        <f t="shared" ref="I3046" si="3302">(G3046-F3046)*C3046</f>
        <v>5500</v>
      </c>
      <c r="J3046" s="17">
        <f t="shared" ref="J3046" si="3303">(H3046+I3046)</f>
        <v>10500</v>
      </c>
    </row>
    <row r="3047" spans="1:10" x14ac:dyDescent="0.25">
      <c r="A3047" s="29">
        <v>42008</v>
      </c>
      <c r="B3047" s="9" t="s">
        <v>33</v>
      </c>
      <c r="C3047" s="9">
        <v>100</v>
      </c>
      <c r="D3047" s="9" t="s">
        <v>15</v>
      </c>
      <c r="E3047" s="10">
        <v>2518</v>
      </c>
      <c r="F3047" s="10">
        <v>2538</v>
      </c>
      <c r="G3047" s="10">
        <v>0</v>
      </c>
      <c r="H3047" s="12">
        <f t="shared" ref="H3047:H3048" si="3304">(E3047-F3047)*C3047</f>
        <v>-2000</v>
      </c>
      <c r="I3047" s="17">
        <v>0</v>
      </c>
      <c r="J3047" s="12">
        <f t="shared" ref="J3047:J3048" si="3305">+I3047+H3047</f>
        <v>-2000</v>
      </c>
    </row>
    <row r="3048" spans="1:10" x14ac:dyDescent="0.25">
      <c r="A3048" s="29">
        <v>42008</v>
      </c>
      <c r="B3048" s="9" t="s">
        <v>18</v>
      </c>
      <c r="C3048" s="9">
        <v>100</v>
      </c>
      <c r="D3048" s="9" t="s">
        <v>15</v>
      </c>
      <c r="E3048" s="10">
        <v>25171</v>
      </c>
      <c r="F3048" s="10">
        <v>25221</v>
      </c>
      <c r="G3048" s="10">
        <v>0</v>
      </c>
      <c r="H3048" s="12">
        <f t="shared" si="3304"/>
        <v>-5000</v>
      </c>
      <c r="I3048" s="17">
        <v>0</v>
      </c>
      <c r="J3048" s="12">
        <f t="shared" si="3305"/>
        <v>-5000</v>
      </c>
    </row>
    <row r="3049" spans="1:10" x14ac:dyDescent="0.25">
      <c r="A3049" s="29">
        <v>42008</v>
      </c>
      <c r="B3049" s="9" t="s">
        <v>19</v>
      </c>
      <c r="C3049" s="9">
        <v>5000</v>
      </c>
      <c r="D3049" s="9" t="s">
        <v>11</v>
      </c>
      <c r="E3049" s="10">
        <v>117.75</v>
      </c>
      <c r="F3049" s="10">
        <v>117.25</v>
      </c>
      <c r="G3049" s="10">
        <v>0</v>
      </c>
      <c r="H3049" s="17">
        <f t="shared" ref="H3049" si="3306">IF(D3049="LONG",(F3049-E3049)*C3049,(E3049-F3049)*C3049)</f>
        <v>-2500</v>
      </c>
      <c r="I3049" s="17">
        <v>0</v>
      </c>
      <c r="J3049" s="17">
        <f t="shared" ref="J3049" si="3307">(H3049+I3049)</f>
        <v>-2500</v>
      </c>
    </row>
    <row r="3050" spans="1:10" x14ac:dyDescent="0.25">
      <c r="A3050" s="29">
        <v>42005</v>
      </c>
      <c r="B3050" s="9" t="s">
        <v>12</v>
      </c>
      <c r="C3050" s="9">
        <v>5000</v>
      </c>
      <c r="D3050" s="9" t="s">
        <v>15</v>
      </c>
      <c r="E3050" s="10">
        <v>107.1</v>
      </c>
      <c r="F3050" s="10">
        <v>106.6</v>
      </c>
      <c r="G3050" s="10">
        <v>0</v>
      </c>
      <c r="H3050" s="12">
        <f t="shared" ref="H3050" si="3308">(E3050-F3050)*C3050</f>
        <v>2500</v>
      </c>
      <c r="I3050" s="17">
        <v>0</v>
      </c>
      <c r="J3050" s="12">
        <f t="shared" ref="J3050" si="3309">+I3050+H3050</f>
        <v>2500</v>
      </c>
    </row>
    <row r="3051" spans="1:10" x14ac:dyDescent="0.25">
      <c r="A3051" s="46"/>
      <c r="B3051" s="46"/>
      <c r="C3051" s="46"/>
      <c r="D3051" s="46"/>
      <c r="E3051" s="46"/>
      <c r="F3051" s="46"/>
      <c r="G3051" s="46"/>
      <c r="H3051" s="46"/>
      <c r="I3051" s="46"/>
      <c r="J3051" s="46"/>
    </row>
    <row r="3052" spans="1:10" x14ac:dyDescent="0.25">
      <c r="A3052" s="53"/>
      <c r="B3052" s="53"/>
      <c r="C3052" s="53"/>
      <c r="D3052" s="53"/>
      <c r="E3052" s="53"/>
      <c r="F3052" s="53"/>
      <c r="G3052" s="53"/>
      <c r="H3052" s="53"/>
      <c r="I3052" s="53"/>
      <c r="J3052" s="53"/>
    </row>
  </sheetData>
  <mergeCells count="3">
    <mergeCell ref="A1:J1"/>
    <mergeCell ref="A2:J2"/>
    <mergeCell ref="A745:J745"/>
  </mergeCells>
  <pageMargins left="0.7" right="0.7" top="0.75" bottom="0.75" header="0.3" footer="0.3"/>
  <pageSetup orientation="portrait" r:id="rId1"/>
  <ignoredErrors>
    <ignoredError sqref="H1115:J1116 K2515:K3031 H1091:J1091 H1087:J1087 H1062:J1063 H1047:J1049 H1027:J1027 H988:J988 H980:J981 H966:J967 K943:K944 H954:J954 H949:J949 H944:J944 H910:J910 H904:J904 H901:J901 H881:J883 H859:J859 H862:J862 H850:J851 K829:L830 H826:J826 H817:J818 H808:J808 H793:J793 H785:J785 H757:J760 H733:J735 H729:J730 H725:J726 H717:J717 H705:J705 H701:J701 H698:J698 H691:J691 H680:J684 H660:J661 H653:J653 H638:J638 H634:J634 H625:J625 H606:J606 H581:J582 H568:J568 H554:J562 H549:J551 H546:J546 H543:J543 H540:J540 H534:J534 H531:J531 H519:J521 H509:J509 H495:J498 H483:J484 H475:J479 H460:J467 H453:J457 H448:J448 H444:J445 H436:J436 H432:J433 H389:J389 H376:J377 H371:J371 H368:J368 H358:J358 H346:J349 H330:K330 H316:J320 H308:J308 J305 H305 H846:J848 H961:J962 H1184:J3049 H283:J283 H269:J276 H193:J266 H4:J4 H164:J170 H181:J183 H140:J142 H69:J69 H47:J47 H42:J46 H40:J40 H41:J41 H21:J21 H27:J27 H12:J12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7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43636</v>
      </c>
      <c r="B5" s="9" t="s">
        <v>12</v>
      </c>
      <c r="C5" s="9">
        <v>10000</v>
      </c>
      <c r="D5" s="9" t="s">
        <v>11</v>
      </c>
      <c r="E5" s="10">
        <v>206.75</v>
      </c>
      <c r="F5" s="10">
        <v>207.75</v>
      </c>
      <c r="G5" s="11">
        <v>0</v>
      </c>
      <c r="H5" s="17">
        <f t="shared" ref="H5:H6" si="0">IF(D5="LONG",(F5-E5)*C5,(E5-F5)*C5)</f>
        <v>10000</v>
      </c>
      <c r="I5" s="17">
        <v>0</v>
      </c>
      <c r="J5" s="32">
        <f t="shared" ref="J5:J6" si="1">(H5+I5)</f>
        <v>10000</v>
      </c>
    </row>
    <row r="6" spans="1:10" x14ac:dyDescent="0.25">
      <c r="A6" s="8">
        <v>43635</v>
      </c>
      <c r="B6" s="9" t="s">
        <v>12</v>
      </c>
      <c r="C6" s="9">
        <v>10000</v>
      </c>
      <c r="D6" s="9" t="s">
        <v>11</v>
      </c>
      <c r="E6" s="10">
        <v>207</v>
      </c>
      <c r="F6" s="10">
        <v>206</v>
      </c>
      <c r="G6" s="11">
        <v>0</v>
      </c>
      <c r="H6" s="26">
        <f t="shared" si="0"/>
        <v>-10000</v>
      </c>
      <c r="I6" s="17">
        <v>0</v>
      </c>
      <c r="J6" s="32">
        <f t="shared" si="1"/>
        <v>-10000</v>
      </c>
    </row>
    <row r="7" spans="1:10" x14ac:dyDescent="0.25">
      <c r="A7" s="8">
        <v>43634</v>
      </c>
      <c r="B7" s="9" t="s">
        <v>12</v>
      </c>
      <c r="C7" s="9">
        <v>10000</v>
      </c>
      <c r="D7" s="9" t="s">
        <v>11</v>
      </c>
      <c r="E7" s="10">
        <v>204.75</v>
      </c>
      <c r="F7" s="10">
        <v>205.75</v>
      </c>
      <c r="G7" s="11">
        <v>207.25</v>
      </c>
      <c r="H7" s="17">
        <f t="shared" ref="H7" si="2">IF(D7="LONG",(F7-E7)*C7,(E7-F7)*C7)</f>
        <v>10000</v>
      </c>
      <c r="I7" s="17">
        <f t="shared" ref="I7" si="3">(G7-F7)*C7</f>
        <v>15000</v>
      </c>
      <c r="J7" s="32">
        <f t="shared" ref="J7" si="4">(H7+I7)</f>
        <v>25000</v>
      </c>
    </row>
    <row r="8" spans="1:10" x14ac:dyDescent="0.25">
      <c r="A8" s="8">
        <v>43633</v>
      </c>
      <c r="B8" s="9" t="s">
        <v>19</v>
      </c>
      <c r="C8" s="9">
        <v>10000</v>
      </c>
      <c r="D8" s="9" t="s">
        <v>11</v>
      </c>
      <c r="E8" s="10">
        <v>154</v>
      </c>
      <c r="F8" s="10">
        <v>155</v>
      </c>
      <c r="G8" s="11">
        <v>0</v>
      </c>
      <c r="H8" s="17">
        <f t="shared" ref="H8" si="5">IF(D8="LONG",(F8-E8)*C8,(E8-F8)*C8)</f>
        <v>10000</v>
      </c>
      <c r="I8" s="17">
        <v>0</v>
      </c>
      <c r="J8" s="32">
        <f t="shared" ref="J8" si="6">(H8+I8)</f>
        <v>10000</v>
      </c>
    </row>
    <row r="9" spans="1:10" x14ac:dyDescent="0.25">
      <c r="A9" s="8">
        <v>43630</v>
      </c>
      <c r="B9" s="9" t="s">
        <v>12</v>
      </c>
      <c r="C9" s="9">
        <v>10000</v>
      </c>
      <c r="D9" s="15" t="s">
        <v>15</v>
      </c>
      <c r="E9" s="16">
        <v>204</v>
      </c>
      <c r="F9" s="16">
        <v>203.25</v>
      </c>
      <c r="G9" s="11">
        <v>0</v>
      </c>
      <c r="H9" s="12">
        <f t="shared" ref="H9" si="7">(E9-F9)*C9</f>
        <v>7500</v>
      </c>
      <c r="I9" s="18">
        <v>0</v>
      </c>
      <c r="J9" s="31">
        <f t="shared" ref="J9" si="8">+I9+H9</f>
        <v>7500</v>
      </c>
    </row>
    <row r="10" spans="1:10" x14ac:dyDescent="0.25">
      <c r="A10" s="8">
        <v>43629</v>
      </c>
      <c r="B10" s="9" t="s">
        <v>17</v>
      </c>
      <c r="C10" s="9">
        <v>10000</v>
      </c>
      <c r="D10" s="15" t="s">
        <v>15</v>
      </c>
      <c r="E10" s="16">
        <v>155</v>
      </c>
      <c r="F10" s="16">
        <v>154</v>
      </c>
      <c r="G10" s="11">
        <v>0</v>
      </c>
      <c r="H10" s="12">
        <f t="shared" ref="H10" si="9">(E10-F10)*C10</f>
        <v>10000</v>
      </c>
      <c r="I10" s="18">
        <v>0</v>
      </c>
      <c r="J10" s="31">
        <f t="shared" ref="J10" si="10">+I10+H10</f>
        <v>10000</v>
      </c>
    </row>
    <row r="11" spans="1:10" x14ac:dyDescent="0.25">
      <c r="A11" s="8">
        <v>43628</v>
      </c>
      <c r="B11" s="9" t="s">
        <v>12</v>
      </c>
      <c r="C11" s="9">
        <v>10000</v>
      </c>
      <c r="D11" s="9" t="s">
        <v>11</v>
      </c>
      <c r="E11" s="10">
        <v>205.5</v>
      </c>
      <c r="F11" s="10">
        <v>206.5</v>
      </c>
      <c r="G11" s="11">
        <v>0</v>
      </c>
      <c r="H11" s="17">
        <f t="shared" ref="H11" si="11">IF(D11="LONG",(F11-E11)*C11,(E11-F11)*C11)</f>
        <v>10000</v>
      </c>
      <c r="I11" s="17">
        <v>0</v>
      </c>
      <c r="J11" s="32">
        <f t="shared" ref="J11" si="12">(H11+I11)</f>
        <v>10000</v>
      </c>
    </row>
    <row r="12" spans="1:10" x14ac:dyDescent="0.25">
      <c r="A12" s="8">
        <v>43623</v>
      </c>
      <c r="B12" s="9" t="s">
        <v>17</v>
      </c>
      <c r="C12" s="9">
        <v>10000</v>
      </c>
      <c r="D12" s="9" t="s">
        <v>11</v>
      </c>
      <c r="E12" s="10">
        <v>151.5</v>
      </c>
      <c r="F12" s="10">
        <v>150.5</v>
      </c>
      <c r="G12" s="11">
        <v>0</v>
      </c>
      <c r="H12" s="26">
        <f t="shared" ref="H12" si="13">IF(D12="LONG",(F12-E12)*C12,(E12-F12)*C12)</f>
        <v>-10000</v>
      </c>
      <c r="I12" s="17">
        <v>0</v>
      </c>
      <c r="J12" s="32">
        <f t="shared" ref="J12" si="14">(H12+I12)</f>
        <v>-10000</v>
      </c>
    </row>
    <row r="13" spans="1:10" x14ac:dyDescent="0.25">
      <c r="A13" s="8">
        <v>43620</v>
      </c>
      <c r="B13" s="9" t="s">
        <v>12</v>
      </c>
      <c r="C13" s="9">
        <v>10000</v>
      </c>
      <c r="D13" s="9" t="s">
        <v>11</v>
      </c>
      <c r="E13" s="10">
        <v>203</v>
      </c>
      <c r="F13" s="10">
        <v>204</v>
      </c>
      <c r="G13" s="11">
        <v>0</v>
      </c>
      <c r="H13" s="17">
        <f t="shared" ref="H13" si="15">IF(D13="LONG",(F13-E13)*C13,(E13-F13)*C13)</f>
        <v>10000</v>
      </c>
      <c r="I13" s="17">
        <v>0</v>
      </c>
      <c r="J13" s="32">
        <f t="shared" ref="J13" si="16">(H13+I13)</f>
        <v>10000</v>
      </c>
    </row>
    <row r="14" spans="1:10" x14ac:dyDescent="0.25">
      <c r="A14" s="8">
        <v>43619</v>
      </c>
      <c r="B14" s="9" t="s">
        <v>12</v>
      </c>
      <c r="C14" s="9">
        <v>10000</v>
      </c>
      <c r="D14" s="9" t="s">
        <v>11</v>
      </c>
      <c r="E14" s="10">
        <v>202.75</v>
      </c>
      <c r="F14" s="10">
        <v>203.75</v>
      </c>
      <c r="G14" s="11">
        <v>0</v>
      </c>
      <c r="H14" s="17">
        <f t="shared" ref="H14" si="17">IF(D14="LONG",(F14-E14)*C14,(E14-F14)*C14)</f>
        <v>10000</v>
      </c>
      <c r="I14" s="17">
        <v>0</v>
      </c>
      <c r="J14" s="32">
        <f t="shared" ref="J14" si="18">(H14+I14)</f>
        <v>10000</v>
      </c>
    </row>
    <row r="15" spans="1:10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</row>
    <row r="16" spans="1:10" x14ac:dyDescent="0.25">
      <c r="A16" s="8">
        <v>43616</v>
      </c>
      <c r="B16" s="9" t="s">
        <v>12</v>
      </c>
      <c r="C16" s="9">
        <v>5000</v>
      </c>
      <c r="D16" s="9" t="s">
        <v>11</v>
      </c>
      <c r="E16" s="10">
        <v>208.25</v>
      </c>
      <c r="F16" s="10">
        <v>207.25</v>
      </c>
      <c r="G16" s="11">
        <v>0</v>
      </c>
      <c r="H16" s="17">
        <f t="shared" ref="H16" si="19">IF(D16="LONG",(F16-E16)*C16,(E16-F16)*C16)</f>
        <v>-5000</v>
      </c>
      <c r="I16" s="17">
        <v>0</v>
      </c>
      <c r="J16" s="26">
        <f t="shared" ref="J16" si="20">(H16+I16)</f>
        <v>-5000</v>
      </c>
    </row>
    <row r="17" spans="1:10" x14ac:dyDescent="0.25">
      <c r="A17" s="8">
        <v>43615</v>
      </c>
      <c r="B17" s="9" t="s">
        <v>12</v>
      </c>
      <c r="C17" s="9">
        <v>5000</v>
      </c>
      <c r="D17" s="9" t="s">
        <v>11</v>
      </c>
      <c r="E17" s="10">
        <v>209.75</v>
      </c>
      <c r="F17" s="10">
        <v>211.25</v>
      </c>
      <c r="G17" s="11">
        <v>0</v>
      </c>
      <c r="H17" s="17">
        <f t="shared" ref="H17" si="21">IF(D17="LONG",(F17-E17)*C17,(E17-F17)*C17)</f>
        <v>7500</v>
      </c>
      <c r="I17" s="17">
        <v>0</v>
      </c>
      <c r="J17" s="32">
        <f t="shared" ref="J17" si="22">(H17+I17)</f>
        <v>7500</v>
      </c>
    </row>
    <row r="18" spans="1:10" x14ac:dyDescent="0.25">
      <c r="A18" s="8">
        <v>43614</v>
      </c>
      <c r="B18" s="9" t="s">
        <v>12</v>
      </c>
      <c r="C18" s="9">
        <v>5000</v>
      </c>
      <c r="D18" s="9" t="s">
        <v>11</v>
      </c>
      <c r="E18" s="10">
        <v>210</v>
      </c>
      <c r="F18" s="10">
        <v>210.75</v>
      </c>
      <c r="G18" s="11">
        <v>0</v>
      </c>
      <c r="H18" s="17">
        <f t="shared" ref="H18" si="23">IF(D18="LONG",(F18-E18)*C18,(E18-F18)*C18)</f>
        <v>3750</v>
      </c>
      <c r="I18" s="17">
        <v>0</v>
      </c>
      <c r="J18" s="32">
        <f t="shared" ref="J18" si="24">(H18+I18)</f>
        <v>3750</v>
      </c>
    </row>
    <row r="19" spans="1:10" x14ac:dyDescent="0.25">
      <c r="A19" s="8">
        <v>43613</v>
      </c>
      <c r="B19" s="9" t="s">
        <v>12</v>
      </c>
      <c r="C19" s="9">
        <v>5000</v>
      </c>
      <c r="D19" s="9" t="s">
        <v>11</v>
      </c>
      <c r="E19" s="10">
        <v>213.5</v>
      </c>
      <c r="F19" s="10">
        <v>214.5</v>
      </c>
      <c r="G19" s="11">
        <v>0</v>
      </c>
      <c r="H19" s="17">
        <v>0</v>
      </c>
      <c r="I19" s="17">
        <v>0</v>
      </c>
      <c r="J19" s="32" t="s">
        <v>42</v>
      </c>
    </row>
    <row r="20" spans="1:10" x14ac:dyDescent="0.25">
      <c r="A20" s="8">
        <v>43612</v>
      </c>
      <c r="B20" s="9" t="s">
        <v>12</v>
      </c>
      <c r="C20" s="9">
        <v>5000</v>
      </c>
      <c r="D20" s="9" t="s">
        <v>11</v>
      </c>
      <c r="E20" s="10">
        <v>214.9</v>
      </c>
      <c r="F20" s="10">
        <v>214.9</v>
      </c>
      <c r="G20" s="11">
        <v>0</v>
      </c>
      <c r="H20" s="17">
        <f t="shared" ref="H20" si="25">IF(D20="LONG",(F20-E20)*C20,(E20-F20)*C20)</f>
        <v>0</v>
      </c>
      <c r="I20" s="17">
        <v>0</v>
      </c>
      <c r="J20" s="32">
        <f t="shared" ref="J20" si="26">(H20+I20)</f>
        <v>0</v>
      </c>
    </row>
    <row r="21" spans="1:10" x14ac:dyDescent="0.25">
      <c r="A21" s="8">
        <v>43609</v>
      </c>
      <c r="B21" s="9" t="s">
        <v>12</v>
      </c>
      <c r="C21" s="9">
        <v>5000</v>
      </c>
      <c r="D21" s="9" t="s">
        <v>11</v>
      </c>
      <c r="E21" s="10">
        <v>213</v>
      </c>
      <c r="F21" s="10">
        <v>214</v>
      </c>
      <c r="G21" s="11">
        <v>0</v>
      </c>
      <c r="H21" s="17">
        <f t="shared" ref="H21" si="27">IF(D21="LONG",(F21-E21)*C21,(E21-F21)*C21)</f>
        <v>5000</v>
      </c>
      <c r="I21" s="17">
        <v>0</v>
      </c>
      <c r="J21" s="32">
        <f t="shared" ref="J21" si="28">(H21+I21)</f>
        <v>5000</v>
      </c>
    </row>
    <row r="22" spans="1:10" x14ac:dyDescent="0.25">
      <c r="A22" s="8">
        <v>43606</v>
      </c>
      <c r="B22" s="9" t="s">
        <v>12</v>
      </c>
      <c r="C22" s="9">
        <v>5000</v>
      </c>
      <c r="D22" s="9" t="s">
        <v>11</v>
      </c>
      <c r="E22" s="10">
        <v>213.9</v>
      </c>
      <c r="F22" s="10">
        <v>212.9</v>
      </c>
      <c r="G22" s="11">
        <v>0</v>
      </c>
      <c r="H22" s="17">
        <f t="shared" ref="H22" si="29">IF(D22="LONG",(F22-E22)*C22,(E22-F22)*C22)</f>
        <v>-5000</v>
      </c>
      <c r="I22" s="17">
        <v>0</v>
      </c>
      <c r="J22" s="26">
        <f t="shared" ref="J22" si="30">(H22+I22)</f>
        <v>-5000</v>
      </c>
    </row>
    <row r="23" spans="1:10" x14ac:dyDescent="0.25">
      <c r="A23" s="8">
        <v>43605</v>
      </c>
      <c r="B23" s="9" t="s">
        <v>12</v>
      </c>
      <c r="C23" s="9">
        <v>5000</v>
      </c>
      <c r="D23" s="9" t="s">
        <v>11</v>
      </c>
      <c r="E23" s="10">
        <v>212</v>
      </c>
      <c r="F23" s="10">
        <v>213</v>
      </c>
      <c r="G23" s="11">
        <v>0</v>
      </c>
      <c r="H23" s="17">
        <f t="shared" ref="H23" si="31">IF(D23="LONG",(F23-E23)*C23,(E23-F23)*C23)</f>
        <v>5000</v>
      </c>
      <c r="I23" s="17">
        <v>0</v>
      </c>
      <c r="J23" s="32">
        <f t="shared" ref="J23" si="32">(H23+I23)</f>
        <v>5000</v>
      </c>
    </row>
    <row r="24" spans="1:10" x14ac:dyDescent="0.25">
      <c r="A24" s="8">
        <v>43602</v>
      </c>
      <c r="B24" s="9" t="s">
        <v>12</v>
      </c>
      <c r="C24" s="9">
        <v>5000</v>
      </c>
      <c r="D24" s="9" t="s">
        <v>11</v>
      </c>
      <c r="E24" s="10">
        <v>215.25</v>
      </c>
      <c r="F24" s="10">
        <v>216.25</v>
      </c>
      <c r="G24" s="11">
        <v>0</v>
      </c>
      <c r="H24" s="17">
        <f t="shared" ref="H24" si="33">IF(D24="LONG",(F24-E24)*C24,(E24-F24)*C24)</f>
        <v>5000</v>
      </c>
      <c r="I24" s="17">
        <v>0</v>
      </c>
      <c r="J24" s="32">
        <f t="shared" ref="J24" si="34">(H24+I24)</f>
        <v>5000</v>
      </c>
    </row>
    <row r="25" spans="1:10" x14ac:dyDescent="0.25">
      <c r="A25" s="8">
        <v>43601</v>
      </c>
      <c r="B25" s="9" t="s">
        <v>12</v>
      </c>
      <c r="C25" s="9">
        <v>5000</v>
      </c>
      <c r="D25" s="9" t="s">
        <v>11</v>
      </c>
      <c r="E25" s="10">
        <v>217</v>
      </c>
      <c r="F25" s="10">
        <v>217.75</v>
      </c>
      <c r="G25" s="11">
        <v>0</v>
      </c>
      <c r="H25" s="17">
        <f t="shared" ref="H25" si="35">IF(D25="LONG",(F25-E25)*C25,(E25-F25)*C25)</f>
        <v>3750</v>
      </c>
      <c r="I25" s="17">
        <v>0</v>
      </c>
      <c r="J25" s="32">
        <f t="shared" ref="J25" si="36">(H25+I25)</f>
        <v>3750</v>
      </c>
    </row>
    <row r="26" spans="1:10" x14ac:dyDescent="0.25">
      <c r="A26" s="8">
        <v>43600</v>
      </c>
      <c r="B26" s="9" t="s">
        <v>12</v>
      </c>
      <c r="C26" s="9">
        <v>5000</v>
      </c>
      <c r="D26" s="9" t="s">
        <v>11</v>
      </c>
      <c r="E26" s="10">
        <v>214.9</v>
      </c>
      <c r="F26" s="10">
        <v>215.9</v>
      </c>
      <c r="G26" s="11">
        <v>217</v>
      </c>
      <c r="H26" s="17">
        <f t="shared" ref="H26" si="37">IF(D26="LONG",(F26-E26)*C26,(E26-F26)*C26)</f>
        <v>5000</v>
      </c>
      <c r="I26" s="17">
        <f t="shared" ref="I26" si="38">(G26-F26)*C26</f>
        <v>5499.9999999999718</v>
      </c>
      <c r="J26" s="32">
        <f t="shared" ref="J26" si="39">(H26+I26)</f>
        <v>10499.999999999971</v>
      </c>
    </row>
    <row r="27" spans="1:10" x14ac:dyDescent="0.25">
      <c r="A27" s="8">
        <v>43599</v>
      </c>
      <c r="B27" s="9" t="s">
        <v>12</v>
      </c>
      <c r="C27" s="9">
        <v>5000</v>
      </c>
      <c r="D27" s="9" t="s">
        <v>11</v>
      </c>
      <c r="E27" s="10">
        <v>213.25</v>
      </c>
      <c r="F27" s="10">
        <v>214.25</v>
      </c>
      <c r="G27" s="11">
        <v>0</v>
      </c>
      <c r="H27" s="17">
        <f t="shared" ref="H27" si="40">IF(D27="LONG",(F27-E27)*C27,(E27-F27)*C27)</f>
        <v>5000</v>
      </c>
      <c r="I27" s="17">
        <v>0</v>
      </c>
      <c r="J27" s="32">
        <f t="shared" ref="J27" si="41">(H27+I27)</f>
        <v>5000</v>
      </c>
    </row>
    <row r="28" spans="1:10" x14ac:dyDescent="0.25">
      <c r="A28" s="8">
        <v>43568</v>
      </c>
      <c r="B28" s="9" t="s">
        <v>12</v>
      </c>
      <c r="C28" s="9">
        <v>5000</v>
      </c>
      <c r="D28" s="15" t="s">
        <v>15</v>
      </c>
      <c r="E28" s="16">
        <v>214</v>
      </c>
      <c r="F28" s="16">
        <v>213</v>
      </c>
      <c r="G28" s="11">
        <v>0</v>
      </c>
      <c r="H28" s="12">
        <f t="shared" ref="H28" si="42">(E28-F28)*C28</f>
        <v>5000</v>
      </c>
      <c r="I28" s="18">
        <v>0</v>
      </c>
      <c r="J28" s="31">
        <f t="shared" ref="J28" si="43">+I28+H28</f>
        <v>5000</v>
      </c>
    </row>
    <row r="29" spans="1:10" x14ac:dyDescent="0.25">
      <c r="A29" s="8">
        <v>43595</v>
      </c>
      <c r="B29" s="9" t="s">
        <v>12</v>
      </c>
      <c r="C29" s="9">
        <v>5000</v>
      </c>
      <c r="D29" s="9" t="s">
        <v>11</v>
      </c>
      <c r="E29" s="10">
        <v>214.75</v>
      </c>
      <c r="F29" s="10">
        <v>215.65</v>
      </c>
      <c r="G29" s="11">
        <v>0</v>
      </c>
      <c r="H29" s="17">
        <f t="shared" ref="H29" si="44">IF(D29="LONG",(F29-E29)*C29,(E29-F29)*C29)</f>
        <v>4500.0000000000282</v>
      </c>
      <c r="I29" s="17">
        <v>0</v>
      </c>
      <c r="J29" s="32">
        <f t="shared" ref="J29" si="45">(H29+I29)</f>
        <v>4500.0000000000282</v>
      </c>
    </row>
    <row r="30" spans="1:10" x14ac:dyDescent="0.25">
      <c r="A30" s="8">
        <v>43594</v>
      </c>
      <c r="B30" s="9" t="s">
        <v>12</v>
      </c>
      <c r="C30" s="9">
        <v>5000</v>
      </c>
      <c r="D30" s="9" t="s">
        <v>11</v>
      </c>
      <c r="E30" s="10">
        <v>213.5</v>
      </c>
      <c r="F30" s="10">
        <v>214.5</v>
      </c>
      <c r="G30" s="11">
        <v>0</v>
      </c>
      <c r="H30" s="17">
        <f t="shared" ref="H30" si="46">IF(D30="LONG",(F30-E30)*C30,(E30-F30)*C30)</f>
        <v>5000</v>
      </c>
      <c r="I30" s="17">
        <v>0</v>
      </c>
      <c r="J30" s="32">
        <f t="shared" ref="J30" si="47">(H30+I30)</f>
        <v>5000</v>
      </c>
    </row>
    <row r="31" spans="1:10" x14ac:dyDescent="0.25">
      <c r="A31" s="8">
        <v>43593</v>
      </c>
      <c r="B31" s="9" t="s">
        <v>12</v>
      </c>
      <c r="C31" s="9">
        <v>5000</v>
      </c>
      <c r="D31" s="9" t="s">
        <v>11</v>
      </c>
      <c r="E31" s="10">
        <v>214.5</v>
      </c>
      <c r="F31" s="10">
        <v>213.5</v>
      </c>
      <c r="G31" s="11">
        <v>0</v>
      </c>
      <c r="H31" s="17">
        <f t="shared" ref="H31" si="48">IF(D31="LONG",(F31-E31)*C31,(E31-F31)*C31)</f>
        <v>-5000</v>
      </c>
      <c r="I31" s="17">
        <v>0</v>
      </c>
      <c r="J31" s="26">
        <f t="shared" ref="J31" si="49">(H31+I31)</f>
        <v>-5000</v>
      </c>
    </row>
    <row r="32" spans="1:10" x14ac:dyDescent="0.25">
      <c r="A32" s="8">
        <v>43592</v>
      </c>
      <c r="B32" s="9" t="s">
        <v>19</v>
      </c>
      <c r="C32" s="9">
        <v>5000</v>
      </c>
      <c r="D32" s="9" t="s">
        <v>11</v>
      </c>
      <c r="E32" s="10">
        <v>131.4</v>
      </c>
      <c r="F32" s="10">
        <v>132.4</v>
      </c>
      <c r="G32" s="11">
        <v>0</v>
      </c>
      <c r="H32" s="17">
        <v>0</v>
      </c>
      <c r="I32" s="17">
        <v>0</v>
      </c>
      <c r="J32" s="32" t="s">
        <v>42</v>
      </c>
    </row>
    <row r="33" spans="1:10" x14ac:dyDescent="0.25">
      <c r="A33" s="8">
        <v>43591</v>
      </c>
      <c r="B33" s="9" t="s">
        <v>12</v>
      </c>
      <c r="C33" s="9">
        <v>5000</v>
      </c>
      <c r="D33" s="9" t="s">
        <v>11</v>
      </c>
      <c r="E33" s="10">
        <v>218</v>
      </c>
      <c r="F33" s="10">
        <v>219</v>
      </c>
      <c r="G33" s="11">
        <v>0</v>
      </c>
      <c r="H33" s="17">
        <f t="shared" ref="H33:H34" si="50">IF(D33="LONG",(F33-E33)*C33,(E33-F33)*C33)</f>
        <v>5000</v>
      </c>
      <c r="I33" s="17">
        <v>0</v>
      </c>
      <c r="J33" s="32">
        <f t="shared" ref="J33:J34" si="51">(H33+I33)</f>
        <v>5000</v>
      </c>
    </row>
    <row r="34" spans="1:10" x14ac:dyDescent="0.25">
      <c r="A34" s="8">
        <v>43588</v>
      </c>
      <c r="B34" s="9" t="s">
        <v>19</v>
      </c>
      <c r="C34" s="9">
        <v>5000</v>
      </c>
      <c r="D34" s="9" t="s">
        <v>11</v>
      </c>
      <c r="E34" s="10">
        <v>131.25</v>
      </c>
      <c r="F34" s="10">
        <v>132.25</v>
      </c>
      <c r="G34" s="11">
        <v>0</v>
      </c>
      <c r="H34" s="17">
        <f t="shared" si="50"/>
        <v>5000</v>
      </c>
      <c r="I34" s="17">
        <v>0</v>
      </c>
      <c r="J34" s="32">
        <f t="shared" si="51"/>
        <v>5000</v>
      </c>
    </row>
    <row r="35" spans="1:10" x14ac:dyDescent="0.25">
      <c r="A35" s="8">
        <v>43587</v>
      </c>
      <c r="B35" s="9" t="s">
        <v>19</v>
      </c>
      <c r="C35" s="9">
        <v>5000</v>
      </c>
      <c r="D35" s="9" t="s">
        <v>11</v>
      </c>
      <c r="E35" s="10">
        <v>130.25</v>
      </c>
      <c r="F35" s="10">
        <v>131.25</v>
      </c>
      <c r="G35" s="11">
        <v>0</v>
      </c>
      <c r="H35" s="17">
        <f t="shared" ref="H35" si="52">IF(D35="LONG",(F35-E35)*C35,(E35-F35)*C35)</f>
        <v>5000</v>
      </c>
      <c r="I35" s="17">
        <v>0</v>
      </c>
      <c r="J35" s="32">
        <f t="shared" ref="J35" si="53">(H35+I35)</f>
        <v>5000</v>
      </c>
    </row>
    <row r="36" spans="1:10" x14ac:dyDescent="0.25">
      <c r="A36" s="62"/>
      <c r="B36" s="62"/>
      <c r="C36" s="62"/>
      <c r="D36" s="62"/>
      <c r="E36" s="62"/>
      <c r="F36" s="62"/>
      <c r="G36" s="62"/>
      <c r="H36" s="62"/>
      <c r="I36" s="62"/>
      <c r="J36" s="62"/>
    </row>
    <row r="37" spans="1:10" x14ac:dyDescent="0.25">
      <c r="A37" s="8">
        <v>43581</v>
      </c>
      <c r="B37" s="9" t="s">
        <v>12</v>
      </c>
      <c r="C37" s="9">
        <v>5000</v>
      </c>
      <c r="D37" s="9" t="s">
        <v>11</v>
      </c>
      <c r="E37" s="10">
        <v>226</v>
      </c>
      <c r="F37" s="10">
        <v>227</v>
      </c>
      <c r="G37" s="11">
        <v>0</v>
      </c>
      <c r="H37" s="17">
        <f t="shared" ref="H37" si="54">IF(D37="LONG",(F37-E37)*C37,(E37-F37)*C37)</f>
        <v>5000</v>
      </c>
      <c r="I37" s="17">
        <v>0</v>
      </c>
      <c r="J37" s="32">
        <f t="shared" ref="J37" si="55">(H37+I37)</f>
        <v>5000</v>
      </c>
    </row>
    <row r="38" spans="1:10" x14ac:dyDescent="0.25">
      <c r="A38" s="8">
        <v>43579</v>
      </c>
      <c r="B38" s="9" t="s">
        <v>12</v>
      </c>
      <c r="C38" s="9">
        <v>5000</v>
      </c>
      <c r="D38" s="9" t="s">
        <v>11</v>
      </c>
      <c r="E38" s="10">
        <v>224.5</v>
      </c>
      <c r="F38" s="10">
        <v>225.5</v>
      </c>
      <c r="G38" s="11">
        <v>227</v>
      </c>
      <c r="H38" s="17">
        <f t="shared" ref="H38" si="56">IF(D38="LONG",(F38-E38)*C38,(E38-F38)*C38)</f>
        <v>5000</v>
      </c>
      <c r="I38" s="17">
        <f t="shared" ref="I38" si="57">(G38-F38)*C38</f>
        <v>7500</v>
      </c>
      <c r="J38" s="32">
        <f t="shared" ref="J38" si="58">(H38+I38)</f>
        <v>12500</v>
      </c>
    </row>
    <row r="39" spans="1:10" x14ac:dyDescent="0.25">
      <c r="A39" s="8">
        <v>43578</v>
      </c>
      <c r="B39" s="9" t="s">
        <v>12</v>
      </c>
      <c r="C39" s="9">
        <v>5000</v>
      </c>
      <c r="D39" s="9" t="s">
        <v>11</v>
      </c>
      <c r="E39" s="10">
        <v>226</v>
      </c>
      <c r="F39" s="10">
        <v>225</v>
      </c>
      <c r="G39" s="11">
        <v>0</v>
      </c>
      <c r="H39" s="17">
        <f t="shared" ref="H39" si="59">IF(D39="LONG",(F39-E39)*C39,(E39-F39)*C39)</f>
        <v>-5000</v>
      </c>
      <c r="I39" s="17">
        <v>0</v>
      </c>
      <c r="J39" s="32">
        <f t="shared" ref="J39" si="60">(H39+I39)</f>
        <v>-5000</v>
      </c>
    </row>
    <row r="40" spans="1:10" x14ac:dyDescent="0.25">
      <c r="A40" s="8">
        <v>43567</v>
      </c>
      <c r="B40" s="9" t="s">
        <v>12</v>
      </c>
      <c r="C40" s="9">
        <v>5000</v>
      </c>
      <c r="D40" s="15" t="s">
        <v>15</v>
      </c>
      <c r="E40" s="16">
        <v>226.5</v>
      </c>
      <c r="F40" s="16">
        <v>227.5</v>
      </c>
      <c r="G40" s="11">
        <v>0</v>
      </c>
      <c r="H40" s="12">
        <f t="shared" ref="H40" si="61">(E40-F40)*C40</f>
        <v>-5000</v>
      </c>
      <c r="I40" s="18">
        <v>0</v>
      </c>
      <c r="J40" s="31">
        <f t="shared" ref="J40" si="62">+I40+H40</f>
        <v>-5000</v>
      </c>
    </row>
    <row r="41" spans="1:10" x14ac:dyDescent="0.25">
      <c r="A41" s="8">
        <v>43566</v>
      </c>
      <c r="B41" s="9" t="s">
        <v>12</v>
      </c>
      <c r="C41" s="9">
        <v>5000</v>
      </c>
      <c r="D41" s="15" t="s">
        <v>15</v>
      </c>
      <c r="E41" s="16">
        <v>225.75</v>
      </c>
      <c r="F41" s="16">
        <v>226.75</v>
      </c>
      <c r="G41" s="11">
        <v>0</v>
      </c>
      <c r="H41" s="12">
        <f t="shared" ref="H41" si="63">(E41-F41)*C41</f>
        <v>-5000</v>
      </c>
      <c r="I41" s="18">
        <v>0</v>
      </c>
      <c r="J41" s="31">
        <f t="shared" ref="J41" si="64">+I41+H41</f>
        <v>-5000</v>
      </c>
    </row>
    <row r="42" spans="1:10" x14ac:dyDescent="0.25">
      <c r="A42" s="8">
        <v>43566</v>
      </c>
      <c r="B42" s="9" t="s">
        <v>12</v>
      </c>
      <c r="C42" s="9">
        <v>5000</v>
      </c>
      <c r="D42" s="9" t="s">
        <v>11</v>
      </c>
      <c r="E42" s="10">
        <v>223.25</v>
      </c>
      <c r="F42" s="10">
        <v>224.25</v>
      </c>
      <c r="G42" s="11">
        <v>225.75</v>
      </c>
      <c r="H42" s="17">
        <f t="shared" ref="H42" si="65">IF(D42="LONG",(F42-E42)*C42,(E42-F42)*C42)</f>
        <v>5000</v>
      </c>
      <c r="I42" s="17">
        <f t="shared" ref="I42" si="66">(G42-F42)*C42</f>
        <v>7500</v>
      </c>
      <c r="J42" s="32">
        <f t="shared" ref="J42" si="67">(H42+I42)</f>
        <v>12500</v>
      </c>
    </row>
    <row r="43" spans="1:10" x14ac:dyDescent="0.25">
      <c r="A43" s="8">
        <v>43565</v>
      </c>
      <c r="B43" s="9" t="s">
        <v>12</v>
      </c>
      <c r="C43" s="9">
        <v>5000</v>
      </c>
      <c r="D43" s="15" t="s">
        <v>11</v>
      </c>
      <c r="E43" s="16">
        <v>224.75</v>
      </c>
      <c r="F43" s="16">
        <v>224.75</v>
      </c>
      <c r="G43" s="11">
        <v>0</v>
      </c>
      <c r="H43" s="17">
        <v>0</v>
      </c>
      <c r="I43" s="17">
        <v>0</v>
      </c>
      <c r="J43" s="32">
        <f t="shared" ref="J43" si="68">(H43+I43)</f>
        <v>0</v>
      </c>
    </row>
    <row r="44" spans="1:10" x14ac:dyDescent="0.25">
      <c r="A44" s="8">
        <v>43564</v>
      </c>
      <c r="B44" s="9" t="s">
        <v>12</v>
      </c>
      <c r="C44" s="9">
        <v>5000</v>
      </c>
      <c r="D44" s="9" t="s">
        <v>11</v>
      </c>
      <c r="E44" s="10">
        <v>226.75</v>
      </c>
      <c r="F44" s="10">
        <v>225.75</v>
      </c>
      <c r="G44" s="11">
        <v>0</v>
      </c>
      <c r="H44" s="17">
        <f t="shared" ref="H44" si="69">IF(D44="LONG",(F44-E44)*C44,(E44-F44)*C44)</f>
        <v>-5000</v>
      </c>
      <c r="I44" s="17">
        <v>0</v>
      </c>
      <c r="J44" s="32">
        <f t="shared" ref="J44" si="70">(H44+I44)</f>
        <v>-5000</v>
      </c>
    </row>
    <row r="45" spans="1:10" x14ac:dyDescent="0.25">
      <c r="A45" s="8">
        <v>43563</v>
      </c>
      <c r="B45" s="9" t="s">
        <v>12</v>
      </c>
      <c r="C45" s="9">
        <v>5000</v>
      </c>
      <c r="D45" s="15" t="s">
        <v>15</v>
      </c>
      <c r="E45" s="16">
        <v>229</v>
      </c>
      <c r="F45" s="16">
        <v>228</v>
      </c>
      <c r="G45" s="11">
        <v>0</v>
      </c>
      <c r="H45" s="12">
        <f t="shared" ref="H45" si="71">(E45-F45)*C45</f>
        <v>5000</v>
      </c>
      <c r="I45" s="18">
        <v>0</v>
      </c>
      <c r="J45" s="31">
        <f t="shared" ref="J45" si="72">+I45+H45</f>
        <v>5000</v>
      </c>
    </row>
    <row r="46" spans="1:10" x14ac:dyDescent="0.25">
      <c r="A46" s="8">
        <v>43560</v>
      </c>
      <c r="B46" s="9" t="s">
        <v>12</v>
      </c>
      <c r="C46" s="9">
        <v>5000</v>
      </c>
      <c r="D46" s="15" t="s">
        <v>15</v>
      </c>
      <c r="E46" s="16">
        <v>227.25</v>
      </c>
      <c r="F46" s="16">
        <v>226.25</v>
      </c>
      <c r="G46" s="11">
        <v>0</v>
      </c>
      <c r="H46" s="12">
        <f t="shared" ref="H46" si="73">(E46-F46)*C46</f>
        <v>5000</v>
      </c>
      <c r="I46" s="18">
        <v>0</v>
      </c>
      <c r="J46" s="31">
        <f t="shared" ref="J46" si="74">+I46+H46</f>
        <v>5000</v>
      </c>
    </row>
    <row r="47" spans="1:10" x14ac:dyDescent="0.25">
      <c r="A47" s="8">
        <v>43559</v>
      </c>
      <c r="B47" s="9" t="s">
        <v>12</v>
      </c>
      <c r="C47" s="9">
        <v>5000</v>
      </c>
      <c r="D47" s="9" t="s">
        <v>11</v>
      </c>
      <c r="E47" s="10">
        <v>226.8</v>
      </c>
      <c r="F47" s="10">
        <v>225.8</v>
      </c>
      <c r="G47" s="11">
        <v>0</v>
      </c>
      <c r="H47" s="17">
        <f t="shared" ref="H47" si="75">IF(D47="LONG",(F47-E47)*C47,(E47-F47)*C47)</f>
        <v>-5000</v>
      </c>
      <c r="I47" s="17">
        <v>0</v>
      </c>
      <c r="J47" s="32">
        <f t="shared" ref="J47" si="76">(H47+I47)</f>
        <v>-5000</v>
      </c>
    </row>
    <row r="48" spans="1:10" x14ac:dyDescent="0.25">
      <c r="A48" s="8">
        <v>43558</v>
      </c>
      <c r="B48" s="9" t="s">
        <v>12</v>
      </c>
      <c r="C48" s="9">
        <v>5000</v>
      </c>
      <c r="D48" s="9" t="s">
        <v>11</v>
      </c>
      <c r="E48" s="10">
        <v>223</v>
      </c>
      <c r="F48" s="10">
        <v>224</v>
      </c>
      <c r="G48" s="11">
        <v>0</v>
      </c>
      <c r="H48" s="17">
        <f t="shared" ref="H48" si="77">IF(D48="LONG",(F48-E48)*C48,(E48-F48)*C48)</f>
        <v>5000</v>
      </c>
      <c r="I48" s="17">
        <v>0</v>
      </c>
      <c r="J48" s="32">
        <f t="shared" ref="J48" si="78">(H48+I48)</f>
        <v>5000</v>
      </c>
    </row>
    <row r="49" spans="1:10" x14ac:dyDescent="0.25">
      <c r="A49" s="8">
        <v>43558</v>
      </c>
      <c r="B49" s="9" t="s">
        <v>12</v>
      </c>
      <c r="C49" s="9">
        <v>5000</v>
      </c>
      <c r="D49" s="15" t="s">
        <v>15</v>
      </c>
      <c r="E49" s="16">
        <v>222</v>
      </c>
      <c r="F49" s="16">
        <v>223</v>
      </c>
      <c r="G49" s="11">
        <v>0</v>
      </c>
      <c r="H49" s="12">
        <f t="shared" ref="H49" si="79">(E49-F49)*C49</f>
        <v>-5000</v>
      </c>
      <c r="I49" s="18">
        <v>0</v>
      </c>
      <c r="J49" s="31">
        <f t="shared" ref="J49" si="80">+I49+H49</f>
        <v>-5000</v>
      </c>
    </row>
    <row r="50" spans="1:10" x14ac:dyDescent="0.25">
      <c r="A50" s="8">
        <v>43557</v>
      </c>
      <c r="B50" s="9" t="s">
        <v>12</v>
      </c>
      <c r="C50" s="9">
        <v>5000</v>
      </c>
      <c r="D50" s="9" t="s">
        <v>11</v>
      </c>
      <c r="E50" s="10">
        <v>221.75</v>
      </c>
      <c r="F50" s="10">
        <v>222.75</v>
      </c>
      <c r="G50" s="11">
        <v>0</v>
      </c>
      <c r="H50" s="17">
        <f t="shared" ref="H50" si="81">IF(D50="LONG",(F50-E50)*C50,(E50-F50)*C50)</f>
        <v>5000</v>
      </c>
      <c r="I50" s="17">
        <v>0</v>
      </c>
      <c r="J50" s="32">
        <f t="shared" ref="J50" si="82">(H50+I50)</f>
        <v>5000</v>
      </c>
    </row>
    <row r="51" spans="1:10" x14ac:dyDescent="0.25">
      <c r="A51" s="8">
        <v>43556</v>
      </c>
      <c r="B51" s="9" t="s">
        <v>12</v>
      </c>
      <c r="C51" s="9">
        <v>5000</v>
      </c>
      <c r="D51" s="15" t="s">
        <v>15</v>
      </c>
      <c r="E51" s="16">
        <v>225.5</v>
      </c>
      <c r="F51" s="16">
        <v>224.5</v>
      </c>
      <c r="G51" s="11">
        <v>0</v>
      </c>
      <c r="H51" s="12">
        <f t="shared" ref="H51" si="83">(E51-F51)*C51</f>
        <v>5000</v>
      </c>
      <c r="I51" s="18">
        <v>0</v>
      </c>
      <c r="J51" s="31">
        <f t="shared" ref="J51" si="84">+I51+H51</f>
        <v>5000</v>
      </c>
    </row>
    <row r="52" spans="1:10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</row>
    <row r="53" spans="1:10" x14ac:dyDescent="0.25">
      <c r="A53" s="8">
        <v>43553</v>
      </c>
      <c r="B53" s="9" t="s">
        <v>12</v>
      </c>
      <c r="C53" s="9">
        <v>5000</v>
      </c>
      <c r="D53" s="15" t="s">
        <v>15</v>
      </c>
      <c r="E53" s="16">
        <v>218.25</v>
      </c>
      <c r="F53" s="16">
        <v>219.25</v>
      </c>
      <c r="G53" s="11">
        <v>0</v>
      </c>
      <c r="H53" s="12">
        <f t="shared" ref="H53" si="85">(E53-F53)*C53</f>
        <v>-5000</v>
      </c>
      <c r="I53" s="18">
        <v>0</v>
      </c>
      <c r="J53" s="25">
        <f t="shared" ref="J53" si="86">+I53+H53</f>
        <v>-5000</v>
      </c>
    </row>
    <row r="54" spans="1:10" x14ac:dyDescent="0.25">
      <c r="A54" s="8">
        <v>43552</v>
      </c>
      <c r="B54" s="9" t="s">
        <v>27</v>
      </c>
      <c r="C54" s="9">
        <v>5000</v>
      </c>
      <c r="D54" s="9" t="s">
        <v>11</v>
      </c>
      <c r="E54" s="10">
        <v>148.75</v>
      </c>
      <c r="F54" s="10">
        <v>149.75</v>
      </c>
      <c r="G54" s="11">
        <v>0</v>
      </c>
      <c r="H54" s="17">
        <f t="shared" ref="H54" si="87">IF(D54="LONG",(F54-E54)*C54,(E54-F54)*C54)</f>
        <v>5000</v>
      </c>
      <c r="I54" s="17">
        <v>0</v>
      </c>
      <c r="J54" s="32">
        <f t="shared" ref="J54" si="88">(H54+I54)</f>
        <v>5000</v>
      </c>
    </row>
    <row r="55" spans="1:10" x14ac:dyDescent="0.25">
      <c r="A55" s="8">
        <v>43551</v>
      </c>
      <c r="B55" s="9" t="s">
        <v>12</v>
      </c>
      <c r="C55" s="9">
        <v>5000</v>
      </c>
      <c r="D55" s="15" t="s">
        <v>15</v>
      </c>
      <c r="E55" s="16">
        <v>200.5</v>
      </c>
      <c r="F55" s="16">
        <v>201.5</v>
      </c>
      <c r="G55" s="11">
        <v>0</v>
      </c>
      <c r="H55" s="12">
        <f t="shared" ref="H55" si="89">(E55-F55)*C55</f>
        <v>-5000</v>
      </c>
      <c r="I55" s="18">
        <v>0</v>
      </c>
      <c r="J55" s="25">
        <f t="shared" ref="J55" si="90">+I55+H55</f>
        <v>-5000</v>
      </c>
    </row>
    <row r="56" spans="1:10" x14ac:dyDescent="0.25">
      <c r="A56" s="8">
        <v>43550</v>
      </c>
      <c r="B56" s="9" t="s">
        <v>17</v>
      </c>
      <c r="C56" s="9">
        <v>5000</v>
      </c>
      <c r="D56" s="9" t="s">
        <v>11</v>
      </c>
      <c r="E56" s="10">
        <v>137.5</v>
      </c>
      <c r="F56" s="10">
        <v>136.5</v>
      </c>
      <c r="G56" s="11">
        <v>0</v>
      </c>
      <c r="H56" s="17">
        <f t="shared" ref="H56" si="91">IF(D56="LONG",(F56-E56)*C56,(E56-F56)*C56)</f>
        <v>-5000</v>
      </c>
      <c r="I56" s="17">
        <v>0</v>
      </c>
      <c r="J56" s="26">
        <f t="shared" ref="J56" si="92">(H56+I56)</f>
        <v>-5000</v>
      </c>
    </row>
    <row r="57" spans="1:10" x14ac:dyDescent="0.25">
      <c r="A57" s="8">
        <v>43549</v>
      </c>
      <c r="B57" s="9" t="s">
        <v>12</v>
      </c>
      <c r="C57" s="9">
        <v>5000</v>
      </c>
      <c r="D57" s="9" t="s">
        <v>11</v>
      </c>
      <c r="E57" s="10">
        <v>196.5</v>
      </c>
      <c r="F57" s="10">
        <v>195.5</v>
      </c>
      <c r="G57" s="11">
        <v>0</v>
      </c>
      <c r="H57" s="17">
        <f t="shared" ref="H57:H65" si="93">IF(D57="LONG",(F57-E57)*C57,(E57-F57)*C57)</f>
        <v>-5000</v>
      </c>
      <c r="I57" s="17">
        <v>0</v>
      </c>
      <c r="J57" s="26">
        <f t="shared" ref="J57:J65" si="94">(H57+I57)</f>
        <v>-5000</v>
      </c>
    </row>
    <row r="58" spans="1:10" x14ac:dyDescent="0.25">
      <c r="A58" s="8">
        <v>43549</v>
      </c>
      <c r="B58" s="9" t="s">
        <v>12</v>
      </c>
      <c r="C58" s="9">
        <v>5000</v>
      </c>
      <c r="D58" s="9" t="s">
        <v>11</v>
      </c>
      <c r="E58" s="10">
        <v>195.5</v>
      </c>
      <c r="F58" s="10">
        <v>196.5</v>
      </c>
      <c r="G58" s="11">
        <v>198</v>
      </c>
      <c r="H58" s="17">
        <f t="shared" si="93"/>
        <v>5000</v>
      </c>
      <c r="I58" s="17">
        <f t="shared" ref="I58" si="95">(G58-F58)*C58</f>
        <v>7500</v>
      </c>
      <c r="J58" s="32">
        <f t="shared" si="94"/>
        <v>12500</v>
      </c>
    </row>
    <row r="59" spans="1:10" x14ac:dyDescent="0.25">
      <c r="A59" s="8">
        <v>43546</v>
      </c>
      <c r="B59" s="9" t="s">
        <v>12</v>
      </c>
      <c r="C59" s="9">
        <v>5000</v>
      </c>
      <c r="D59" s="9" t="s">
        <v>11</v>
      </c>
      <c r="E59" s="10">
        <v>198.25</v>
      </c>
      <c r="F59" s="10">
        <v>197.25</v>
      </c>
      <c r="G59" s="11">
        <v>0</v>
      </c>
      <c r="H59" s="17">
        <f t="shared" si="93"/>
        <v>-5000</v>
      </c>
      <c r="I59" s="17">
        <v>0</v>
      </c>
      <c r="J59" s="26">
        <f t="shared" si="94"/>
        <v>-5000</v>
      </c>
    </row>
    <row r="60" spans="1:10" x14ac:dyDescent="0.25">
      <c r="A60" s="8">
        <v>43544</v>
      </c>
      <c r="B60" s="9" t="s">
        <v>12</v>
      </c>
      <c r="C60" s="9">
        <v>5000</v>
      </c>
      <c r="D60" s="9" t="s">
        <v>11</v>
      </c>
      <c r="E60" s="10">
        <v>197.5</v>
      </c>
      <c r="F60" s="10">
        <v>198.5</v>
      </c>
      <c r="G60" s="11">
        <v>0</v>
      </c>
      <c r="H60" s="17">
        <f t="shared" si="93"/>
        <v>5000</v>
      </c>
      <c r="I60" s="17">
        <v>0</v>
      </c>
      <c r="J60" s="32">
        <f t="shared" si="94"/>
        <v>5000</v>
      </c>
    </row>
    <row r="61" spans="1:10" x14ac:dyDescent="0.25">
      <c r="A61" s="8">
        <v>43542</v>
      </c>
      <c r="B61" s="9" t="s">
        <v>12</v>
      </c>
      <c r="C61" s="9">
        <v>5000</v>
      </c>
      <c r="D61" s="9" t="s">
        <v>11</v>
      </c>
      <c r="E61" s="10">
        <v>194</v>
      </c>
      <c r="F61" s="10">
        <v>193</v>
      </c>
      <c r="G61" s="11">
        <v>0</v>
      </c>
      <c r="H61" s="17">
        <f t="shared" si="93"/>
        <v>-5000</v>
      </c>
      <c r="I61" s="17">
        <v>0</v>
      </c>
      <c r="J61" s="26">
        <f t="shared" si="94"/>
        <v>-5000</v>
      </c>
    </row>
    <row r="62" spans="1:10" x14ac:dyDescent="0.25">
      <c r="A62" s="8">
        <v>43539</v>
      </c>
      <c r="B62" s="9" t="s">
        <v>17</v>
      </c>
      <c r="C62" s="9">
        <v>5000</v>
      </c>
      <c r="D62" s="9" t="s">
        <v>11</v>
      </c>
      <c r="E62" s="10">
        <v>144.5</v>
      </c>
      <c r="F62" s="10">
        <v>145</v>
      </c>
      <c r="G62" s="11">
        <v>0</v>
      </c>
      <c r="H62" s="17">
        <f t="shared" si="93"/>
        <v>2500</v>
      </c>
      <c r="I62" s="17">
        <v>0</v>
      </c>
      <c r="J62" s="32">
        <f t="shared" si="94"/>
        <v>2500</v>
      </c>
    </row>
    <row r="63" spans="1:10" x14ac:dyDescent="0.25">
      <c r="A63" s="8">
        <v>43538</v>
      </c>
      <c r="B63" s="9" t="s">
        <v>12</v>
      </c>
      <c r="C63" s="9">
        <v>5000</v>
      </c>
      <c r="D63" s="9" t="s">
        <v>11</v>
      </c>
      <c r="E63" s="10">
        <v>198.75</v>
      </c>
      <c r="F63" s="10">
        <v>199.75</v>
      </c>
      <c r="G63" s="11">
        <v>0</v>
      </c>
      <c r="H63" s="17">
        <f t="shared" si="93"/>
        <v>5000</v>
      </c>
      <c r="I63" s="17">
        <v>0</v>
      </c>
      <c r="J63" s="32">
        <f t="shared" si="94"/>
        <v>5000</v>
      </c>
    </row>
    <row r="64" spans="1:10" x14ac:dyDescent="0.25">
      <c r="A64" s="8">
        <v>43537</v>
      </c>
      <c r="B64" s="9" t="s">
        <v>12</v>
      </c>
      <c r="C64" s="9">
        <v>5000</v>
      </c>
      <c r="D64" s="9" t="s">
        <v>11</v>
      </c>
      <c r="E64" s="10">
        <v>199.75</v>
      </c>
      <c r="F64" s="10">
        <v>198.75</v>
      </c>
      <c r="G64" s="11">
        <v>0</v>
      </c>
      <c r="H64" s="17">
        <f t="shared" si="93"/>
        <v>-5000</v>
      </c>
      <c r="I64" s="17">
        <v>0</v>
      </c>
      <c r="J64" s="26">
        <f t="shared" si="94"/>
        <v>-5000</v>
      </c>
    </row>
    <row r="65" spans="1:10" x14ac:dyDescent="0.25">
      <c r="A65" s="8">
        <v>43536</v>
      </c>
      <c r="B65" s="9" t="s">
        <v>12</v>
      </c>
      <c r="C65" s="9">
        <v>5000</v>
      </c>
      <c r="D65" s="9" t="s">
        <v>11</v>
      </c>
      <c r="E65" s="10">
        <v>193.75</v>
      </c>
      <c r="F65" s="10">
        <v>194.75</v>
      </c>
      <c r="G65" s="11">
        <v>0</v>
      </c>
      <c r="H65" s="17">
        <f t="shared" si="93"/>
        <v>5000</v>
      </c>
      <c r="I65" s="17">
        <v>0</v>
      </c>
      <c r="J65" s="32">
        <f t="shared" si="94"/>
        <v>5000</v>
      </c>
    </row>
    <row r="66" spans="1:10" x14ac:dyDescent="0.25">
      <c r="A66" s="8">
        <v>43532</v>
      </c>
      <c r="B66" s="9" t="s">
        <v>12</v>
      </c>
      <c r="C66" s="9">
        <v>5000</v>
      </c>
      <c r="D66" s="15" t="s">
        <v>15</v>
      </c>
      <c r="E66" s="16">
        <v>191.75</v>
      </c>
      <c r="F66" s="16">
        <v>190.75</v>
      </c>
      <c r="G66" s="11">
        <v>0</v>
      </c>
      <c r="H66" s="12">
        <f t="shared" ref="H66" si="96">(E66-F66)*C66</f>
        <v>5000</v>
      </c>
      <c r="I66" s="18">
        <v>0</v>
      </c>
      <c r="J66" s="12">
        <f t="shared" ref="J66" si="97">+I66+H66</f>
        <v>5000</v>
      </c>
    </row>
    <row r="67" spans="1:10" x14ac:dyDescent="0.25">
      <c r="A67" s="8">
        <v>43531</v>
      </c>
      <c r="B67" s="9" t="s">
        <v>12</v>
      </c>
      <c r="C67" s="9">
        <v>5000</v>
      </c>
      <c r="D67" s="9" t="s">
        <v>11</v>
      </c>
      <c r="E67" s="10">
        <v>195.75</v>
      </c>
      <c r="F67" s="10">
        <v>196.75</v>
      </c>
      <c r="G67" s="11">
        <v>0</v>
      </c>
      <c r="H67" s="17">
        <f t="shared" ref="H67:H70" si="98">IF(D67="LONG",(F67-E67)*C67,(E67-F67)*C67)</f>
        <v>5000</v>
      </c>
      <c r="I67" s="17">
        <v>0</v>
      </c>
      <c r="J67" s="32">
        <f t="shared" ref="J67:J70" si="99">(H67+I67)</f>
        <v>5000</v>
      </c>
    </row>
    <row r="68" spans="1:10" x14ac:dyDescent="0.25">
      <c r="A68" s="8">
        <v>43530</v>
      </c>
      <c r="B68" s="9" t="s">
        <v>12</v>
      </c>
      <c r="C68" s="9">
        <v>5000</v>
      </c>
      <c r="D68" s="9" t="s">
        <v>11</v>
      </c>
      <c r="E68" s="10">
        <v>197.5</v>
      </c>
      <c r="F68" s="10">
        <v>198.5</v>
      </c>
      <c r="G68" s="11">
        <v>0</v>
      </c>
      <c r="H68" s="17">
        <f t="shared" si="98"/>
        <v>5000</v>
      </c>
      <c r="I68" s="17">
        <v>0</v>
      </c>
      <c r="J68" s="32">
        <f t="shared" si="99"/>
        <v>5000</v>
      </c>
    </row>
    <row r="69" spans="1:10" x14ac:dyDescent="0.25">
      <c r="A69" s="8">
        <v>43529</v>
      </c>
      <c r="B69" s="9" t="s">
        <v>12</v>
      </c>
      <c r="C69" s="9">
        <v>5000</v>
      </c>
      <c r="D69" s="9" t="s">
        <v>11</v>
      </c>
      <c r="E69" s="10">
        <v>196</v>
      </c>
      <c r="F69" s="10">
        <v>197</v>
      </c>
      <c r="G69" s="11">
        <v>0</v>
      </c>
      <c r="H69" s="17">
        <f t="shared" si="98"/>
        <v>5000</v>
      </c>
      <c r="I69" s="17">
        <v>0</v>
      </c>
      <c r="J69" s="32">
        <f t="shared" si="99"/>
        <v>5000</v>
      </c>
    </row>
    <row r="70" spans="1:10" x14ac:dyDescent="0.25">
      <c r="A70" s="8">
        <v>43525</v>
      </c>
      <c r="B70" s="9" t="s">
        <v>12</v>
      </c>
      <c r="C70" s="9">
        <v>5000</v>
      </c>
      <c r="D70" s="9" t="s">
        <v>11</v>
      </c>
      <c r="E70" s="10">
        <v>198</v>
      </c>
      <c r="F70" s="10">
        <v>199</v>
      </c>
      <c r="G70" s="11">
        <v>0</v>
      </c>
      <c r="H70" s="17">
        <f t="shared" si="98"/>
        <v>5000</v>
      </c>
      <c r="I70" s="17">
        <v>0</v>
      </c>
      <c r="J70" s="32">
        <f t="shared" si="99"/>
        <v>5000</v>
      </c>
    </row>
    <row r="71" spans="1:10" x14ac:dyDescent="0.25">
      <c r="A71" s="19"/>
      <c r="B71" s="20"/>
      <c r="C71" s="20"/>
      <c r="D71" s="55"/>
      <c r="E71" s="56"/>
      <c r="F71" s="56"/>
      <c r="G71" s="22"/>
      <c r="H71" s="23"/>
      <c r="I71" s="57"/>
      <c r="J71" s="23"/>
    </row>
    <row r="72" spans="1:10" x14ac:dyDescent="0.25">
      <c r="A72" s="8">
        <v>43496</v>
      </c>
      <c r="B72" s="9" t="s">
        <v>12</v>
      </c>
      <c r="C72" s="9">
        <v>5000</v>
      </c>
      <c r="D72" s="9" t="s">
        <v>11</v>
      </c>
      <c r="E72" s="10">
        <v>194.75</v>
      </c>
      <c r="F72" s="10">
        <v>195.75</v>
      </c>
      <c r="G72" s="11">
        <v>0</v>
      </c>
      <c r="H72" s="17">
        <f>IF(D72="LONG",(F72-E72)*C72,(E72-F72)*C72)</f>
        <v>5000</v>
      </c>
      <c r="I72" s="17">
        <v>0</v>
      </c>
      <c r="J72" s="32">
        <f>(H72+I72)</f>
        <v>5000</v>
      </c>
    </row>
    <row r="73" spans="1:10" x14ac:dyDescent="0.25">
      <c r="A73" s="14">
        <v>43495</v>
      </c>
      <c r="B73" s="27" t="s">
        <v>12</v>
      </c>
      <c r="C73" s="27">
        <v>5000</v>
      </c>
      <c r="D73" s="58" t="s">
        <v>15</v>
      </c>
      <c r="E73" s="59">
        <v>190.5</v>
      </c>
      <c r="F73" s="59">
        <v>189.8</v>
      </c>
      <c r="G73" s="11">
        <v>0</v>
      </c>
      <c r="H73" s="17">
        <f>(E73-F73)*C73</f>
        <v>3499.9999999999432</v>
      </c>
      <c r="I73" s="18">
        <v>0</v>
      </c>
      <c r="J73" s="17">
        <f>+I73+H73</f>
        <v>3499.9999999999432</v>
      </c>
    </row>
    <row r="74" spans="1:10" x14ac:dyDescent="0.25">
      <c r="A74" s="8">
        <v>43493</v>
      </c>
      <c r="B74" s="9" t="s">
        <v>12</v>
      </c>
      <c r="C74" s="9">
        <v>5000</v>
      </c>
      <c r="D74" s="9" t="s">
        <v>11</v>
      </c>
      <c r="E74" s="10">
        <v>192.5</v>
      </c>
      <c r="F74" s="10">
        <v>191.5</v>
      </c>
      <c r="G74" s="11">
        <v>0</v>
      </c>
      <c r="H74" s="17">
        <f>IF(D74="LONG",(F74-E74)*C74,(E74-F74)*C74)</f>
        <v>-5000</v>
      </c>
      <c r="I74" s="17">
        <v>0</v>
      </c>
      <c r="J74" s="26">
        <f>(H74+I74)</f>
        <v>-5000</v>
      </c>
    </row>
    <row r="75" spans="1:10" x14ac:dyDescent="0.25">
      <c r="A75" s="14">
        <v>43490</v>
      </c>
      <c r="B75" s="27" t="s">
        <v>19</v>
      </c>
      <c r="C75" s="27">
        <v>5000</v>
      </c>
      <c r="D75" s="58" t="s">
        <v>15</v>
      </c>
      <c r="E75" s="59">
        <v>147.25</v>
      </c>
      <c r="F75" s="59">
        <v>148.25</v>
      </c>
      <c r="G75" s="11">
        <v>0</v>
      </c>
      <c r="H75" s="17">
        <f>(E75-F75)*C75</f>
        <v>-5000</v>
      </c>
      <c r="I75" s="18">
        <v>0</v>
      </c>
      <c r="J75" s="26">
        <f>+I75+H75</f>
        <v>-5000</v>
      </c>
    </row>
    <row r="76" spans="1:10" x14ac:dyDescent="0.25">
      <c r="A76" s="8">
        <v>43489</v>
      </c>
      <c r="B76" s="9" t="s">
        <v>12</v>
      </c>
      <c r="C76" s="9">
        <v>5000</v>
      </c>
      <c r="D76" s="9" t="s">
        <v>11</v>
      </c>
      <c r="E76" s="10">
        <v>187.5</v>
      </c>
      <c r="F76" s="10">
        <v>188</v>
      </c>
      <c r="G76" s="11">
        <v>0</v>
      </c>
      <c r="H76" s="17">
        <f>IF(D76="LONG",(F76-E76)*C76,(E76-F76)*C76)</f>
        <v>2500</v>
      </c>
      <c r="I76" s="17">
        <v>0</v>
      </c>
      <c r="J76" s="32">
        <f>(H76+I76)</f>
        <v>2500</v>
      </c>
    </row>
    <row r="77" spans="1:10" x14ac:dyDescent="0.25">
      <c r="A77" s="14">
        <v>43488</v>
      </c>
      <c r="B77" s="27" t="s">
        <v>12</v>
      </c>
      <c r="C77" s="27">
        <v>5000</v>
      </c>
      <c r="D77" s="58" t="s">
        <v>15</v>
      </c>
      <c r="E77" s="59">
        <v>188.25</v>
      </c>
      <c r="F77" s="59">
        <v>187.25</v>
      </c>
      <c r="G77" s="11">
        <v>0</v>
      </c>
      <c r="H77" s="17">
        <f>(E77-F77)*C77</f>
        <v>5000</v>
      </c>
      <c r="I77" s="18">
        <v>0</v>
      </c>
      <c r="J77" s="17">
        <f>+I77+H77</f>
        <v>5000</v>
      </c>
    </row>
    <row r="78" spans="1:10" x14ac:dyDescent="0.25">
      <c r="A78" s="14">
        <v>43487</v>
      </c>
      <c r="B78" s="27" t="s">
        <v>12</v>
      </c>
      <c r="C78" s="27">
        <v>5000</v>
      </c>
      <c r="D78" s="58" t="s">
        <v>15</v>
      </c>
      <c r="E78" s="59">
        <v>186.25</v>
      </c>
      <c r="F78" s="59">
        <v>185.25</v>
      </c>
      <c r="G78" s="11">
        <v>0</v>
      </c>
      <c r="H78" s="17">
        <f>(E78-F78)*C78</f>
        <v>5000</v>
      </c>
      <c r="I78" s="18">
        <v>0</v>
      </c>
      <c r="J78" s="17">
        <f>+I78+H78</f>
        <v>5000</v>
      </c>
    </row>
    <row r="79" spans="1:10" x14ac:dyDescent="0.25">
      <c r="A79" s="14">
        <v>43486</v>
      </c>
      <c r="B79" s="27" t="s">
        <v>12</v>
      </c>
      <c r="C79" s="27">
        <v>5000</v>
      </c>
      <c r="D79" s="58" t="s">
        <v>15</v>
      </c>
      <c r="E79" s="59">
        <v>185.75</v>
      </c>
      <c r="F79" s="59">
        <v>184.75</v>
      </c>
      <c r="G79" s="11">
        <v>0</v>
      </c>
      <c r="H79" s="17">
        <f>(E79-F79)*C79</f>
        <v>5000</v>
      </c>
      <c r="I79" s="18">
        <v>0</v>
      </c>
      <c r="J79" s="17">
        <f>+I79+H79</f>
        <v>5000</v>
      </c>
    </row>
    <row r="80" spans="1:10" x14ac:dyDescent="0.25">
      <c r="A80" s="8">
        <v>43482</v>
      </c>
      <c r="B80" s="9" t="s">
        <v>12</v>
      </c>
      <c r="C80" s="9">
        <v>5000</v>
      </c>
      <c r="D80" s="9" t="s">
        <v>11</v>
      </c>
      <c r="E80" s="10">
        <v>178.75</v>
      </c>
      <c r="F80" s="10">
        <v>179.75</v>
      </c>
      <c r="G80" s="11">
        <v>0</v>
      </c>
      <c r="H80" s="17">
        <f>IF(D80="LONG",(F80-E80)*C80,(E80-F80)*C80)</f>
        <v>5000</v>
      </c>
      <c r="I80" s="17">
        <v>0</v>
      </c>
      <c r="J80" s="32">
        <f>(H80+I80)</f>
        <v>5000</v>
      </c>
    </row>
    <row r="81" spans="1:10" x14ac:dyDescent="0.25">
      <c r="A81" s="8">
        <v>43481</v>
      </c>
      <c r="B81" s="9" t="s">
        <v>12</v>
      </c>
      <c r="C81" s="9">
        <v>5000</v>
      </c>
      <c r="D81" s="9" t="s">
        <v>11</v>
      </c>
      <c r="E81" s="10">
        <v>178</v>
      </c>
      <c r="F81" s="10">
        <v>178.75</v>
      </c>
      <c r="G81" s="11">
        <v>0</v>
      </c>
      <c r="H81" s="17">
        <f>IF(D81="LONG",(F81-E81)*C81,(E81-F81)*C81)</f>
        <v>3750</v>
      </c>
      <c r="I81" s="17">
        <v>0</v>
      </c>
      <c r="J81" s="32">
        <f>(H81+I81)</f>
        <v>3750</v>
      </c>
    </row>
    <row r="82" spans="1:10" x14ac:dyDescent="0.25">
      <c r="A82" s="14">
        <v>43480</v>
      </c>
      <c r="B82" s="27" t="s">
        <v>19</v>
      </c>
      <c r="C82" s="27">
        <v>5000</v>
      </c>
      <c r="D82" s="58" t="s">
        <v>15</v>
      </c>
      <c r="E82" s="59">
        <v>140.6</v>
      </c>
      <c r="F82" s="59">
        <v>139.6</v>
      </c>
      <c r="G82" s="11">
        <v>0</v>
      </c>
      <c r="H82" s="17">
        <f>(E82-F82)*C82</f>
        <v>5000</v>
      </c>
      <c r="I82" s="18">
        <v>0</v>
      </c>
      <c r="J82" s="17">
        <f>+I82+H82</f>
        <v>5000</v>
      </c>
    </row>
    <row r="83" spans="1:10" x14ac:dyDescent="0.25">
      <c r="A83" s="8">
        <v>43479</v>
      </c>
      <c r="B83" s="9" t="s">
        <v>12</v>
      </c>
      <c r="C83" s="9">
        <v>5000</v>
      </c>
      <c r="D83" s="9" t="s">
        <v>11</v>
      </c>
      <c r="E83" s="10">
        <v>175</v>
      </c>
      <c r="F83" s="10">
        <v>176</v>
      </c>
      <c r="G83" s="11">
        <v>0</v>
      </c>
      <c r="H83" s="17">
        <f>IF(D83="LONG",(F83-E83)*C83,(E83-F83)*C83)</f>
        <v>5000</v>
      </c>
      <c r="I83" s="17">
        <v>0</v>
      </c>
      <c r="J83" s="32">
        <f>(H83+I83)</f>
        <v>5000</v>
      </c>
    </row>
    <row r="84" spans="1:10" x14ac:dyDescent="0.25">
      <c r="A84" s="8">
        <v>43476</v>
      </c>
      <c r="B84" s="9" t="s">
        <v>12</v>
      </c>
      <c r="C84" s="9">
        <v>5000</v>
      </c>
      <c r="D84" s="9" t="s">
        <v>11</v>
      </c>
      <c r="E84" s="10">
        <v>175.75</v>
      </c>
      <c r="F84" s="10">
        <v>174.75</v>
      </c>
      <c r="G84" s="11">
        <v>0</v>
      </c>
      <c r="H84" s="17">
        <f t="shared" ref="H84:H85" si="100">IF(D84="LONG",(F84-E84)*C84,(E84-F84)*C84)</f>
        <v>-5000</v>
      </c>
      <c r="I84" s="17">
        <v>0</v>
      </c>
      <c r="J84" s="32">
        <f t="shared" ref="J84:J85" si="101">(H84+I84)</f>
        <v>-5000</v>
      </c>
    </row>
    <row r="85" spans="1:10" x14ac:dyDescent="0.25">
      <c r="A85" s="8">
        <v>43475</v>
      </c>
      <c r="B85" s="9" t="s">
        <v>12</v>
      </c>
      <c r="C85" s="9">
        <v>5000</v>
      </c>
      <c r="D85" s="9" t="s">
        <v>11</v>
      </c>
      <c r="E85" s="10">
        <v>174.5</v>
      </c>
      <c r="F85" s="10">
        <v>175.5</v>
      </c>
      <c r="G85" s="11">
        <v>0</v>
      </c>
      <c r="H85" s="17">
        <f t="shared" si="100"/>
        <v>5000</v>
      </c>
      <c r="I85" s="17">
        <v>0</v>
      </c>
      <c r="J85" s="32">
        <f t="shared" si="101"/>
        <v>5000</v>
      </c>
    </row>
    <row r="86" spans="1:10" x14ac:dyDescent="0.25">
      <c r="A86" s="14">
        <v>43473</v>
      </c>
      <c r="B86" s="27" t="s">
        <v>12</v>
      </c>
      <c r="C86" s="27">
        <v>5000</v>
      </c>
      <c r="D86" s="58" t="s">
        <v>15</v>
      </c>
      <c r="E86" s="59">
        <v>175.75</v>
      </c>
      <c r="F86" s="59">
        <v>176.75</v>
      </c>
      <c r="G86" s="11">
        <v>0</v>
      </c>
      <c r="H86" s="17">
        <f>(E86-F86)*C86</f>
        <v>-5000</v>
      </c>
      <c r="I86" s="18">
        <v>0</v>
      </c>
      <c r="J86" s="17">
        <f>+I86+H86</f>
        <v>-5000</v>
      </c>
    </row>
    <row r="87" spans="1:10" x14ac:dyDescent="0.25">
      <c r="A87" s="8">
        <v>43473</v>
      </c>
      <c r="B87" s="9" t="s">
        <v>12</v>
      </c>
      <c r="C87" s="9">
        <v>5000</v>
      </c>
      <c r="D87" s="9" t="s">
        <v>11</v>
      </c>
      <c r="E87" s="10">
        <v>177</v>
      </c>
      <c r="F87" s="10">
        <v>178</v>
      </c>
      <c r="G87" s="11">
        <v>0</v>
      </c>
      <c r="H87" s="17">
        <f t="shared" ref="H87:H88" si="102">IF(D87="LONG",(F87-E87)*C87,(E87-F87)*C87)</f>
        <v>5000</v>
      </c>
      <c r="I87" s="17">
        <v>0</v>
      </c>
      <c r="J87" s="32">
        <f t="shared" ref="J87:J88" si="103">(H87+I87)</f>
        <v>5000</v>
      </c>
    </row>
    <row r="88" spans="1:10" x14ac:dyDescent="0.25">
      <c r="A88" s="8">
        <v>43472</v>
      </c>
      <c r="B88" s="9" t="s">
        <v>12</v>
      </c>
      <c r="C88" s="9">
        <v>5000</v>
      </c>
      <c r="D88" s="9" t="s">
        <v>11</v>
      </c>
      <c r="E88" s="10">
        <v>172.25</v>
      </c>
      <c r="F88" s="10">
        <v>173.25</v>
      </c>
      <c r="G88" s="11">
        <v>0</v>
      </c>
      <c r="H88" s="17">
        <f t="shared" si="102"/>
        <v>5000</v>
      </c>
      <c r="I88" s="17">
        <v>0</v>
      </c>
      <c r="J88" s="32">
        <f t="shared" si="103"/>
        <v>5000</v>
      </c>
    </row>
    <row r="89" spans="1:10" x14ac:dyDescent="0.25">
      <c r="A89" s="29">
        <v>43469</v>
      </c>
      <c r="B89" s="9" t="s">
        <v>12</v>
      </c>
      <c r="C89" s="9">
        <v>5000</v>
      </c>
      <c r="D89" s="9" t="s">
        <v>11</v>
      </c>
      <c r="E89" s="10">
        <v>171</v>
      </c>
      <c r="F89" s="10">
        <v>172</v>
      </c>
      <c r="G89" s="11">
        <v>173.5</v>
      </c>
      <c r="H89" s="17">
        <f t="shared" ref="H89:H90" si="104">IF(D89="LONG",(F89-E89)*C89,(E89-F89)*C89)</f>
        <v>5000</v>
      </c>
      <c r="I89" s="17">
        <f t="shared" ref="I89" si="105">(G89-F89)*C89</f>
        <v>7500</v>
      </c>
      <c r="J89" s="32">
        <f t="shared" ref="J89:J90" si="106">(H89+I89)</f>
        <v>12500</v>
      </c>
    </row>
    <row r="90" spans="1:10" x14ac:dyDescent="0.25">
      <c r="A90" s="29">
        <v>43466</v>
      </c>
      <c r="B90" s="9" t="s">
        <v>12</v>
      </c>
      <c r="C90" s="9">
        <v>5000</v>
      </c>
      <c r="D90" s="9" t="s">
        <v>11</v>
      </c>
      <c r="E90" s="10">
        <v>172.5</v>
      </c>
      <c r="F90" s="10">
        <v>171.5</v>
      </c>
      <c r="G90" s="11">
        <v>0</v>
      </c>
      <c r="H90" s="17">
        <f t="shared" si="104"/>
        <v>-5000</v>
      </c>
      <c r="I90" s="17">
        <v>0</v>
      </c>
      <c r="J90" s="32">
        <f t="shared" si="106"/>
        <v>-5000</v>
      </c>
    </row>
    <row r="91" spans="1:10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</row>
    <row r="92" spans="1:10" x14ac:dyDescent="0.25">
      <c r="A92" s="8">
        <v>43465</v>
      </c>
      <c r="B92" s="9" t="s">
        <v>19</v>
      </c>
      <c r="C92" s="9">
        <v>5000</v>
      </c>
      <c r="D92" s="9" t="s">
        <v>11</v>
      </c>
      <c r="E92" s="10">
        <v>142.5</v>
      </c>
      <c r="F92" s="10">
        <v>141.5</v>
      </c>
      <c r="G92" s="11">
        <v>0</v>
      </c>
      <c r="H92" s="17">
        <f t="shared" ref="H92" si="107">IF(D92="LONG",(F92-E92)*C92,(E92-F92)*C92)</f>
        <v>-5000</v>
      </c>
      <c r="I92" s="17">
        <v>0</v>
      </c>
      <c r="J92" s="26">
        <f t="shared" ref="J92" si="108">(H92+I92)</f>
        <v>-5000</v>
      </c>
    </row>
    <row r="93" spans="1:10" x14ac:dyDescent="0.25">
      <c r="A93" s="8">
        <v>43465</v>
      </c>
      <c r="B93" s="9" t="s">
        <v>12</v>
      </c>
      <c r="C93" s="9">
        <v>5000</v>
      </c>
      <c r="D93" s="9" t="s">
        <v>11</v>
      </c>
      <c r="E93" s="10">
        <v>174.5</v>
      </c>
      <c r="F93" s="10">
        <v>173.5</v>
      </c>
      <c r="G93" s="11">
        <v>0</v>
      </c>
      <c r="H93" s="17">
        <f t="shared" ref="H93" si="109">IF(D93="LONG",(F93-E93)*C93,(E93-F93)*C93)</f>
        <v>-5000</v>
      </c>
      <c r="I93" s="17">
        <v>0</v>
      </c>
      <c r="J93" s="26">
        <f t="shared" ref="J93" si="110">(H93+I93)</f>
        <v>-5000</v>
      </c>
    </row>
    <row r="94" spans="1:10" x14ac:dyDescent="0.25">
      <c r="A94" s="8">
        <v>43462</v>
      </c>
      <c r="B94" s="9" t="s">
        <v>19</v>
      </c>
      <c r="C94" s="9">
        <v>5000</v>
      </c>
      <c r="D94" s="9" t="s">
        <v>11</v>
      </c>
      <c r="E94" s="10">
        <v>142.30000000000001</v>
      </c>
      <c r="F94" s="10">
        <v>143.30000000000001</v>
      </c>
      <c r="G94" s="11">
        <v>0</v>
      </c>
      <c r="H94" s="17">
        <f t="shared" ref="H94:H95" si="111">IF(D94="LONG",(F94-E94)*C94,(E94-F94)*C94)</f>
        <v>5000</v>
      </c>
      <c r="I94" s="17">
        <v>0</v>
      </c>
      <c r="J94" s="32">
        <f t="shared" ref="J94:J95" si="112">(H94+I94)</f>
        <v>5000</v>
      </c>
    </row>
    <row r="95" spans="1:10" x14ac:dyDescent="0.25">
      <c r="A95" s="8">
        <v>43461</v>
      </c>
      <c r="B95" s="9" t="s">
        <v>19</v>
      </c>
      <c r="C95" s="9">
        <v>5000</v>
      </c>
      <c r="D95" s="9" t="s">
        <v>11</v>
      </c>
      <c r="E95" s="10">
        <v>139.25</v>
      </c>
      <c r="F95" s="10">
        <v>140.25</v>
      </c>
      <c r="G95" s="11">
        <v>0</v>
      </c>
      <c r="H95" s="17">
        <f t="shared" si="111"/>
        <v>5000</v>
      </c>
      <c r="I95" s="17">
        <v>0</v>
      </c>
      <c r="J95" s="32">
        <f t="shared" si="112"/>
        <v>5000</v>
      </c>
    </row>
    <row r="96" spans="1:10" x14ac:dyDescent="0.25">
      <c r="A96" s="8">
        <v>43460</v>
      </c>
      <c r="B96" s="9" t="s">
        <v>12</v>
      </c>
      <c r="C96" s="9">
        <v>5000</v>
      </c>
      <c r="D96" s="15" t="s">
        <v>15</v>
      </c>
      <c r="E96" s="16">
        <v>178</v>
      </c>
      <c r="F96" s="16">
        <v>177</v>
      </c>
      <c r="G96" s="11">
        <v>0</v>
      </c>
      <c r="H96" s="12">
        <f t="shared" ref="H96" si="113">(E96-F96)*C96</f>
        <v>5000</v>
      </c>
      <c r="I96" s="18">
        <v>0</v>
      </c>
      <c r="J96" s="12">
        <f t="shared" ref="J96" si="114">+I96+H96</f>
        <v>5000</v>
      </c>
    </row>
    <row r="97" spans="1:10" x14ac:dyDescent="0.25">
      <c r="A97" s="8">
        <v>43458</v>
      </c>
      <c r="B97" s="9" t="s">
        <v>12</v>
      </c>
      <c r="C97" s="9">
        <v>5000</v>
      </c>
      <c r="D97" s="9" t="s">
        <v>11</v>
      </c>
      <c r="E97" s="10">
        <v>177</v>
      </c>
      <c r="F97" s="10">
        <v>177.5</v>
      </c>
      <c r="G97" s="11">
        <v>0</v>
      </c>
      <c r="H97" s="17">
        <f t="shared" ref="H97" si="115">IF(D97="LONG",(F97-E97)*C97,(E97-F97)*C97)</f>
        <v>2500</v>
      </c>
      <c r="I97" s="17">
        <v>0</v>
      </c>
      <c r="J97" s="32">
        <f t="shared" ref="J97" si="116">(H97+I97)</f>
        <v>2500</v>
      </c>
    </row>
    <row r="98" spans="1:10" x14ac:dyDescent="0.25">
      <c r="A98" s="8">
        <v>43455</v>
      </c>
      <c r="B98" s="9" t="s">
        <v>12</v>
      </c>
      <c r="C98" s="9">
        <v>5000</v>
      </c>
      <c r="D98" s="15" t="s">
        <v>15</v>
      </c>
      <c r="E98" s="16">
        <v>180.5</v>
      </c>
      <c r="F98" s="16">
        <v>179.5</v>
      </c>
      <c r="G98" s="11">
        <v>0</v>
      </c>
      <c r="H98" s="12">
        <f t="shared" ref="H98" si="117">(E98-F98)*C98</f>
        <v>5000</v>
      </c>
      <c r="I98" s="18">
        <v>0</v>
      </c>
      <c r="J98" s="12">
        <f t="shared" ref="J98" si="118">+I98+H98</f>
        <v>5000</v>
      </c>
    </row>
    <row r="99" spans="1:10" x14ac:dyDescent="0.25">
      <c r="A99" s="8">
        <v>43454</v>
      </c>
      <c r="B99" s="9" t="s">
        <v>12</v>
      </c>
      <c r="C99" s="9">
        <v>5000</v>
      </c>
      <c r="D99" s="9" t="s">
        <v>11</v>
      </c>
      <c r="E99" s="10">
        <v>180.5</v>
      </c>
      <c r="F99" s="10">
        <v>181.5</v>
      </c>
      <c r="G99" s="11">
        <v>0</v>
      </c>
      <c r="H99" s="17">
        <f t="shared" ref="H99" si="119">IF(D99="LONG",(F99-E99)*C99,(E99-F99)*C99)</f>
        <v>5000</v>
      </c>
      <c r="I99" s="17">
        <v>0</v>
      </c>
      <c r="J99" s="32">
        <f t="shared" ref="J99" si="120">(H99+I99)</f>
        <v>5000</v>
      </c>
    </row>
    <row r="100" spans="1:10" x14ac:dyDescent="0.25">
      <c r="A100" s="8">
        <v>43453</v>
      </c>
      <c r="B100" s="9" t="s">
        <v>12</v>
      </c>
      <c r="C100" s="9">
        <v>5000</v>
      </c>
      <c r="D100" s="9" t="s">
        <v>11</v>
      </c>
      <c r="E100" s="10">
        <v>180.5</v>
      </c>
      <c r="F100" s="10">
        <v>181.5</v>
      </c>
      <c r="G100" s="11">
        <v>182.25</v>
      </c>
      <c r="H100" s="17">
        <f t="shared" ref="H100" si="121">IF(D100="LONG",(F100-E100)*C100,(E100-F100)*C100)</f>
        <v>5000</v>
      </c>
      <c r="I100" s="17">
        <f t="shared" ref="I100" si="122">(G100-F100)*C100</f>
        <v>3750</v>
      </c>
      <c r="J100" s="32">
        <f t="shared" ref="J100" si="123">(H100+I100)</f>
        <v>8750</v>
      </c>
    </row>
    <row r="101" spans="1:10" x14ac:dyDescent="0.25">
      <c r="A101" s="8">
        <v>43452</v>
      </c>
      <c r="B101" s="9" t="s">
        <v>12</v>
      </c>
      <c r="C101" s="9">
        <v>5000</v>
      </c>
      <c r="D101" s="9" t="s">
        <v>11</v>
      </c>
      <c r="E101" s="10">
        <v>180.5</v>
      </c>
      <c r="F101" s="10">
        <v>181.5</v>
      </c>
      <c r="G101" s="11">
        <v>0</v>
      </c>
      <c r="H101" s="17">
        <f t="shared" ref="H101" si="124">IF(D101="LONG",(F101-E101)*C101,(E101-F101)*C101)</f>
        <v>5000</v>
      </c>
      <c r="I101" s="17">
        <v>0</v>
      </c>
      <c r="J101" s="32">
        <f t="shared" ref="J101" si="125">(H101+I101)</f>
        <v>5000</v>
      </c>
    </row>
    <row r="102" spans="1:10" x14ac:dyDescent="0.25">
      <c r="A102" s="8">
        <v>43452</v>
      </c>
      <c r="B102" s="9" t="s">
        <v>12</v>
      </c>
      <c r="C102" s="9">
        <v>5000</v>
      </c>
      <c r="D102" s="9" t="s">
        <v>11</v>
      </c>
      <c r="E102" s="10">
        <v>184</v>
      </c>
      <c r="F102" s="10">
        <v>183</v>
      </c>
      <c r="G102" s="11">
        <v>0</v>
      </c>
      <c r="H102" s="17">
        <f t="shared" ref="H102" si="126">IF(D102="LONG",(F102-E102)*C102,(E102-F102)*C102)</f>
        <v>-5000</v>
      </c>
      <c r="I102" s="17">
        <v>0</v>
      </c>
      <c r="J102" s="26">
        <f t="shared" ref="J102" si="127">(H102+I102)</f>
        <v>-5000</v>
      </c>
    </row>
    <row r="103" spans="1:10" x14ac:dyDescent="0.25">
      <c r="A103" s="8">
        <v>43448</v>
      </c>
      <c r="B103" s="9" t="s">
        <v>12</v>
      </c>
      <c r="C103" s="9">
        <v>5000</v>
      </c>
      <c r="D103" s="9" t="s">
        <v>11</v>
      </c>
      <c r="E103" s="10">
        <v>185.5</v>
      </c>
      <c r="F103" s="10">
        <v>184.5</v>
      </c>
      <c r="G103" s="11">
        <v>0</v>
      </c>
      <c r="H103" s="17">
        <f t="shared" ref="H103" si="128">IF(D103="LONG",(F103-E103)*C103,(E103-F103)*C103)</f>
        <v>-5000</v>
      </c>
      <c r="I103" s="17">
        <v>0</v>
      </c>
      <c r="J103" s="26">
        <f t="shared" ref="J103" si="129">(H103+I103)</f>
        <v>-5000</v>
      </c>
    </row>
    <row r="104" spans="1:10" x14ac:dyDescent="0.25">
      <c r="A104" s="8">
        <v>43447</v>
      </c>
      <c r="B104" s="9" t="s">
        <v>12</v>
      </c>
      <c r="C104" s="9">
        <v>5000</v>
      </c>
      <c r="D104" s="9" t="s">
        <v>11</v>
      </c>
      <c r="E104" s="10">
        <v>188</v>
      </c>
      <c r="F104" s="10">
        <v>188.9</v>
      </c>
      <c r="G104" s="11">
        <v>0</v>
      </c>
      <c r="H104" s="17">
        <f t="shared" ref="H104" si="130">IF(D104="LONG",(F104-E104)*C104,(E104-F104)*C104)</f>
        <v>4500.0000000000282</v>
      </c>
      <c r="I104" s="17">
        <v>0</v>
      </c>
      <c r="J104" s="32">
        <f t="shared" ref="J104" si="131">(H104+I104)</f>
        <v>4500.0000000000282</v>
      </c>
    </row>
    <row r="105" spans="1:10" x14ac:dyDescent="0.25">
      <c r="A105" s="8">
        <v>43446</v>
      </c>
      <c r="B105" s="9" t="s">
        <v>12</v>
      </c>
      <c r="C105" s="9">
        <v>5000</v>
      </c>
      <c r="D105" s="9" t="s">
        <v>11</v>
      </c>
      <c r="E105" s="10">
        <v>189</v>
      </c>
      <c r="F105" s="10">
        <v>190</v>
      </c>
      <c r="G105" s="11">
        <v>0</v>
      </c>
      <c r="H105" s="17">
        <f t="shared" ref="H105" si="132">IF(D105="LONG",(F105-E105)*C105,(E105-F105)*C105)</f>
        <v>5000</v>
      </c>
      <c r="I105" s="17">
        <v>0</v>
      </c>
      <c r="J105" s="32">
        <f t="shared" ref="J105" si="133">(H105+I105)</f>
        <v>5000</v>
      </c>
    </row>
    <row r="106" spans="1:10" x14ac:dyDescent="0.25">
      <c r="A106" s="8">
        <v>43445</v>
      </c>
      <c r="B106" s="9" t="s">
        <v>19</v>
      </c>
      <c r="C106" s="9">
        <v>5000</v>
      </c>
      <c r="D106" s="9" t="s">
        <v>11</v>
      </c>
      <c r="E106" s="10">
        <v>141.5</v>
      </c>
      <c r="F106" s="10">
        <v>142.5</v>
      </c>
      <c r="G106" s="11">
        <v>0</v>
      </c>
      <c r="H106" s="17">
        <f>IF(D106="LONG",(F106-E106)*C106,(E106-F106)*C106)</f>
        <v>5000</v>
      </c>
      <c r="I106" s="17">
        <v>0</v>
      </c>
      <c r="J106" s="17">
        <f>(H106+I106)</f>
        <v>5000</v>
      </c>
    </row>
    <row r="107" spans="1:10" x14ac:dyDescent="0.25">
      <c r="A107" s="8">
        <v>43444</v>
      </c>
      <c r="B107" s="9" t="s">
        <v>19</v>
      </c>
      <c r="C107" s="9">
        <v>5000</v>
      </c>
      <c r="D107" s="9" t="s">
        <v>11</v>
      </c>
      <c r="E107" s="10">
        <v>141.75</v>
      </c>
      <c r="F107" s="10">
        <v>142.75</v>
      </c>
      <c r="G107" s="11">
        <v>0</v>
      </c>
      <c r="H107" s="17">
        <f>IF(D107="LONG",(F107-E107)*C107,(E107-F107)*C107)</f>
        <v>5000</v>
      </c>
      <c r="I107" s="17">
        <v>0</v>
      </c>
      <c r="J107" s="17">
        <f>(H107+I107)</f>
        <v>5000</v>
      </c>
    </row>
    <row r="108" spans="1:10" x14ac:dyDescent="0.25">
      <c r="A108" s="8">
        <v>43441</v>
      </c>
      <c r="B108" s="9" t="s">
        <v>12</v>
      </c>
      <c r="C108" s="9">
        <v>5000</v>
      </c>
      <c r="D108" s="9" t="s">
        <v>11</v>
      </c>
      <c r="E108" s="10">
        <v>188.9</v>
      </c>
      <c r="F108" s="10">
        <v>189.9</v>
      </c>
      <c r="G108" s="11">
        <v>0</v>
      </c>
      <c r="H108" s="17">
        <f t="shared" ref="H108" si="134">IF(D108="LONG",(F108-E108)*C108,(E108-F108)*C108)</f>
        <v>5000</v>
      </c>
      <c r="I108" s="17">
        <v>0</v>
      </c>
      <c r="J108" s="32">
        <f t="shared" ref="J108" si="135">(H108+I108)</f>
        <v>5000</v>
      </c>
    </row>
    <row r="109" spans="1:10" x14ac:dyDescent="0.25">
      <c r="A109" s="8">
        <v>43440</v>
      </c>
      <c r="B109" s="9" t="s">
        <v>12</v>
      </c>
      <c r="C109" s="9">
        <v>5000</v>
      </c>
      <c r="D109" s="15" t="s">
        <v>15</v>
      </c>
      <c r="E109" s="16">
        <v>186.75</v>
      </c>
      <c r="F109" s="16">
        <v>185.75</v>
      </c>
      <c r="G109" s="11">
        <v>0</v>
      </c>
      <c r="H109" s="12">
        <f t="shared" ref="H109" si="136">(E109-F109)*C109</f>
        <v>5000</v>
      </c>
      <c r="I109" s="18">
        <v>0</v>
      </c>
      <c r="J109" s="12">
        <f t="shared" ref="J109" si="137">+I109+H109</f>
        <v>5000</v>
      </c>
    </row>
    <row r="110" spans="1:10" x14ac:dyDescent="0.25">
      <c r="A110" s="8">
        <v>43439</v>
      </c>
      <c r="B110" s="9" t="s">
        <v>12</v>
      </c>
      <c r="C110" s="9">
        <v>5000</v>
      </c>
      <c r="D110" s="9" t="s">
        <v>11</v>
      </c>
      <c r="E110" s="10">
        <v>186.5</v>
      </c>
      <c r="F110" s="10">
        <v>187.5</v>
      </c>
      <c r="G110" s="11">
        <v>189</v>
      </c>
      <c r="H110" s="17">
        <f t="shared" ref="H110" si="138">IF(D110="LONG",(F110-E110)*C110,(E110-F110)*C110)</f>
        <v>5000</v>
      </c>
      <c r="I110" s="17">
        <f t="shared" ref="I110" si="139">(G110-F110)*C110</f>
        <v>7500</v>
      </c>
      <c r="J110" s="32">
        <f t="shared" ref="J110" si="140">(H110+I110)</f>
        <v>12500</v>
      </c>
    </row>
    <row r="111" spans="1:10" x14ac:dyDescent="0.25">
      <c r="A111" s="8">
        <v>43438</v>
      </c>
      <c r="B111" s="9" t="s">
        <v>12</v>
      </c>
      <c r="C111" s="9">
        <v>5000</v>
      </c>
      <c r="D111" s="15" t="s">
        <v>15</v>
      </c>
      <c r="E111" s="16">
        <v>187.2</v>
      </c>
      <c r="F111" s="16">
        <v>186.2</v>
      </c>
      <c r="G111" s="11">
        <v>0</v>
      </c>
      <c r="H111" s="12">
        <f t="shared" ref="H111" si="141">(E111-F111)*C111</f>
        <v>5000</v>
      </c>
      <c r="I111" s="18">
        <v>0</v>
      </c>
      <c r="J111" s="12">
        <f t="shared" ref="J111" si="142">+I111+H111</f>
        <v>5000</v>
      </c>
    </row>
    <row r="112" spans="1:10" x14ac:dyDescent="0.25">
      <c r="A112" s="8">
        <v>43437</v>
      </c>
      <c r="B112" s="9" t="s">
        <v>12</v>
      </c>
      <c r="C112" s="9">
        <v>5000</v>
      </c>
      <c r="D112" s="15" t="s">
        <v>15</v>
      </c>
      <c r="E112" s="16">
        <v>185.9</v>
      </c>
      <c r="F112" s="16">
        <v>184.9</v>
      </c>
      <c r="G112" s="11">
        <v>0</v>
      </c>
      <c r="H112" s="12">
        <f t="shared" ref="H112" si="143">(E112-F112)*C112</f>
        <v>5000</v>
      </c>
      <c r="I112" s="18">
        <v>0</v>
      </c>
      <c r="J112" s="12">
        <f t="shared" ref="J112" si="144">+I112+H112</f>
        <v>5000</v>
      </c>
    </row>
    <row r="113" spans="1:10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</row>
    <row r="114" spans="1:10" x14ac:dyDescent="0.25">
      <c r="A114" s="8">
        <v>43434</v>
      </c>
      <c r="B114" s="9" t="s">
        <v>12</v>
      </c>
      <c r="C114" s="9">
        <v>5000</v>
      </c>
      <c r="D114" s="9" t="s">
        <v>11</v>
      </c>
      <c r="E114" s="10">
        <v>179.5</v>
      </c>
      <c r="F114" s="10">
        <v>180.5</v>
      </c>
      <c r="G114" s="11">
        <v>181.75</v>
      </c>
      <c r="H114" s="17">
        <f t="shared" ref="H114" si="145">IF(D114="LONG",(F114-E114)*C114,(E114-F114)*C114)</f>
        <v>5000</v>
      </c>
      <c r="I114" s="17">
        <f t="shared" ref="I114" si="146">(G114-F114)*C114</f>
        <v>6250</v>
      </c>
      <c r="J114" s="32">
        <f t="shared" ref="J114" si="147">(H114+I114)</f>
        <v>11250</v>
      </c>
    </row>
    <row r="115" spans="1:10" x14ac:dyDescent="0.25">
      <c r="A115" s="8">
        <v>43433</v>
      </c>
      <c r="B115" s="9" t="s">
        <v>12</v>
      </c>
      <c r="C115" s="9">
        <v>5000</v>
      </c>
      <c r="D115" s="9" t="s">
        <v>11</v>
      </c>
      <c r="E115" s="10">
        <v>179</v>
      </c>
      <c r="F115" s="10">
        <v>180</v>
      </c>
      <c r="G115" s="11">
        <v>0</v>
      </c>
      <c r="H115" s="17">
        <f t="shared" ref="H115" si="148">IF(D115="LONG",(F115-E115)*C115,(E115-F115)*C115)</f>
        <v>5000</v>
      </c>
      <c r="I115" s="17">
        <v>0</v>
      </c>
      <c r="J115" s="32">
        <f t="shared" ref="J115" si="149">(H115+I115)</f>
        <v>5000</v>
      </c>
    </row>
    <row r="116" spans="1:10" x14ac:dyDescent="0.25">
      <c r="A116" s="8">
        <v>43431</v>
      </c>
      <c r="B116" s="9" t="s">
        <v>19</v>
      </c>
      <c r="C116" s="9">
        <v>5000</v>
      </c>
      <c r="D116" s="9" t="s">
        <v>11</v>
      </c>
      <c r="E116" s="10">
        <v>135.25</v>
      </c>
      <c r="F116" s="10">
        <v>136.25</v>
      </c>
      <c r="G116" s="11">
        <v>0</v>
      </c>
      <c r="H116" s="17">
        <f t="shared" ref="H116" si="150">IF(D116="LONG",(F116-E116)*C116,(E116-F116)*C116)</f>
        <v>5000</v>
      </c>
      <c r="I116" s="17">
        <v>0</v>
      </c>
      <c r="J116" s="32">
        <f t="shared" ref="J116" si="151">(H116+I116)</f>
        <v>5000</v>
      </c>
    </row>
    <row r="117" spans="1:10" x14ac:dyDescent="0.25">
      <c r="A117" s="8">
        <v>43430</v>
      </c>
      <c r="B117" s="9" t="s">
        <v>12</v>
      </c>
      <c r="C117" s="9">
        <v>5000</v>
      </c>
      <c r="D117" s="15" t="s">
        <v>15</v>
      </c>
      <c r="E117" s="16">
        <v>181</v>
      </c>
      <c r="F117" s="16">
        <v>180</v>
      </c>
      <c r="G117" s="11">
        <v>178.5</v>
      </c>
      <c r="H117" s="12">
        <f t="shared" ref="H117" si="152">(E117-F117)*C117</f>
        <v>5000</v>
      </c>
      <c r="I117" s="18">
        <f t="shared" ref="I117" si="153">(F117-G117)*C117</f>
        <v>7500</v>
      </c>
      <c r="J117" s="12">
        <f t="shared" ref="J117" si="154">+I117+H117</f>
        <v>12500</v>
      </c>
    </row>
    <row r="118" spans="1:10" x14ac:dyDescent="0.25">
      <c r="A118" s="8">
        <v>43424</v>
      </c>
      <c r="B118" s="9" t="s">
        <v>12</v>
      </c>
      <c r="C118" s="9">
        <v>5000</v>
      </c>
      <c r="D118" s="9" t="s">
        <v>11</v>
      </c>
      <c r="E118" s="10">
        <v>190.5</v>
      </c>
      <c r="F118" s="10">
        <v>191.5</v>
      </c>
      <c r="G118" s="11">
        <v>0</v>
      </c>
      <c r="H118" s="17">
        <f t="shared" ref="H118" si="155">IF(D118="LONG",(F118-E118)*C118,(E118-F118)*C118)</f>
        <v>5000</v>
      </c>
      <c r="I118" s="17">
        <v>0</v>
      </c>
      <c r="J118" s="32">
        <f t="shared" ref="J118" si="156">(H118+I118)</f>
        <v>5000</v>
      </c>
    </row>
    <row r="119" spans="1:10" x14ac:dyDescent="0.25">
      <c r="A119" s="8">
        <v>43423</v>
      </c>
      <c r="B119" s="9" t="s">
        <v>19</v>
      </c>
      <c r="C119" s="9">
        <v>5000</v>
      </c>
      <c r="D119" s="9" t="s">
        <v>11</v>
      </c>
      <c r="E119" s="10">
        <v>144</v>
      </c>
      <c r="F119" s="10">
        <v>143</v>
      </c>
      <c r="G119" s="11">
        <v>0</v>
      </c>
      <c r="H119" s="17">
        <f t="shared" ref="H119" si="157">IF(D119="LONG",(F119-E119)*C119,(E119-F119)*C119)</f>
        <v>-5000</v>
      </c>
      <c r="I119" s="17">
        <v>0</v>
      </c>
      <c r="J119" s="26">
        <f t="shared" ref="J119" si="158">(H119+I119)</f>
        <v>-5000</v>
      </c>
    </row>
    <row r="120" spans="1:10" x14ac:dyDescent="0.25">
      <c r="A120" s="8">
        <v>43420</v>
      </c>
      <c r="B120" s="9" t="s">
        <v>19</v>
      </c>
      <c r="C120" s="9">
        <v>5000</v>
      </c>
      <c r="D120" s="9" t="s">
        <v>11</v>
      </c>
      <c r="E120" s="10">
        <v>139.5</v>
      </c>
      <c r="F120" s="10">
        <v>140.5</v>
      </c>
      <c r="G120" s="11">
        <v>0</v>
      </c>
      <c r="H120" s="17">
        <f t="shared" ref="H120" si="159">IF(D120="LONG",(F120-E120)*C120,(E120-F120)*C120)</f>
        <v>5000</v>
      </c>
      <c r="I120" s="17">
        <v>0</v>
      </c>
      <c r="J120" s="32">
        <f t="shared" ref="J120" si="160">(H120+I120)</f>
        <v>5000</v>
      </c>
    </row>
    <row r="121" spans="1:10" x14ac:dyDescent="0.25">
      <c r="A121" s="8">
        <v>43419</v>
      </c>
      <c r="B121" s="9" t="s">
        <v>19</v>
      </c>
      <c r="C121" s="9">
        <v>5000</v>
      </c>
      <c r="D121" s="9" t="s">
        <v>11</v>
      </c>
      <c r="E121" s="10">
        <v>140.80000000000001</v>
      </c>
      <c r="F121" s="10">
        <v>141.80000000000001</v>
      </c>
      <c r="G121" s="11">
        <v>0</v>
      </c>
      <c r="H121" s="17">
        <f t="shared" ref="H121" si="161">IF(D121="LONG",(F121-E121)*C121,(E121-F121)*C121)</f>
        <v>5000</v>
      </c>
      <c r="I121" s="17">
        <v>0</v>
      </c>
      <c r="J121" s="32">
        <f t="shared" ref="J121" si="162">(H121+I121)</f>
        <v>5000</v>
      </c>
    </row>
    <row r="122" spans="1:10" x14ac:dyDescent="0.25">
      <c r="A122" s="8">
        <v>43418</v>
      </c>
      <c r="B122" s="9" t="s">
        <v>12</v>
      </c>
      <c r="C122" s="9">
        <v>5000</v>
      </c>
      <c r="D122" s="9" t="s">
        <v>11</v>
      </c>
      <c r="E122" s="10">
        <v>182.75</v>
      </c>
      <c r="F122" s="10">
        <v>183.75</v>
      </c>
      <c r="G122" s="11">
        <v>0</v>
      </c>
      <c r="H122" s="17">
        <f t="shared" ref="H122" si="163">IF(D122="LONG",(F122-E122)*C122,(E122-F122)*C122)</f>
        <v>5000</v>
      </c>
      <c r="I122" s="17">
        <v>0</v>
      </c>
      <c r="J122" s="32">
        <f t="shared" ref="J122" si="164">(H122+I122)</f>
        <v>5000</v>
      </c>
    </row>
    <row r="123" spans="1:10" x14ac:dyDescent="0.25">
      <c r="A123" s="8">
        <v>43417</v>
      </c>
      <c r="B123" s="9" t="s">
        <v>12</v>
      </c>
      <c r="C123" s="9">
        <v>5000</v>
      </c>
      <c r="D123" s="15" t="s">
        <v>15</v>
      </c>
      <c r="E123" s="16">
        <v>187</v>
      </c>
      <c r="F123" s="16">
        <v>186</v>
      </c>
      <c r="G123" s="11">
        <v>184.75</v>
      </c>
      <c r="H123" s="12">
        <f t="shared" ref="H123" si="165">(E123-F123)*C123</f>
        <v>5000</v>
      </c>
      <c r="I123" s="18">
        <f t="shared" ref="I123" si="166">(F123-G123)*C123</f>
        <v>6250</v>
      </c>
      <c r="J123" s="12">
        <f t="shared" ref="J123" si="167">+I123+H123</f>
        <v>11250</v>
      </c>
    </row>
    <row r="124" spans="1:10" x14ac:dyDescent="0.25">
      <c r="A124" s="8">
        <v>43416</v>
      </c>
      <c r="B124" s="9" t="s">
        <v>12</v>
      </c>
      <c r="C124" s="9">
        <v>5000</v>
      </c>
      <c r="D124" s="15" t="s">
        <v>15</v>
      </c>
      <c r="E124" s="16">
        <v>184.25</v>
      </c>
      <c r="F124" s="16">
        <v>183.6</v>
      </c>
      <c r="G124" s="11">
        <v>0</v>
      </c>
      <c r="H124" s="12">
        <f t="shared" ref="H124" si="168">(E124-F124)*C124</f>
        <v>3250.0000000000282</v>
      </c>
      <c r="I124" s="18">
        <v>0</v>
      </c>
      <c r="J124" s="31">
        <f t="shared" ref="J124" si="169">+I124+H124</f>
        <v>3250.0000000000282</v>
      </c>
    </row>
    <row r="125" spans="1:10" x14ac:dyDescent="0.25">
      <c r="A125" s="8">
        <v>43406</v>
      </c>
      <c r="B125" s="9" t="s">
        <v>12</v>
      </c>
      <c r="C125" s="9">
        <v>5000</v>
      </c>
      <c r="D125" s="9" t="s">
        <v>11</v>
      </c>
      <c r="E125" s="10">
        <v>188.5</v>
      </c>
      <c r="F125" s="10">
        <v>189.5</v>
      </c>
      <c r="G125" s="11">
        <v>0</v>
      </c>
      <c r="H125" s="17">
        <f t="shared" ref="H125" si="170">IF(D125="LONG",(F125-E125)*C125,(E125-F125)*C125)</f>
        <v>5000</v>
      </c>
      <c r="I125" s="17">
        <v>0</v>
      </c>
      <c r="J125" s="32">
        <f t="shared" ref="J125" si="171">(H125+I125)</f>
        <v>5000</v>
      </c>
    </row>
    <row r="126" spans="1:10" x14ac:dyDescent="0.25">
      <c r="A126" s="8">
        <v>43405</v>
      </c>
      <c r="B126" s="9" t="s">
        <v>12</v>
      </c>
      <c r="C126" s="9">
        <v>5000</v>
      </c>
      <c r="D126" s="9" t="s">
        <v>11</v>
      </c>
      <c r="E126" s="10">
        <v>188.5</v>
      </c>
      <c r="F126" s="10">
        <v>189.5</v>
      </c>
      <c r="G126" s="11">
        <v>0</v>
      </c>
      <c r="H126" s="17">
        <f t="shared" ref="H126" si="172">IF(D126="LONG",(F126-E126)*C126,(E126-F126)*C126)</f>
        <v>5000</v>
      </c>
      <c r="I126" s="17">
        <v>0</v>
      </c>
      <c r="J126" s="32">
        <f t="shared" ref="J126" si="173">(H126+I126)</f>
        <v>5000</v>
      </c>
    </row>
    <row r="127" spans="1:10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</row>
    <row r="128" spans="1:10" x14ac:dyDescent="0.25">
      <c r="A128" s="8">
        <v>43404</v>
      </c>
      <c r="B128" s="9" t="s">
        <v>17</v>
      </c>
      <c r="C128" s="9">
        <v>5000</v>
      </c>
      <c r="D128" s="15" t="s">
        <v>15</v>
      </c>
      <c r="E128" s="16">
        <v>143</v>
      </c>
      <c r="F128" s="16">
        <v>142</v>
      </c>
      <c r="G128" s="11">
        <v>0</v>
      </c>
      <c r="H128" s="12">
        <f t="shared" ref="H128" si="174">(E128-F128)*C128</f>
        <v>5000</v>
      </c>
      <c r="I128" s="18">
        <v>0</v>
      </c>
      <c r="J128" s="31">
        <f t="shared" ref="J128" si="175">+I128+H128</f>
        <v>5000</v>
      </c>
    </row>
    <row r="129" spans="1:10" x14ac:dyDescent="0.25">
      <c r="A129" s="8">
        <v>43403</v>
      </c>
      <c r="B129" s="9" t="s">
        <v>12</v>
      </c>
      <c r="C129" s="9">
        <v>5000</v>
      </c>
      <c r="D129" s="9" t="s">
        <v>11</v>
      </c>
      <c r="E129" s="10">
        <v>196</v>
      </c>
      <c r="F129" s="10">
        <v>195</v>
      </c>
      <c r="G129" s="11">
        <v>0</v>
      </c>
      <c r="H129" s="17">
        <f t="shared" ref="H129" si="176">IF(D129="LONG",(F129-E129)*C129,(E129-F129)*C129)</f>
        <v>-5000</v>
      </c>
      <c r="I129" s="17">
        <v>0</v>
      </c>
      <c r="J129" s="32">
        <f t="shared" ref="J129" si="177">(H129+I129)</f>
        <v>-5000</v>
      </c>
    </row>
    <row r="130" spans="1:10" x14ac:dyDescent="0.25">
      <c r="A130" s="8">
        <v>43399</v>
      </c>
      <c r="B130" s="9" t="s">
        <v>17</v>
      </c>
      <c r="C130" s="9">
        <v>5000</v>
      </c>
      <c r="D130" s="9" t="s">
        <v>11</v>
      </c>
      <c r="E130" s="10">
        <v>146.25</v>
      </c>
      <c r="F130" s="10">
        <v>147.25</v>
      </c>
      <c r="G130" s="11">
        <v>0</v>
      </c>
      <c r="H130" s="17">
        <f t="shared" ref="H130" si="178">IF(D130="LONG",(F130-E130)*C130,(E130-F130)*C130)</f>
        <v>5000</v>
      </c>
      <c r="I130" s="17">
        <v>0</v>
      </c>
      <c r="J130" s="32">
        <f t="shared" ref="J130" si="179">(H130+I130)</f>
        <v>5000</v>
      </c>
    </row>
    <row r="131" spans="1:10" x14ac:dyDescent="0.25">
      <c r="A131" s="8">
        <v>43398</v>
      </c>
      <c r="B131" s="9" t="s">
        <v>12</v>
      </c>
      <c r="C131" s="9">
        <v>5000</v>
      </c>
      <c r="D131" s="9" t="s">
        <v>11</v>
      </c>
      <c r="E131" s="10">
        <v>198</v>
      </c>
      <c r="F131" s="10">
        <v>197</v>
      </c>
      <c r="G131" s="11">
        <v>0</v>
      </c>
      <c r="H131" s="17">
        <f t="shared" ref="H131" si="180">IF(D131="LONG",(F131-E131)*C131,(E131-F131)*C131)</f>
        <v>-5000</v>
      </c>
      <c r="I131" s="17">
        <v>0</v>
      </c>
      <c r="J131" s="32">
        <f t="shared" ref="J131" si="181">(H131+I131)</f>
        <v>-5000</v>
      </c>
    </row>
    <row r="132" spans="1:10" x14ac:dyDescent="0.25">
      <c r="A132" s="8">
        <v>43397</v>
      </c>
      <c r="B132" s="9" t="s">
        <v>17</v>
      </c>
      <c r="C132" s="9">
        <v>5000</v>
      </c>
      <c r="D132" s="15" t="s">
        <v>15</v>
      </c>
      <c r="E132" s="16">
        <v>147</v>
      </c>
      <c r="F132" s="16">
        <v>146</v>
      </c>
      <c r="G132" s="11">
        <v>0</v>
      </c>
      <c r="H132" s="12">
        <f t="shared" ref="H132" si="182">(E132-F132)*C132</f>
        <v>5000</v>
      </c>
      <c r="I132" s="18">
        <v>0</v>
      </c>
      <c r="J132" s="31">
        <f t="shared" ref="J132" si="183">+I132+H132</f>
        <v>5000</v>
      </c>
    </row>
    <row r="133" spans="1:10" x14ac:dyDescent="0.25">
      <c r="A133" s="8">
        <v>43396</v>
      </c>
      <c r="B133" s="9" t="s">
        <v>17</v>
      </c>
      <c r="C133" s="9">
        <v>5000</v>
      </c>
      <c r="D133" s="9" t="s">
        <v>11</v>
      </c>
      <c r="E133" s="10">
        <v>147.25</v>
      </c>
      <c r="F133" s="10">
        <v>146.25</v>
      </c>
      <c r="G133" s="11">
        <v>0</v>
      </c>
      <c r="H133" s="17">
        <f t="shared" ref="H133" si="184">IF(D133="LONG",(F133-E133)*C133,(E133-F133)*C133)</f>
        <v>-5000</v>
      </c>
      <c r="I133" s="17">
        <v>0</v>
      </c>
      <c r="J133" s="32">
        <f t="shared" ref="J133" si="185">(H133+I133)</f>
        <v>-5000</v>
      </c>
    </row>
    <row r="134" spans="1:10" x14ac:dyDescent="0.25">
      <c r="A134" s="8">
        <v>43396</v>
      </c>
      <c r="B134" s="9" t="s">
        <v>25</v>
      </c>
      <c r="C134" s="9">
        <v>5000</v>
      </c>
      <c r="D134" s="15" t="s">
        <v>15</v>
      </c>
      <c r="E134" s="16">
        <v>198.75</v>
      </c>
      <c r="F134" s="16">
        <v>199.75</v>
      </c>
      <c r="G134" s="11">
        <v>0</v>
      </c>
      <c r="H134" s="12">
        <f t="shared" ref="H134" si="186">(E134-F134)*C134</f>
        <v>-5000</v>
      </c>
      <c r="I134" s="18">
        <v>0</v>
      </c>
      <c r="J134" s="31">
        <f t="shared" ref="J134" si="187">+I134+H134</f>
        <v>-5000</v>
      </c>
    </row>
    <row r="135" spans="1:10" x14ac:dyDescent="0.25">
      <c r="A135" s="8">
        <v>43395</v>
      </c>
      <c r="B135" s="9" t="s">
        <v>17</v>
      </c>
      <c r="C135" s="9">
        <v>5000</v>
      </c>
      <c r="D135" s="9" t="s">
        <v>11</v>
      </c>
      <c r="E135" s="10">
        <v>147.25</v>
      </c>
      <c r="F135" s="10">
        <v>146.25</v>
      </c>
      <c r="G135" s="11">
        <v>0</v>
      </c>
      <c r="H135" s="17">
        <f t="shared" ref="H135" si="188">IF(D135="LONG",(F135-E135)*C135,(E135-F135)*C135)</f>
        <v>-5000</v>
      </c>
      <c r="I135" s="17">
        <v>0</v>
      </c>
      <c r="J135" s="32">
        <f t="shared" ref="J135" si="189">(H135+I135)</f>
        <v>-5000</v>
      </c>
    </row>
    <row r="136" spans="1:10" x14ac:dyDescent="0.25">
      <c r="A136" s="8">
        <v>43392</v>
      </c>
      <c r="B136" s="9" t="s">
        <v>41</v>
      </c>
      <c r="C136" s="9">
        <v>5000</v>
      </c>
      <c r="D136" s="9" t="s">
        <v>11</v>
      </c>
      <c r="E136" s="10">
        <v>148.75</v>
      </c>
      <c r="F136" s="10">
        <v>149.25</v>
      </c>
      <c r="G136" s="11">
        <v>0</v>
      </c>
      <c r="H136" s="17">
        <f t="shared" ref="H136" si="190">IF(D136="LONG",(F136-E136)*C136,(E136-F136)*C136)</f>
        <v>2500</v>
      </c>
      <c r="I136" s="17">
        <v>0</v>
      </c>
      <c r="J136" s="32">
        <f t="shared" ref="J136" si="191">(H136+I136)</f>
        <v>2500</v>
      </c>
    </row>
    <row r="137" spans="1:10" x14ac:dyDescent="0.25">
      <c r="A137" s="8">
        <v>43390</v>
      </c>
      <c r="B137" s="9" t="s">
        <v>17</v>
      </c>
      <c r="C137" s="9">
        <v>5000</v>
      </c>
      <c r="D137" s="9" t="s">
        <v>11</v>
      </c>
      <c r="E137" s="10">
        <v>149.75</v>
      </c>
      <c r="F137" s="10">
        <v>150.75</v>
      </c>
      <c r="G137" s="11">
        <v>0</v>
      </c>
      <c r="H137" s="17">
        <f t="shared" ref="H137" si="192">IF(D137="LONG",(F137-E137)*C137,(E137-F137)*C137)</f>
        <v>5000</v>
      </c>
      <c r="I137" s="17">
        <v>0</v>
      </c>
      <c r="J137" s="32">
        <f t="shared" ref="J137" si="193">(H137+I137)</f>
        <v>5000</v>
      </c>
    </row>
    <row r="138" spans="1:10" x14ac:dyDescent="0.25">
      <c r="A138" s="8">
        <v>43389</v>
      </c>
      <c r="B138" s="9" t="s">
        <v>17</v>
      </c>
      <c r="C138" s="9">
        <v>5000</v>
      </c>
      <c r="D138" s="9" t="s">
        <v>11</v>
      </c>
      <c r="E138" s="10">
        <v>154.25</v>
      </c>
      <c r="F138" s="10">
        <v>152.25</v>
      </c>
      <c r="G138" s="11">
        <v>0</v>
      </c>
      <c r="H138" s="17">
        <f t="shared" ref="H138" si="194">IF(D138="LONG",(F138-E138)*C138,(E138-F138)*C138)</f>
        <v>-10000</v>
      </c>
      <c r="I138" s="17">
        <v>0</v>
      </c>
      <c r="J138" s="32">
        <f t="shared" ref="J138" si="195">(H138+I138)</f>
        <v>-10000</v>
      </c>
    </row>
    <row r="139" spans="1:10" x14ac:dyDescent="0.25">
      <c r="A139" s="8">
        <v>43388</v>
      </c>
      <c r="B139" s="9" t="s">
        <v>17</v>
      </c>
      <c r="C139" s="9">
        <v>5000</v>
      </c>
      <c r="D139" s="9" t="s">
        <v>11</v>
      </c>
      <c r="E139" s="10">
        <v>152.75</v>
      </c>
      <c r="F139" s="10">
        <v>153.75</v>
      </c>
      <c r="G139" s="11">
        <v>155.25</v>
      </c>
      <c r="H139" s="17">
        <f t="shared" ref="H139" si="196">IF(D139="LONG",(F139-E139)*C139,(E139-F139)*C139)</f>
        <v>5000</v>
      </c>
      <c r="I139" s="17">
        <f t="shared" ref="I139" si="197">(G139-F139)*C139</f>
        <v>7500</v>
      </c>
      <c r="J139" s="32">
        <f t="shared" ref="J139" si="198">(H139+I139)</f>
        <v>12500</v>
      </c>
    </row>
    <row r="140" spans="1:10" x14ac:dyDescent="0.25">
      <c r="A140" s="8">
        <v>43385</v>
      </c>
      <c r="B140" s="9" t="s">
        <v>17</v>
      </c>
      <c r="C140" s="9">
        <v>5000</v>
      </c>
      <c r="D140" s="9" t="s">
        <v>11</v>
      </c>
      <c r="E140" s="10">
        <v>149.25</v>
      </c>
      <c r="F140" s="10">
        <v>150.25</v>
      </c>
      <c r="G140" s="11">
        <v>0</v>
      </c>
      <c r="H140" s="17">
        <f t="shared" ref="H140" si="199">IF(D140="LONG",(F140-E140)*C140,(E140-F140)*C140)</f>
        <v>5000</v>
      </c>
      <c r="I140" s="17">
        <v>0</v>
      </c>
      <c r="J140" s="32">
        <f t="shared" ref="J140" si="200">(H140+I140)</f>
        <v>5000</v>
      </c>
    </row>
    <row r="141" spans="1:10" x14ac:dyDescent="0.25">
      <c r="A141" s="8">
        <v>43384</v>
      </c>
      <c r="B141" s="9" t="s">
        <v>17</v>
      </c>
      <c r="C141" s="9">
        <v>5000</v>
      </c>
      <c r="D141" s="9" t="s">
        <v>11</v>
      </c>
      <c r="E141" s="10">
        <v>141</v>
      </c>
      <c r="F141" s="10">
        <v>142</v>
      </c>
      <c r="G141" s="11">
        <v>143.5</v>
      </c>
      <c r="H141" s="17">
        <f t="shared" ref="H141" si="201">IF(D141="LONG",(F141-E141)*C141,(E141-F141)*C141)</f>
        <v>5000</v>
      </c>
      <c r="I141" s="17">
        <f t="shared" ref="I141" si="202">(G141-F141)*C141</f>
        <v>7500</v>
      </c>
      <c r="J141" s="32">
        <f t="shared" ref="J141" si="203">(H141+I141)</f>
        <v>12500</v>
      </c>
    </row>
    <row r="142" spans="1:10" x14ac:dyDescent="0.25">
      <c r="A142" s="8">
        <v>43383</v>
      </c>
      <c r="B142" s="9" t="s">
        <v>25</v>
      </c>
      <c r="C142" s="9">
        <v>5000</v>
      </c>
      <c r="D142" s="15" t="s">
        <v>15</v>
      </c>
      <c r="E142" s="16">
        <v>201.9</v>
      </c>
      <c r="F142" s="16">
        <v>202.9</v>
      </c>
      <c r="G142" s="11">
        <v>0</v>
      </c>
      <c r="H142" s="12">
        <f t="shared" ref="H142" si="204">(E142-F142)*C142</f>
        <v>-5000</v>
      </c>
      <c r="I142" s="18">
        <v>0</v>
      </c>
      <c r="J142" s="31">
        <f t="shared" ref="J142" si="205">+I142+H142</f>
        <v>-5000</v>
      </c>
    </row>
    <row r="143" spans="1:10" x14ac:dyDescent="0.25">
      <c r="A143" s="8">
        <v>43382</v>
      </c>
      <c r="B143" s="9" t="s">
        <v>25</v>
      </c>
      <c r="C143" s="9">
        <v>5000</v>
      </c>
      <c r="D143" s="9" t="s">
        <v>11</v>
      </c>
      <c r="E143" s="10">
        <v>199.75</v>
      </c>
      <c r="F143" s="10">
        <v>200.75</v>
      </c>
      <c r="G143" s="11">
        <v>202.25</v>
      </c>
      <c r="H143" s="17">
        <f t="shared" ref="H143" si="206">IF(D143="LONG",(F143-E143)*C143,(E143-F143)*C143)</f>
        <v>5000</v>
      </c>
      <c r="I143" s="17">
        <f t="shared" ref="I143" si="207">(G143-F143)*C143</f>
        <v>7500</v>
      </c>
      <c r="J143" s="32">
        <f t="shared" ref="J143" si="208">(H143+I143)</f>
        <v>12500</v>
      </c>
    </row>
    <row r="144" spans="1:10" x14ac:dyDescent="0.25">
      <c r="A144" s="8">
        <v>43381</v>
      </c>
      <c r="B144" s="9" t="s">
        <v>17</v>
      </c>
      <c r="C144" s="9">
        <v>5000</v>
      </c>
      <c r="D144" s="15" t="s">
        <v>15</v>
      </c>
      <c r="E144" s="16">
        <v>146.75</v>
      </c>
      <c r="F144" s="16">
        <v>146.25</v>
      </c>
      <c r="G144" s="11">
        <v>0</v>
      </c>
      <c r="H144" s="12">
        <f t="shared" ref="H144" si="209">(E144-F144)*C144</f>
        <v>2500</v>
      </c>
      <c r="I144" s="18">
        <v>0</v>
      </c>
      <c r="J144" s="31">
        <f t="shared" ref="J144" si="210">+I144+H144</f>
        <v>2500</v>
      </c>
    </row>
    <row r="145" spans="1:10" x14ac:dyDescent="0.25">
      <c r="A145" s="8">
        <v>43378</v>
      </c>
      <c r="B145" s="9" t="s">
        <v>25</v>
      </c>
      <c r="C145" s="9">
        <v>5000</v>
      </c>
      <c r="D145" s="15" t="s">
        <v>15</v>
      </c>
      <c r="E145" s="16">
        <v>194.9</v>
      </c>
      <c r="F145" s="16">
        <v>193.9</v>
      </c>
      <c r="G145" s="11">
        <v>0</v>
      </c>
      <c r="H145" s="12">
        <f t="shared" ref="H145" si="211">(E145-F145)*C145</f>
        <v>5000</v>
      </c>
      <c r="I145" s="18">
        <v>0</v>
      </c>
      <c r="J145" s="12">
        <f t="shared" ref="J145" si="212">+I145+H145</f>
        <v>5000</v>
      </c>
    </row>
    <row r="146" spans="1:10" x14ac:dyDescent="0.25">
      <c r="A146" s="8">
        <v>43377</v>
      </c>
      <c r="B146" s="9" t="s">
        <v>41</v>
      </c>
      <c r="C146" s="9">
        <v>5000</v>
      </c>
      <c r="D146" s="15" t="s">
        <v>15</v>
      </c>
      <c r="E146" s="16">
        <v>166.75</v>
      </c>
      <c r="F146" s="16">
        <v>165.75</v>
      </c>
      <c r="G146" s="11">
        <v>164.25</v>
      </c>
      <c r="H146" s="12">
        <f t="shared" ref="H146" si="213">(E146-F146)*C146</f>
        <v>5000</v>
      </c>
      <c r="I146" s="18">
        <f t="shared" ref="I146" si="214">(F146-G146)*C146</f>
        <v>7500</v>
      </c>
      <c r="J146" s="12">
        <f t="shared" ref="J146" si="215">+I146+H146</f>
        <v>12500</v>
      </c>
    </row>
    <row r="147" spans="1:10" x14ac:dyDescent="0.25">
      <c r="A147" s="8">
        <v>43377</v>
      </c>
      <c r="B147" s="9" t="s">
        <v>25</v>
      </c>
      <c r="C147" s="9">
        <v>5000</v>
      </c>
      <c r="D147" s="9" t="s">
        <v>11</v>
      </c>
      <c r="E147" s="10">
        <v>198.9</v>
      </c>
      <c r="F147" s="10">
        <v>199.7</v>
      </c>
      <c r="G147" s="11">
        <v>0</v>
      </c>
      <c r="H147" s="17">
        <f t="shared" ref="H147" si="216">IF(D147="LONG",(F147-E147)*C147,(E147-F147)*C147)</f>
        <v>3999.9999999999145</v>
      </c>
      <c r="I147" s="17">
        <v>0</v>
      </c>
      <c r="J147" s="17">
        <f t="shared" ref="J147" si="217">(H147+I147)</f>
        <v>3999.9999999999145</v>
      </c>
    </row>
    <row r="148" spans="1:10" x14ac:dyDescent="0.25">
      <c r="A148" s="8">
        <v>43376</v>
      </c>
      <c r="B148" s="9" t="s">
        <v>17</v>
      </c>
      <c r="C148" s="9">
        <v>5000</v>
      </c>
      <c r="D148" s="9" t="s">
        <v>11</v>
      </c>
      <c r="E148" s="10">
        <v>150.5</v>
      </c>
      <c r="F148" s="10">
        <v>151.4</v>
      </c>
      <c r="G148" s="11">
        <v>0</v>
      </c>
      <c r="H148" s="17">
        <f t="shared" ref="H148" si="218">IF(D148="LONG",(F148-E148)*C148,(E148-F148)*C148)</f>
        <v>4500.0000000000282</v>
      </c>
      <c r="I148" s="17">
        <v>0</v>
      </c>
      <c r="J148" s="17">
        <f t="shared" ref="J148" si="219">(H148+I148)</f>
        <v>4500.0000000000282</v>
      </c>
    </row>
    <row r="149" spans="1:10" x14ac:dyDescent="0.25">
      <c r="A149" s="8">
        <v>43374</v>
      </c>
      <c r="B149" s="9" t="s">
        <v>17</v>
      </c>
      <c r="C149" s="9">
        <v>5000</v>
      </c>
      <c r="D149" s="9" t="s">
        <v>11</v>
      </c>
      <c r="E149" s="10">
        <v>149.4</v>
      </c>
      <c r="F149" s="10">
        <v>150.30000000000001</v>
      </c>
      <c r="G149" s="11">
        <v>0</v>
      </c>
      <c r="H149" s="17">
        <f t="shared" ref="H149" si="220">IF(D149="LONG",(F149-E149)*C149,(E149-F149)*C149)</f>
        <v>4500.0000000000282</v>
      </c>
      <c r="I149" s="17">
        <v>0</v>
      </c>
      <c r="J149" s="17">
        <f t="shared" ref="J149" si="221">(H149+I149)</f>
        <v>4500.0000000000282</v>
      </c>
    </row>
    <row r="150" spans="1:10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</row>
    <row r="151" spans="1:10" x14ac:dyDescent="0.25">
      <c r="A151" s="8">
        <v>43371</v>
      </c>
      <c r="B151" s="9" t="s">
        <v>25</v>
      </c>
      <c r="C151" s="9">
        <v>5000</v>
      </c>
      <c r="D151" s="9" t="s">
        <v>11</v>
      </c>
      <c r="E151" s="10">
        <v>186</v>
      </c>
      <c r="F151" s="10">
        <v>187</v>
      </c>
      <c r="G151" s="11">
        <v>0</v>
      </c>
      <c r="H151" s="17">
        <f t="shared" ref="H151" si="222">IF(D151="LONG",(F151-E151)*C151,(E151-F151)*C151)</f>
        <v>5000</v>
      </c>
      <c r="I151" s="17">
        <v>0</v>
      </c>
      <c r="J151" s="17">
        <f t="shared" ref="J151" si="223">(H151+I151)</f>
        <v>5000</v>
      </c>
    </row>
    <row r="152" spans="1:10" x14ac:dyDescent="0.25">
      <c r="A152" s="8">
        <v>43370</v>
      </c>
      <c r="B152" s="9" t="s">
        <v>25</v>
      </c>
      <c r="C152" s="9">
        <v>5000</v>
      </c>
      <c r="D152" s="9" t="s">
        <v>11</v>
      </c>
      <c r="E152" s="10">
        <v>184.6</v>
      </c>
      <c r="F152" s="10">
        <v>185.6</v>
      </c>
      <c r="G152" s="11">
        <v>0</v>
      </c>
      <c r="H152" s="17">
        <f t="shared" ref="H152" si="224">IF(D152="LONG",(F152-E152)*C152,(E152-F152)*C152)</f>
        <v>5000</v>
      </c>
      <c r="I152" s="17">
        <v>0</v>
      </c>
      <c r="J152" s="17">
        <f t="shared" ref="J152" si="225">(H152+I152)</f>
        <v>5000</v>
      </c>
    </row>
    <row r="153" spans="1:10" x14ac:dyDescent="0.25">
      <c r="A153" s="8">
        <v>43369</v>
      </c>
      <c r="B153" s="9" t="s">
        <v>19</v>
      </c>
      <c r="C153" s="9">
        <v>5000</v>
      </c>
      <c r="D153" s="9" t="s">
        <v>11</v>
      </c>
      <c r="E153" s="10">
        <v>145.5</v>
      </c>
      <c r="F153" s="10">
        <v>146.4</v>
      </c>
      <c r="G153" s="11">
        <v>0</v>
      </c>
      <c r="H153" s="17">
        <f t="shared" ref="H153" si="226">IF(D153="LONG",(F153-E153)*C153,(E153-F153)*C153)</f>
        <v>4500.0000000000282</v>
      </c>
      <c r="I153" s="17">
        <v>0</v>
      </c>
      <c r="J153" s="17">
        <f t="shared" ref="J153" si="227">(H153+I153)</f>
        <v>4500.0000000000282</v>
      </c>
    </row>
    <row r="154" spans="1:10" x14ac:dyDescent="0.25">
      <c r="A154" s="8">
        <v>43368</v>
      </c>
      <c r="B154" s="9" t="s">
        <v>25</v>
      </c>
      <c r="C154" s="9">
        <v>5000</v>
      </c>
      <c r="D154" s="9" t="s">
        <v>11</v>
      </c>
      <c r="E154" s="10">
        <v>183.25</v>
      </c>
      <c r="F154" s="10">
        <v>184.25</v>
      </c>
      <c r="G154" s="11">
        <v>0</v>
      </c>
      <c r="H154" s="17">
        <f t="shared" ref="H154" si="228">IF(D154="LONG",(F154-E154)*C154,(E154-F154)*C154)</f>
        <v>5000</v>
      </c>
      <c r="I154" s="17">
        <v>0</v>
      </c>
      <c r="J154" s="17">
        <f t="shared" ref="J154" si="229">(H154+I154)</f>
        <v>5000</v>
      </c>
    </row>
    <row r="155" spans="1:10" x14ac:dyDescent="0.25">
      <c r="A155" s="8">
        <v>43367</v>
      </c>
      <c r="B155" s="9" t="s">
        <v>17</v>
      </c>
      <c r="C155" s="9">
        <v>5000</v>
      </c>
      <c r="D155" s="9" t="s">
        <v>11</v>
      </c>
      <c r="E155" s="10">
        <v>147</v>
      </c>
      <c r="F155" s="10">
        <v>148</v>
      </c>
      <c r="G155" s="11">
        <v>149</v>
      </c>
      <c r="H155" s="17">
        <f t="shared" ref="H155" si="230">IF(D155="LONG",(F155-E155)*C155,(E155-F155)*C155)</f>
        <v>5000</v>
      </c>
      <c r="I155" s="17">
        <f t="shared" ref="I155" si="231">(G155-F155)*C155</f>
        <v>5000</v>
      </c>
      <c r="J155" s="17">
        <f t="shared" ref="J155" si="232">(H155+I155)</f>
        <v>10000</v>
      </c>
    </row>
    <row r="156" spans="1:10" x14ac:dyDescent="0.25">
      <c r="A156" s="8">
        <v>43364</v>
      </c>
      <c r="B156" s="9" t="s">
        <v>25</v>
      </c>
      <c r="C156" s="9">
        <v>5000</v>
      </c>
      <c r="D156" s="9" t="s">
        <v>11</v>
      </c>
      <c r="E156" s="10">
        <v>177.25</v>
      </c>
      <c r="F156" s="10">
        <v>178.25</v>
      </c>
      <c r="G156" s="11">
        <v>0</v>
      </c>
      <c r="H156" s="17">
        <f t="shared" ref="H156" si="233">IF(D156="LONG",(F156-E156)*C156,(E156-F156)*C156)</f>
        <v>5000</v>
      </c>
      <c r="I156" s="17">
        <v>0</v>
      </c>
      <c r="J156" s="17">
        <f t="shared" ref="J156" si="234">(H156+I156)</f>
        <v>5000</v>
      </c>
    </row>
    <row r="157" spans="1:10" x14ac:dyDescent="0.25">
      <c r="A157" s="8">
        <v>43362</v>
      </c>
      <c r="B157" s="9" t="s">
        <v>25</v>
      </c>
      <c r="C157" s="9">
        <v>5000</v>
      </c>
      <c r="D157" s="15" t="s">
        <v>15</v>
      </c>
      <c r="E157" s="16">
        <v>175.25</v>
      </c>
      <c r="F157" s="16">
        <v>174.25</v>
      </c>
      <c r="G157" s="11">
        <v>0</v>
      </c>
      <c r="H157" s="31">
        <f>(E157-F157)*C157</f>
        <v>5000</v>
      </c>
      <c r="I157" s="32">
        <v>0</v>
      </c>
      <c r="J157" s="31">
        <f t="shared" ref="J157" si="235">+I157+H157</f>
        <v>5000</v>
      </c>
    </row>
    <row r="158" spans="1:10" x14ac:dyDescent="0.25">
      <c r="A158" s="8">
        <v>43361</v>
      </c>
      <c r="B158" s="9" t="s">
        <v>25</v>
      </c>
      <c r="C158" s="9">
        <v>5000</v>
      </c>
      <c r="D158" s="9" t="s">
        <v>11</v>
      </c>
      <c r="E158" s="10">
        <v>169.75</v>
      </c>
      <c r="F158" s="10">
        <v>170.75</v>
      </c>
      <c r="G158" s="11">
        <v>0</v>
      </c>
      <c r="H158" s="17">
        <f t="shared" ref="H158" si="236">IF(D158="LONG",(F158-E158)*C158,(E158-F158)*C158)</f>
        <v>5000</v>
      </c>
      <c r="I158" s="17">
        <v>0</v>
      </c>
      <c r="J158" s="17">
        <f t="shared" ref="J158" si="237">(H158+I158)</f>
        <v>5000</v>
      </c>
    </row>
    <row r="159" spans="1:10" x14ac:dyDescent="0.25">
      <c r="A159" s="8">
        <v>43360</v>
      </c>
      <c r="B159" s="9" t="s">
        <v>17</v>
      </c>
      <c r="C159" s="9">
        <v>5000</v>
      </c>
      <c r="D159" s="9" t="s">
        <v>11</v>
      </c>
      <c r="E159" s="10">
        <v>147.5</v>
      </c>
      <c r="F159" s="10">
        <v>148.5</v>
      </c>
      <c r="G159" s="11">
        <v>0</v>
      </c>
      <c r="H159" s="17">
        <f t="shared" ref="H159" si="238">IF(D159="LONG",(F159-E159)*C159,(E159-F159)*C159)</f>
        <v>5000</v>
      </c>
      <c r="I159" s="17">
        <v>0</v>
      </c>
      <c r="J159" s="17">
        <f t="shared" ref="J159" si="239">(H159+I159)</f>
        <v>5000</v>
      </c>
    </row>
    <row r="160" spans="1:10" x14ac:dyDescent="0.25">
      <c r="A160" s="8">
        <v>43357</v>
      </c>
      <c r="B160" s="9" t="s">
        <v>17</v>
      </c>
      <c r="C160" s="9">
        <v>5000</v>
      </c>
      <c r="D160" s="9" t="s">
        <v>11</v>
      </c>
      <c r="E160" s="10">
        <v>145.9</v>
      </c>
      <c r="F160" s="10">
        <v>146.9</v>
      </c>
      <c r="G160" s="11">
        <v>0</v>
      </c>
      <c r="H160" s="17">
        <f t="shared" ref="H160" si="240">IF(D160="LONG",(F160-E160)*C160,(E160-F160)*C160)</f>
        <v>5000</v>
      </c>
      <c r="I160" s="17">
        <v>0</v>
      </c>
      <c r="J160" s="17">
        <f t="shared" ref="J160" si="241">(H160+I160)</f>
        <v>5000</v>
      </c>
    </row>
    <row r="161" spans="1:10" x14ac:dyDescent="0.25">
      <c r="A161" s="8">
        <v>43355</v>
      </c>
      <c r="B161" s="9" t="s">
        <v>25</v>
      </c>
      <c r="C161" s="9">
        <v>5000</v>
      </c>
      <c r="D161" s="9" t="s">
        <v>11</v>
      </c>
      <c r="E161" s="10">
        <v>171</v>
      </c>
      <c r="F161" s="10">
        <v>171.75</v>
      </c>
      <c r="G161" s="11">
        <v>0</v>
      </c>
      <c r="H161" s="17">
        <f t="shared" ref="H161" si="242">IF(D161="LONG",(F161-E161)*C161,(E161-F161)*C161)</f>
        <v>3750</v>
      </c>
      <c r="I161" s="17">
        <v>0</v>
      </c>
      <c r="J161" s="17">
        <f t="shared" ref="J161" si="243">(H161+I161)</f>
        <v>3750</v>
      </c>
    </row>
    <row r="162" spans="1:10" x14ac:dyDescent="0.25">
      <c r="A162" s="8">
        <v>43353</v>
      </c>
      <c r="B162" s="9" t="s">
        <v>25</v>
      </c>
      <c r="C162" s="9">
        <v>5000</v>
      </c>
      <c r="D162" s="9" t="s">
        <v>11</v>
      </c>
      <c r="E162" s="10">
        <v>175</v>
      </c>
      <c r="F162" s="10">
        <v>175.9</v>
      </c>
      <c r="G162" s="11">
        <v>0</v>
      </c>
      <c r="H162" s="17">
        <f t="shared" ref="H162" si="244">IF(D162="LONG",(F162-E162)*C162,(E162-F162)*C162)</f>
        <v>4500.0000000000282</v>
      </c>
      <c r="I162" s="17">
        <v>0</v>
      </c>
      <c r="J162" s="17">
        <f t="shared" ref="J162" si="245">(H162+I162)</f>
        <v>4500.0000000000282</v>
      </c>
    </row>
    <row r="163" spans="1:10" x14ac:dyDescent="0.25">
      <c r="A163" s="8">
        <v>43349</v>
      </c>
      <c r="B163" s="9" t="s">
        <v>25</v>
      </c>
      <c r="C163" s="9">
        <v>5000</v>
      </c>
      <c r="D163" s="9" t="s">
        <v>11</v>
      </c>
      <c r="E163" s="10">
        <v>178.25</v>
      </c>
      <c r="F163" s="10">
        <v>177.25</v>
      </c>
      <c r="G163" s="11">
        <v>0</v>
      </c>
      <c r="H163" s="17">
        <f t="shared" ref="H163" si="246">IF(D163="LONG",(F163-E163)*C163,(E163-F163)*C163)</f>
        <v>-5000</v>
      </c>
      <c r="I163" s="17">
        <v>0</v>
      </c>
      <c r="J163" s="26">
        <f t="shared" ref="J163" si="247">(H163+I163)</f>
        <v>-5000</v>
      </c>
    </row>
    <row r="164" spans="1:10" x14ac:dyDescent="0.25">
      <c r="A164" s="8">
        <v>43348</v>
      </c>
      <c r="B164" s="9" t="s">
        <v>25</v>
      </c>
      <c r="C164" s="9">
        <v>5000</v>
      </c>
      <c r="D164" s="9" t="s">
        <v>11</v>
      </c>
      <c r="E164" s="10">
        <v>174.5</v>
      </c>
      <c r="F164" s="10">
        <v>175.5</v>
      </c>
      <c r="G164" s="11">
        <v>0</v>
      </c>
      <c r="H164" s="17">
        <f t="shared" ref="H164" si="248">IF(D164="LONG",(F164-E164)*C164,(E164-F164)*C164)</f>
        <v>5000</v>
      </c>
      <c r="I164" s="17">
        <v>0</v>
      </c>
      <c r="J164" s="17">
        <f t="shared" ref="J164" si="249">(H164+I164)</f>
        <v>5000</v>
      </c>
    </row>
    <row r="165" spans="1:10" x14ac:dyDescent="0.25">
      <c r="A165" s="8">
        <v>43346</v>
      </c>
      <c r="B165" s="9" t="s">
        <v>19</v>
      </c>
      <c r="C165" s="9">
        <v>5000</v>
      </c>
      <c r="D165" s="9" t="s">
        <v>11</v>
      </c>
      <c r="E165" s="10">
        <v>147.5</v>
      </c>
      <c r="F165" s="10">
        <v>148.5</v>
      </c>
      <c r="G165" s="11">
        <v>0</v>
      </c>
      <c r="H165" s="17">
        <f t="shared" ref="H165" si="250">IF(D165="LONG",(F165-E165)*C165,(E165-F165)*C165)</f>
        <v>5000</v>
      </c>
      <c r="I165" s="17">
        <v>0</v>
      </c>
      <c r="J165" s="17">
        <f t="shared" ref="J165" si="251">(H165+I165)</f>
        <v>5000</v>
      </c>
    </row>
    <row r="166" spans="1:10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</row>
    <row r="167" spans="1:10" x14ac:dyDescent="0.25">
      <c r="A167" s="8">
        <v>43343</v>
      </c>
      <c r="B167" s="9" t="s">
        <v>17</v>
      </c>
      <c r="C167" s="9">
        <v>5000</v>
      </c>
      <c r="D167" s="9" t="s">
        <v>11</v>
      </c>
      <c r="E167" s="10">
        <v>148.5</v>
      </c>
      <c r="F167" s="10">
        <v>149.5</v>
      </c>
      <c r="G167" s="11">
        <v>0</v>
      </c>
      <c r="H167" s="17">
        <f t="shared" ref="H167" si="252">IF(D167="LONG",(F167-E167)*C167,(E167-F167)*C167)</f>
        <v>5000</v>
      </c>
      <c r="I167" s="17">
        <v>0</v>
      </c>
      <c r="J167" s="17">
        <f t="shared" ref="J167" si="253">(H167+I167)</f>
        <v>5000</v>
      </c>
    </row>
    <row r="168" spans="1:10" x14ac:dyDescent="0.25">
      <c r="A168" s="8">
        <v>43341</v>
      </c>
      <c r="B168" s="9" t="s">
        <v>25</v>
      </c>
      <c r="C168" s="9">
        <v>5000</v>
      </c>
      <c r="D168" s="9" t="s">
        <v>11</v>
      </c>
      <c r="E168" s="10">
        <v>177.9</v>
      </c>
      <c r="F168" s="10">
        <v>178.4</v>
      </c>
      <c r="G168" s="11">
        <v>0</v>
      </c>
      <c r="H168" s="17">
        <f t="shared" ref="H168" si="254">IF(D168="LONG",(F168-E168)*C168,(E168-F168)*C168)</f>
        <v>2500</v>
      </c>
      <c r="I168" s="17">
        <v>0</v>
      </c>
      <c r="J168" s="17">
        <f t="shared" ref="J168" si="255">(H168+I168)</f>
        <v>2500</v>
      </c>
    </row>
    <row r="169" spans="1:10" x14ac:dyDescent="0.25">
      <c r="A169" s="8">
        <v>43336</v>
      </c>
      <c r="B169" s="9" t="s">
        <v>17</v>
      </c>
      <c r="C169" s="9">
        <v>5000</v>
      </c>
      <c r="D169" s="9" t="s">
        <v>11</v>
      </c>
      <c r="E169" s="10">
        <v>145.5</v>
      </c>
      <c r="F169" s="10">
        <v>146.5</v>
      </c>
      <c r="G169" s="11">
        <v>0</v>
      </c>
      <c r="H169" s="17">
        <f t="shared" ref="H169" si="256">IF(D169="LONG",(F169-E169)*C169,(E169-F169)*C169)</f>
        <v>5000</v>
      </c>
      <c r="I169" s="17">
        <v>0</v>
      </c>
      <c r="J169" s="17">
        <f t="shared" ref="J169" si="257">(H169+I169)</f>
        <v>5000</v>
      </c>
    </row>
    <row r="170" spans="1:10" x14ac:dyDescent="0.25">
      <c r="A170" s="8">
        <v>43335</v>
      </c>
      <c r="B170" s="9" t="s">
        <v>25</v>
      </c>
      <c r="C170" s="9">
        <v>5000</v>
      </c>
      <c r="D170" s="9" t="s">
        <v>11</v>
      </c>
      <c r="E170" s="10">
        <v>171.85</v>
      </c>
      <c r="F170" s="10">
        <v>172.85</v>
      </c>
      <c r="G170" s="11">
        <v>0</v>
      </c>
      <c r="H170" s="17">
        <f t="shared" ref="H170" si="258">IF(D170="LONG",(F170-E170)*C170,(E170-F170)*C170)</f>
        <v>5000</v>
      </c>
      <c r="I170" s="17">
        <v>0</v>
      </c>
      <c r="J170" s="17">
        <f t="shared" ref="J170" si="259">(H170+I170)</f>
        <v>5000</v>
      </c>
    </row>
    <row r="171" spans="1:10" x14ac:dyDescent="0.25">
      <c r="A171" s="8">
        <v>43332</v>
      </c>
      <c r="B171" s="9" t="s">
        <v>19</v>
      </c>
      <c r="C171" s="9">
        <v>5000</v>
      </c>
      <c r="D171" s="9" t="s">
        <v>11</v>
      </c>
      <c r="E171" s="10">
        <v>139.75</v>
      </c>
      <c r="F171" s="10">
        <v>140.5</v>
      </c>
      <c r="G171" s="11">
        <v>0</v>
      </c>
      <c r="H171" s="17">
        <f t="shared" ref="H171" si="260">IF(D171="LONG",(F171-E171)*C171,(E171-F171)*C171)</f>
        <v>3750</v>
      </c>
      <c r="I171" s="17">
        <v>0</v>
      </c>
      <c r="J171" s="17">
        <f t="shared" ref="J171" si="261">(H171+I171)</f>
        <v>3750</v>
      </c>
    </row>
    <row r="172" spans="1:10" x14ac:dyDescent="0.25">
      <c r="A172" s="8">
        <v>43329</v>
      </c>
      <c r="B172" s="9" t="s">
        <v>19</v>
      </c>
      <c r="C172" s="9">
        <v>5000</v>
      </c>
      <c r="D172" s="9" t="s">
        <v>11</v>
      </c>
      <c r="E172" s="10">
        <v>140.5</v>
      </c>
      <c r="F172" s="10">
        <v>140.75</v>
      </c>
      <c r="G172" s="11">
        <v>0</v>
      </c>
      <c r="H172" s="17">
        <f t="shared" ref="H172" si="262">IF(D172="LONG",(F172-E172)*C172,(E172-F172)*C172)</f>
        <v>1250</v>
      </c>
      <c r="I172" s="17">
        <v>0</v>
      </c>
      <c r="J172" s="17">
        <f t="shared" ref="J172" si="263">(H172+I172)</f>
        <v>1250</v>
      </c>
    </row>
    <row r="173" spans="1:10" x14ac:dyDescent="0.25">
      <c r="A173" s="8">
        <v>43328</v>
      </c>
      <c r="B173" s="9" t="s">
        <v>25</v>
      </c>
      <c r="C173" s="9">
        <v>5000</v>
      </c>
      <c r="D173" s="9" t="s">
        <v>11</v>
      </c>
      <c r="E173" s="10">
        <v>166.9</v>
      </c>
      <c r="F173" s="10">
        <v>167.75</v>
      </c>
      <c r="G173" s="11">
        <v>0</v>
      </c>
      <c r="H173" s="17">
        <f t="shared" ref="H173" si="264">IF(D173="LONG",(F173-E173)*C173,(E173-F173)*C173)</f>
        <v>4249.9999999999718</v>
      </c>
      <c r="I173" s="17">
        <v>0</v>
      </c>
      <c r="J173" s="17">
        <f t="shared" ref="J173" si="265">(H173+I173)</f>
        <v>4249.9999999999718</v>
      </c>
    </row>
    <row r="174" spans="1:10" x14ac:dyDescent="0.25">
      <c r="A174" s="8">
        <v>43325</v>
      </c>
      <c r="B174" s="9" t="s">
        <v>25</v>
      </c>
      <c r="C174" s="9">
        <v>5000</v>
      </c>
      <c r="D174" s="15" t="s">
        <v>15</v>
      </c>
      <c r="E174" s="16">
        <v>178</v>
      </c>
      <c r="F174" s="16">
        <v>177</v>
      </c>
      <c r="G174" s="11">
        <v>0</v>
      </c>
      <c r="H174" s="31">
        <f>(E174-F174)*C174</f>
        <v>5000</v>
      </c>
      <c r="I174" s="32">
        <v>0</v>
      </c>
      <c r="J174" s="31">
        <f t="shared" ref="J174" si="266">+I174+H174</f>
        <v>5000</v>
      </c>
    </row>
    <row r="175" spans="1:10" x14ac:dyDescent="0.25">
      <c r="A175" s="8">
        <v>43322</v>
      </c>
      <c r="B175" s="9" t="s">
        <v>18</v>
      </c>
      <c r="C175" s="9">
        <v>100</v>
      </c>
      <c r="D175" s="15" t="s">
        <v>15</v>
      </c>
      <c r="E175" s="16">
        <v>29650</v>
      </c>
      <c r="F175" s="16">
        <v>29600</v>
      </c>
      <c r="G175" s="11">
        <v>0</v>
      </c>
      <c r="H175" s="31">
        <f>(E175-F175)*C175</f>
        <v>5000</v>
      </c>
      <c r="I175" s="32">
        <v>0</v>
      </c>
      <c r="J175" s="31">
        <f t="shared" ref="J175" si="267">+I175+H175</f>
        <v>5000</v>
      </c>
    </row>
    <row r="176" spans="1:10" x14ac:dyDescent="0.25">
      <c r="A176" s="8">
        <v>43321</v>
      </c>
      <c r="B176" s="9" t="s">
        <v>18</v>
      </c>
      <c r="C176" s="9">
        <v>100</v>
      </c>
      <c r="D176" s="9" t="s">
        <v>11</v>
      </c>
      <c r="E176" s="10">
        <v>29650</v>
      </c>
      <c r="F176" s="10">
        <v>29710</v>
      </c>
      <c r="G176" s="11">
        <v>0</v>
      </c>
      <c r="H176" s="17">
        <f t="shared" ref="H176" si="268">IF(D176="LONG",(F176-E176)*C176,(E176-F176)*C176)</f>
        <v>6000</v>
      </c>
      <c r="I176" s="17">
        <v>0</v>
      </c>
      <c r="J176" s="17">
        <f t="shared" ref="J176" si="269">(H176+I176)</f>
        <v>6000</v>
      </c>
    </row>
    <row r="177" spans="1:10" x14ac:dyDescent="0.25">
      <c r="A177" s="8">
        <v>43320</v>
      </c>
      <c r="B177" s="9" t="s">
        <v>25</v>
      </c>
      <c r="C177" s="9">
        <v>5000</v>
      </c>
      <c r="D177" s="9" t="s">
        <v>11</v>
      </c>
      <c r="E177" s="10">
        <v>181.25</v>
      </c>
      <c r="F177" s="10">
        <v>182.1</v>
      </c>
      <c r="G177" s="11">
        <v>0</v>
      </c>
      <c r="H177" s="17">
        <f t="shared" ref="H177" si="270">IF(D177="LONG",(F177-E177)*C177,(E177-F177)*C177)</f>
        <v>4249.9999999999718</v>
      </c>
      <c r="I177" s="17">
        <v>0</v>
      </c>
      <c r="J177" s="17">
        <f t="shared" ref="J177" si="271">(H177+I177)</f>
        <v>4249.9999999999718</v>
      </c>
    </row>
    <row r="178" spans="1:10" x14ac:dyDescent="0.25">
      <c r="A178" s="8">
        <v>43319</v>
      </c>
      <c r="B178" s="9" t="s">
        <v>19</v>
      </c>
      <c r="C178" s="9">
        <v>5000</v>
      </c>
      <c r="D178" s="9" t="s">
        <v>11</v>
      </c>
      <c r="E178" s="10">
        <v>146.75</v>
      </c>
      <c r="F178" s="10">
        <v>147.75</v>
      </c>
      <c r="G178" s="11">
        <v>0</v>
      </c>
      <c r="H178" s="17">
        <f t="shared" ref="H178:H179" si="272">IF(D178="LONG",(F178-E178)*C178,(E178-F178)*C178)</f>
        <v>5000</v>
      </c>
      <c r="I178" s="17">
        <v>0</v>
      </c>
      <c r="J178" s="17">
        <f t="shared" ref="J178:J179" si="273">(H178+I178)</f>
        <v>5000</v>
      </c>
    </row>
    <row r="179" spans="1:10" x14ac:dyDescent="0.25">
      <c r="A179" s="8">
        <v>43318</v>
      </c>
      <c r="B179" s="9" t="s">
        <v>19</v>
      </c>
      <c r="C179" s="9">
        <v>5000</v>
      </c>
      <c r="D179" s="9" t="s">
        <v>11</v>
      </c>
      <c r="E179" s="10">
        <v>144.75</v>
      </c>
      <c r="F179" s="10">
        <v>145.75</v>
      </c>
      <c r="G179" s="11">
        <v>146.15</v>
      </c>
      <c r="H179" s="17">
        <f t="shared" si="272"/>
        <v>5000</v>
      </c>
      <c r="I179" s="17">
        <f t="shared" ref="I179" si="274">(G179-F179)*C179</f>
        <v>2000.0000000000284</v>
      </c>
      <c r="J179" s="17">
        <f t="shared" si="273"/>
        <v>7000.0000000000282</v>
      </c>
    </row>
    <row r="180" spans="1:10" x14ac:dyDescent="0.25">
      <c r="A180" s="8">
        <v>43315</v>
      </c>
      <c r="B180" s="9" t="s">
        <v>19</v>
      </c>
      <c r="C180" s="9">
        <v>5000</v>
      </c>
      <c r="D180" s="9" t="s">
        <v>11</v>
      </c>
      <c r="E180" s="10">
        <v>145</v>
      </c>
      <c r="F180" s="10">
        <v>146</v>
      </c>
      <c r="G180" s="11">
        <v>0</v>
      </c>
      <c r="H180" s="17">
        <f t="shared" ref="H180" si="275">IF(D180="LONG",(F180-E180)*C180,(E180-F180)*C180)</f>
        <v>5000</v>
      </c>
      <c r="I180" s="17">
        <v>0</v>
      </c>
      <c r="J180" s="17">
        <f t="shared" ref="J180" si="276">(H180+I180)</f>
        <v>5000</v>
      </c>
    </row>
    <row r="181" spans="1:10" x14ac:dyDescent="0.25">
      <c r="A181" s="8">
        <v>43314</v>
      </c>
      <c r="B181" s="9" t="s">
        <v>19</v>
      </c>
      <c r="C181" s="9">
        <v>5000</v>
      </c>
      <c r="D181" s="9" t="s">
        <v>11</v>
      </c>
      <c r="E181" s="10">
        <v>145.5</v>
      </c>
      <c r="F181" s="10">
        <v>146.5</v>
      </c>
      <c r="G181" s="11">
        <v>148</v>
      </c>
      <c r="H181" s="17">
        <f t="shared" ref="H181" si="277">IF(D181="LONG",(F181-E181)*C181,(E181-F181)*C181)</f>
        <v>5000</v>
      </c>
      <c r="I181" s="17">
        <f t="shared" ref="I181" si="278">(G181-F181)*C181</f>
        <v>7500</v>
      </c>
      <c r="J181" s="17">
        <f t="shared" ref="J181" si="279">(H181+I181)</f>
        <v>12500</v>
      </c>
    </row>
    <row r="182" spans="1:10" x14ac:dyDescent="0.25">
      <c r="A182" s="8">
        <v>43313</v>
      </c>
      <c r="B182" s="9" t="s">
        <v>25</v>
      </c>
      <c r="C182" s="9">
        <v>5000</v>
      </c>
      <c r="D182" s="9" t="s">
        <v>11</v>
      </c>
      <c r="E182" s="10">
        <v>177.25</v>
      </c>
      <c r="F182" s="10">
        <v>178</v>
      </c>
      <c r="G182" s="11">
        <v>0</v>
      </c>
      <c r="H182" s="17">
        <f t="shared" ref="H182" si="280">IF(D182="LONG",(F182-E182)*C182,(E182-F182)*C182)</f>
        <v>3750</v>
      </c>
      <c r="I182" s="17">
        <v>0</v>
      </c>
      <c r="J182" s="17">
        <f t="shared" ref="J182" si="281">(H182+I182)</f>
        <v>3750</v>
      </c>
    </row>
    <row r="183" spans="1:10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</row>
    <row r="184" spans="1:10" x14ac:dyDescent="0.25">
      <c r="A184" s="8">
        <v>43312</v>
      </c>
      <c r="B184" s="9" t="s">
        <v>17</v>
      </c>
      <c r="C184" s="9">
        <v>5000</v>
      </c>
      <c r="D184" s="9" t="s">
        <v>11</v>
      </c>
      <c r="E184" s="10">
        <v>146.6</v>
      </c>
      <c r="F184" s="10">
        <v>147.6</v>
      </c>
      <c r="G184" s="11">
        <v>0</v>
      </c>
      <c r="H184" s="17">
        <f t="shared" ref="H184" si="282">IF(D184="LONG",(F184-E184)*C184,(E184-F184)*C184)</f>
        <v>5000</v>
      </c>
      <c r="I184" s="17">
        <v>0</v>
      </c>
      <c r="J184" s="17">
        <f t="shared" ref="J184" si="283">(H184+I184)</f>
        <v>5000</v>
      </c>
    </row>
    <row r="185" spans="1:10" x14ac:dyDescent="0.25">
      <c r="A185" s="8">
        <v>43311</v>
      </c>
      <c r="B185" s="9" t="s">
        <v>25</v>
      </c>
      <c r="C185" s="9">
        <v>5000</v>
      </c>
      <c r="D185" s="15" t="s">
        <v>15</v>
      </c>
      <c r="E185" s="16">
        <v>177.5</v>
      </c>
      <c r="F185" s="16">
        <v>176.5</v>
      </c>
      <c r="G185" s="11">
        <v>0</v>
      </c>
      <c r="H185" s="31">
        <f>(E185-F185)*C185</f>
        <v>5000</v>
      </c>
      <c r="I185" s="32">
        <v>0</v>
      </c>
      <c r="J185" s="31">
        <f t="shared" ref="J185" si="284">+I185+H185</f>
        <v>5000</v>
      </c>
    </row>
    <row r="186" spans="1:10" x14ac:dyDescent="0.25">
      <c r="A186" s="8">
        <v>43308</v>
      </c>
      <c r="B186" s="9" t="s">
        <v>25</v>
      </c>
      <c r="C186" s="9">
        <v>5000</v>
      </c>
      <c r="D186" s="9" t="s">
        <v>11</v>
      </c>
      <c r="E186" s="10">
        <v>179.5</v>
      </c>
      <c r="F186" s="10">
        <v>180.5</v>
      </c>
      <c r="G186" s="11">
        <v>0</v>
      </c>
      <c r="H186" s="17">
        <f t="shared" ref="H186" si="285">IF(D186="LONG",(F186-E186)*C186,(E186-F186)*C186)</f>
        <v>5000</v>
      </c>
      <c r="I186" s="17">
        <v>0</v>
      </c>
      <c r="J186" s="17">
        <f t="shared" ref="J186" si="286">(H186+I186)</f>
        <v>5000</v>
      </c>
    </row>
    <row r="187" spans="1:10" x14ac:dyDescent="0.25">
      <c r="A187" s="8">
        <v>43307</v>
      </c>
      <c r="B187" s="9" t="s">
        <v>25</v>
      </c>
      <c r="C187" s="9">
        <v>5000</v>
      </c>
      <c r="D187" s="9" t="s">
        <v>11</v>
      </c>
      <c r="E187" s="10">
        <v>179.25</v>
      </c>
      <c r="F187" s="10">
        <v>180.25</v>
      </c>
      <c r="G187" s="11">
        <v>0</v>
      </c>
      <c r="H187" s="17">
        <f t="shared" ref="H187" si="287">IF(D187="LONG",(F187-E187)*C187,(E187-F187)*C187)</f>
        <v>5000</v>
      </c>
      <c r="I187" s="17">
        <v>0</v>
      </c>
      <c r="J187" s="17">
        <f t="shared" ref="J187" si="288">(H187+I187)</f>
        <v>5000</v>
      </c>
    </row>
    <row r="188" spans="1:10" x14ac:dyDescent="0.25">
      <c r="A188" s="8">
        <v>43306</v>
      </c>
      <c r="B188" s="9" t="s">
        <v>25</v>
      </c>
      <c r="C188" s="9">
        <v>5000</v>
      </c>
      <c r="D188" s="9" t="s">
        <v>11</v>
      </c>
      <c r="E188" s="10">
        <v>181</v>
      </c>
      <c r="F188" s="10">
        <v>182</v>
      </c>
      <c r="G188" s="11">
        <v>0</v>
      </c>
      <c r="H188" s="17">
        <f t="shared" ref="H188" si="289">IF(D188="LONG",(F188-E188)*C188,(E188-F188)*C188)</f>
        <v>5000</v>
      </c>
      <c r="I188" s="17">
        <v>0</v>
      </c>
      <c r="J188" s="17">
        <f t="shared" ref="J188" si="290">(H188+I188)</f>
        <v>5000</v>
      </c>
    </row>
    <row r="189" spans="1:10" x14ac:dyDescent="0.25">
      <c r="A189" s="8">
        <v>43305</v>
      </c>
      <c r="B189" s="9" t="s">
        <v>25</v>
      </c>
      <c r="C189" s="9">
        <v>5000</v>
      </c>
      <c r="D189" s="9" t="s">
        <v>11</v>
      </c>
      <c r="E189" s="10">
        <v>178</v>
      </c>
      <c r="F189" s="10">
        <v>179</v>
      </c>
      <c r="G189" s="11">
        <v>180.5</v>
      </c>
      <c r="H189" s="17">
        <f t="shared" ref="H189" si="291">IF(D189="LONG",(F189-E189)*C189,(E189-F189)*C189)</f>
        <v>5000</v>
      </c>
      <c r="I189" s="17">
        <f t="shared" ref="I189" si="292">(G189-F189)*C189</f>
        <v>7500</v>
      </c>
      <c r="J189" s="17">
        <f t="shared" ref="J189" si="293">(H189+I189)</f>
        <v>12500</v>
      </c>
    </row>
    <row r="190" spans="1:10" x14ac:dyDescent="0.25">
      <c r="A190" s="8">
        <v>43304</v>
      </c>
      <c r="B190" s="9" t="s">
        <v>17</v>
      </c>
      <c r="C190" s="9">
        <v>5000</v>
      </c>
      <c r="D190" s="9" t="s">
        <v>11</v>
      </c>
      <c r="E190" s="10">
        <v>146.5</v>
      </c>
      <c r="F190" s="10">
        <v>147.5</v>
      </c>
      <c r="G190" s="11">
        <v>0</v>
      </c>
      <c r="H190" s="17">
        <f t="shared" ref="H190" si="294">IF(D190="LONG",(F190-E190)*C190,(E190-F190)*C190)</f>
        <v>5000</v>
      </c>
      <c r="I190" s="17">
        <v>0</v>
      </c>
      <c r="J190" s="17">
        <f t="shared" ref="J190" si="295">(H190+I190)</f>
        <v>5000</v>
      </c>
    </row>
    <row r="191" spans="1:10" x14ac:dyDescent="0.25">
      <c r="A191" s="8">
        <v>43301</v>
      </c>
      <c r="B191" s="9" t="s">
        <v>25</v>
      </c>
      <c r="C191" s="9">
        <v>5000</v>
      </c>
      <c r="D191" s="9" t="s">
        <v>11</v>
      </c>
      <c r="E191" s="10">
        <v>179.25</v>
      </c>
      <c r="F191" s="10">
        <v>180.25</v>
      </c>
      <c r="G191" s="11">
        <v>181.75</v>
      </c>
      <c r="H191" s="17">
        <f t="shared" ref="H191" si="296">IF(D191="LONG",(F191-E191)*C191,(E191-F191)*C191)</f>
        <v>5000</v>
      </c>
      <c r="I191" s="17">
        <f t="shared" ref="I191" si="297">(G191-F191)*C191</f>
        <v>7500</v>
      </c>
      <c r="J191" s="17">
        <f t="shared" ref="J191" si="298">(H191+I191)</f>
        <v>12500</v>
      </c>
    </row>
    <row r="192" spans="1:10" x14ac:dyDescent="0.25">
      <c r="A192" s="8">
        <v>43300</v>
      </c>
      <c r="B192" s="9" t="s">
        <v>25</v>
      </c>
      <c r="C192" s="9">
        <v>5000</v>
      </c>
      <c r="D192" s="9" t="s">
        <v>11</v>
      </c>
      <c r="E192" s="10">
        <v>175.25</v>
      </c>
      <c r="F192" s="10">
        <v>176.25</v>
      </c>
      <c r="G192" s="11">
        <v>177.75</v>
      </c>
      <c r="H192" s="17">
        <f t="shared" ref="H192" si="299">IF(D192="LONG",(F192-E192)*C192,(E192-F192)*C192)</f>
        <v>5000</v>
      </c>
      <c r="I192" s="17">
        <f t="shared" ref="I192" si="300">(G192-F192)*C192</f>
        <v>7500</v>
      </c>
      <c r="J192" s="17">
        <f t="shared" ref="J192" si="301">(H192+I192)</f>
        <v>12500</v>
      </c>
    </row>
    <row r="193" spans="1:10" x14ac:dyDescent="0.25">
      <c r="A193" s="8">
        <v>43299</v>
      </c>
      <c r="B193" s="9" t="s">
        <v>17</v>
      </c>
      <c r="C193" s="9">
        <v>5000</v>
      </c>
      <c r="D193" s="9" t="s">
        <v>11</v>
      </c>
      <c r="E193" s="10">
        <v>146.30000000000001</v>
      </c>
      <c r="F193" s="10">
        <v>147.30000000000001</v>
      </c>
      <c r="G193" s="11">
        <v>148.80000000000001</v>
      </c>
      <c r="H193" s="17">
        <f t="shared" ref="H193" si="302">IF(D193="LONG",(F193-E193)*C193,(E193-F193)*C193)</f>
        <v>5000</v>
      </c>
      <c r="I193" s="17">
        <f t="shared" ref="I193" si="303">(G193-F193)*C193</f>
        <v>7500</v>
      </c>
      <c r="J193" s="17">
        <f t="shared" ref="J193" si="304">(H193+I193)</f>
        <v>12500</v>
      </c>
    </row>
    <row r="194" spans="1:10" x14ac:dyDescent="0.25">
      <c r="A194" s="8">
        <v>43298</v>
      </c>
      <c r="B194" s="9" t="s">
        <v>25</v>
      </c>
      <c r="C194" s="9">
        <v>5000</v>
      </c>
      <c r="D194" s="9" t="s">
        <v>11</v>
      </c>
      <c r="E194" s="10">
        <v>174.5</v>
      </c>
      <c r="F194" s="10">
        <v>173</v>
      </c>
      <c r="G194" s="11">
        <v>0</v>
      </c>
      <c r="H194" s="26">
        <f t="shared" ref="H194" si="305">IF(D194="LONG",(F194-E194)*C194,(E194-F194)*C194)</f>
        <v>-7500</v>
      </c>
      <c r="I194" s="17">
        <v>0</v>
      </c>
      <c r="J194" s="17">
        <f t="shared" ref="J194" si="306">(H194+I194)</f>
        <v>-7500</v>
      </c>
    </row>
    <row r="195" spans="1:10" x14ac:dyDescent="0.25">
      <c r="A195" s="8">
        <v>43297</v>
      </c>
      <c r="B195" s="9" t="s">
        <v>25</v>
      </c>
      <c r="C195" s="9">
        <v>5000</v>
      </c>
      <c r="D195" s="9" t="s">
        <v>11</v>
      </c>
      <c r="E195" s="10">
        <v>176</v>
      </c>
      <c r="F195" s="10">
        <v>174.5</v>
      </c>
      <c r="G195" s="11">
        <v>0</v>
      </c>
      <c r="H195" s="26">
        <f t="shared" ref="H195" si="307">IF(D195="LONG",(F195-E195)*C195,(E195-F195)*C195)</f>
        <v>-7500</v>
      </c>
      <c r="I195" s="17">
        <v>0</v>
      </c>
      <c r="J195" s="17">
        <f t="shared" ref="J195" si="308">(H195+I195)</f>
        <v>-7500</v>
      </c>
    </row>
    <row r="196" spans="1:10" x14ac:dyDescent="0.25">
      <c r="A196" s="8">
        <v>43294</v>
      </c>
      <c r="B196" s="9" t="s">
        <v>17</v>
      </c>
      <c r="C196" s="9">
        <v>5000</v>
      </c>
      <c r="D196" s="9" t="s">
        <v>11</v>
      </c>
      <c r="E196" s="10">
        <v>149</v>
      </c>
      <c r="F196" s="10">
        <v>150</v>
      </c>
      <c r="G196" s="11">
        <v>0</v>
      </c>
      <c r="H196" s="17">
        <f t="shared" ref="H196" si="309">IF(D196="LONG",(F196-E196)*C196,(E196-F196)*C196)</f>
        <v>5000</v>
      </c>
      <c r="I196" s="17">
        <v>0</v>
      </c>
      <c r="J196" s="17">
        <f t="shared" ref="J196" si="310">(H196+I196)</f>
        <v>5000</v>
      </c>
    </row>
    <row r="197" spans="1:10" x14ac:dyDescent="0.25">
      <c r="A197" s="8">
        <v>43293</v>
      </c>
      <c r="B197" s="9" t="s">
        <v>25</v>
      </c>
      <c r="C197" s="9">
        <v>5000</v>
      </c>
      <c r="D197" s="9" t="s">
        <v>11</v>
      </c>
      <c r="E197" s="10">
        <v>177.25</v>
      </c>
      <c r="F197" s="10">
        <v>178.25</v>
      </c>
      <c r="G197" s="11">
        <v>0</v>
      </c>
      <c r="H197" s="17">
        <f t="shared" ref="H197:H198" si="311">IF(D197="LONG",(F197-E197)*C197,(E197-F197)*C197)</f>
        <v>5000</v>
      </c>
      <c r="I197" s="17">
        <v>0</v>
      </c>
      <c r="J197" s="17">
        <f t="shared" ref="J197:J198" si="312">(H197+I197)</f>
        <v>5000</v>
      </c>
    </row>
    <row r="198" spans="1:10" x14ac:dyDescent="0.25">
      <c r="A198" s="8">
        <v>43293</v>
      </c>
      <c r="B198" s="9" t="s">
        <v>21</v>
      </c>
      <c r="C198" s="9">
        <v>100</v>
      </c>
      <c r="D198" s="9" t="s">
        <v>11</v>
      </c>
      <c r="E198" s="10">
        <v>4855</v>
      </c>
      <c r="F198" s="10">
        <v>4885</v>
      </c>
      <c r="G198" s="11">
        <v>0</v>
      </c>
      <c r="H198" s="17">
        <f t="shared" si="311"/>
        <v>3000</v>
      </c>
      <c r="I198" s="17">
        <v>0</v>
      </c>
      <c r="J198" s="17">
        <f t="shared" si="312"/>
        <v>3000</v>
      </c>
    </row>
    <row r="199" spans="1:10" x14ac:dyDescent="0.25">
      <c r="A199" s="8">
        <v>43292</v>
      </c>
      <c r="B199" s="9" t="s">
        <v>25</v>
      </c>
      <c r="C199" s="9">
        <v>5000</v>
      </c>
      <c r="D199" s="9" t="s">
        <v>11</v>
      </c>
      <c r="E199" s="10">
        <v>177.25</v>
      </c>
      <c r="F199" s="10">
        <v>178.25</v>
      </c>
      <c r="G199" s="11">
        <v>0</v>
      </c>
      <c r="H199" s="17">
        <f t="shared" ref="H199" si="313">IF(D199="LONG",(F199-E199)*C199,(E199-F199)*C199)</f>
        <v>5000</v>
      </c>
      <c r="I199" s="17">
        <v>0</v>
      </c>
      <c r="J199" s="17">
        <f t="shared" ref="J199" si="314">(H199+I199)</f>
        <v>5000</v>
      </c>
    </row>
    <row r="200" spans="1:10" x14ac:dyDescent="0.25">
      <c r="A200" s="8">
        <v>43291</v>
      </c>
      <c r="B200" s="9" t="s">
        <v>25</v>
      </c>
      <c r="C200" s="9">
        <v>5000</v>
      </c>
      <c r="D200" s="9" t="s">
        <v>11</v>
      </c>
      <c r="E200" s="10">
        <v>182.7</v>
      </c>
      <c r="F200" s="10">
        <v>183.7</v>
      </c>
      <c r="G200" s="11">
        <v>0</v>
      </c>
      <c r="H200" s="17">
        <f t="shared" ref="H200" si="315">IF(D200="LONG",(F200-E200)*C200,(E200-F200)*C200)</f>
        <v>5000</v>
      </c>
      <c r="I200" s="17">
        <v>0</v>
      </c>
      <c r="J200" s="17">
        <f t="shared" ref="J200" si="316">(H200+I200)</f>
        <v>5000</v>
      </c>
    </row>
    <row r="201" spans="1:10" x14ac:dyDescent="0.25">
      <c r="A201" s="8">
        <v>43290</v>
      </c>
      <c r="B201" s="9" t="s">
        <v>25</v>
      </c>
      <c r="C201" s="9">
        <v>5000</v>
      </c>
      <c r="D201" s="9" t="s">
        <v>11</v>
      </c>
      <c r="E201" s="10">
        <v>185.75</v>
      </c>
      <c r="F201" s="10">
        <v>186.75</v>
      </c>
      <c r="G201" s="11">
        <v>188.75</v>
      </c>
      <c r="H201" s="17">
        <f t="shared" ref="H201" si="317">IF(D201="LONG",(F201-E201)*C201,(E201-F201)*C201)</f>
        <v>5000</v>
      </c>
      <c r="I201" s="17">
        <f t="shared" ref="I201" si="318">(G201-F201)*C201</f>
        <v>10000</v>
      </c>
      <c r="J201" s="17">
        <f t="shared" ref="J201" si="319">(H201+I201)</f>
        <v>15000</v>
      </c>
    </row>
    <row r="202" spans="1:10" x14ac:dyDescent="0.25">
      <c r="A202" s="8">
        <v>43287</v>
      </c>
      <c r="B202" s="9" t="s">
        <v>25</v>
      </c>
      <c r="C202" s="9">
        <v>5000</v>
      </c>
      <c r="D202" s="9" t="s">
        <v>11</v>
      </c>
      <c r="E202" s="10">
        <v>188.5</v>
      </c>
      <c r="F202" s="10">
        <v>189.5</v>
      </c>
      <c r="G202" s="11">
        <v>0</v>
      </c>
      <c r="H202" s="17">
        <f t="shared" ref="H202" si="320">IF(D202="LONG",(F202-E202)*C202,(E202-F202)*C202)</f>
        <v>5000</v>
      </c>
      <c r="I202" s="17">
        <v>0</v>
      </c>
      <c r="J202" s="17">
        <f t="shared" ref="J202" si="321">(H202+I202)</f>
        <v>5000</v>
      </c>
    </row>
    <row r="203" spans="1:10" x14ac:dyDescent="0.25">
      <c r="A203" s="8">
        <v>43286</v>
      </c>
      <c r="B203" s="9" t="s">
        <v>17</v>
      </c>
      <c r="C203" s="9">
        <v>5000</v>
      </c>
      <c r="D203" s="9" t="s">
        <v>11</v>
      </c>
      <c r="E203" s="10">
        <v>186</v>
      </c>
      <c r="F203" s="10">
        <v>187</v>
      </c>
      <c r="G203" s="11">
        <v>188.5</v>
      </c>
      <c r="H203" s="17">
        <f t="shared" ref="H203" si="322">IF(D203="LONG",(F203-E203)*C203,(E203-F203)*C203)</f>
        <v>5000</v>
      </c>
      <c r="I203" s="17">
        <f t="shared" ref="I203" si="323">(G203-F203)*C203</f>
        <v>7500</v>
      </c>
      <c r="J203" s="17">
        <f t="shared" ref="J203:J204" si="324">(H203+I203)</f>
        <v>12500</v>
      </c>
    </row>
    <row r="204" spans="1:10" x14ac:dyDescent="0.25">
      <c r="A204" s="8">
        <v>43285</v>
      </c>
      <c r="B204" s="9" t="s">
        <v>17</v>
      </c>
      <c r="C204" s="9">
        <v>5000</v>
      </c>
      <c r="D204" s="9" t="s">
        <v>11</v>
      </c>
      <c r="E204" s="10">
        <v>163.75</v>
      </c>
      <c r="F204" s="10">
        <v>164.75</v>
      </c>
      <c r="G204" s="11">
        <v>0</v>
      </c>
      <c r="H204" s="17">
        <f>IF(D204="LONG",(F204-E204)*C204,(E204-F204)*C204)</f>
        <v>5000</v>
      </c>
      <c r="I204" s="17">
        <v>0</v>
      </c>
      <c r="J204" s="17">
        <f t="shared" si="324"/>
        <v>5000</v>
      </c>
    </row>
    <row r="205" spans="1:10" x14ac:dyDescent="0.25">
      <c r="A205" s="8">
        <v>43285</v>
      </c>
      <c r="B205" s="9" t="s">
        <v>18</v>
      </c>
      <c r="C205" s="9">
        <v>100</v>
      </c>
      <c r="D205" s="15" t="s">
        <v>15</v>
      </c>
      <c r="E205" s="16">
        <v>30640</v>
      </c>
      <c r="F205" s="16">
        <v>30575</v>
      </c>
      <c r="G205" s="11">
        <v>0</v>
      </c>
      <c r="H205" s="31">
        <f>(E205-F205)*C205</f>
        <v>6500</v>
      </c>
      <c r="I205" s="32">
        <v>0</v>
      </c>
      <c r="J205" s="31">
        <f t="shared" ref="J205" si="325">+I205+H205</f>
        <v>6500</v>
      </c>
    </row>
    <row r="206" spans="1:10" x14ac:dyDescent="0.25">
      <c r="A206" s="8">
        <v>43284</v>
      </c>
      <c r="B206" s="9" t="s">
        <v>17</v>
      </c>
      <c r="C206" s="9">
        <v>5000</v>
      </c>
      <c r="D206" s="9" t="s">
        <v>11</v>
      </c>
      <c r="E206" s="10">
        <v>165</v>
      </c>
      <c r="F206" s="10">
        <v>165.75</v>
      </c>
      <c r="G206" s="11">
        <v>0</v>
      </c>
      <c r="H206" s="17">
        <f t="shared" ref="H206" si="326">IF(D206="LONG",(F206-E206)*C206,(E206-F206)*C206)</f>
        <v>3750</v>
      </c>
      <c r="I206" s="17">
        <v>0</v>
      </c>
      <c r="J206" s="17">
        <f t="shared" ref="J206" si="327">(H206+I206)</f>
        <v>3750</v>
      </c>
    </row>
    <row r="207" spans="1:10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</row>
    <row r="208" spans="1:10" x14ac:dyDescent="0.25">
      <c r="A208" s="8">
        <v>43280</v>
      </c>
      <c r="B208" s="9" t="s">
        <v>17</v>
      </c>
      <c r="C208" s="9">
        <v>5000</v>
      </c>
      <c r="D208" s="9" t="s">
        <v>11</v>
      </c>
      <c r="E208" s="10">
        <v>165.75</v>
      </c>
      <c r="F208" s="10">
        <v>166.75</v>
      </c>
      <c r="G208" s="11">
        <v>0</v>
      </c>
      <c r="H208" s="17">
        <f t="shared" ref="H208" si="328">IF(D208="LONG",(F208-E208)*C208,(E208-F208)*C208)</f>
        <v>5000</v>
      </c>
      <c r="I208" s="17">
        <v>0</v>
      </c>
      <c r="J208" s="17">
        <f t="shared" ref="J208" si="329">(H208+I208)</f>
        <v>5000</v>
      </c>
    </row>
    <row r="209" spans="1:10" x14ac:dyDescent="0.25">
      <c r="A209" s="8">
        <v>43280</v>
      </c>
      <c r="B209" s="9" t="s">
        <v>23</v>
      </c>
      <c r="C209" s="9">
        <v>30</v>
      </c>
      <c r="D209" s="15" t="s">
        <v>15</v>
      </c>
      <c r="E209" s="16">
        <v>39150</v>
      </c>
      <c r="F209" s="16">
        <v>39075</v>
      </c>
      <c r="G209" s="61">
        <v>0</v>
      </c>
      <c r="H209" s="31">
        <f>(E209-F209)*C209</f>
        <v>2250</v>
      </c>
      <c r="I209" s="32">
        <v>0</v>
      </c>
      <c r="J209" s="31">
        <f t="shared" ref="J209" si="330">+I209+H209</f>
        <v>2250</v>
      </c>
    </row>
    <row r="210" spans="1:10" x14ac:dyDescent="0.25">
      <c r="A210" s="8">
        <v>43279</v>
      </c>
      <c r="B210" s="9" t="s">
        <v>17</v>
      </c>
      <c r="C210" s="9">
        <v>5000</v>
      </c>
      <c r="D210" s="9" t="s">
        <v>11</v>
      </c>
      <c r="E210" s="10">
        <v>203</v>
      </c>
      <c r="F210" s="10">
        <v>201.5</v>
      </c>
      <c r="G210" s="11">
        <v>0</v>
      </c>
      <c r="H210" s="17">
        <f t="shared" ref="H210" si="331">IF(D210="LONG",(F210-E210)*C210,(E210-F210)*C210)</f>
        <v>-7500</v>
      </c>
      <c r="I210" s="17">
        <v>0</v>
      </c>
      <c r="J210" s="26">
        <f t="shared" ref="J210" si="332">(H210+I210)</f>
        <v>-7500</v>
      </c>
    </row>
    <row r="211" spans="1:10" x14ac:dyDescent="0.25">
      <c r="A211" s="8">
        <v>43278</v>
      </c>
      <c r="B211" s="9" t="s">
        <v>17</v>
      </c>
      <c r="C211" s="9">
        <v>5000</v>
      </c>
      <c r="D211" s="9" t="s">
        <v>11</v>
      </c>
      <c r="E211" s="10">
        <v>165.35</v>
      </c>
      <c r="F211" s="10">
        <v>166.35</v>
      </c>
      <c r="G211" s="11">
        <v>167.85</v>
      </c>
      <c r="H211" s="17">
        <f t="shared" ref="H211" si="333">IF(D211="LONG",(F211-E211)*C211,(E211-F211)*C211)</f>
        <v>5000</v>
      </c>
      <c r="I211" s="17">
        <f t="shared" ref="I211" si="334">(G211-F211)*C211</f>
        <v>7500</v>
      </c>
      <c r="J211" s="17">
        <f t="shared" ref="J211" si="335">(H211+I211)</f>
        <v>12500</v>
      </c>
    </row>
    <row r="212" spans="1:10" x14ac:dyDescent="0.25">
      <c r="A212" s="8">
        <v>43277</v>
      </c>
      <c r="B212" s="9" t="s">
        <v>17</v>
      </c>
      <c r="C212" s="9">
        <v>5000</v>
      </c>
      <c r="D212" s="9" t="s">
        <v>11</v>
      </c>
      <c r="E212" s="10">
        <v>164.25</v>
      </c>
      <c r="F212" s="10">
        <v>165.05</v>
      </c>
      <c r="G212" s="11">
        <v>0</v>
      </c>
      <c r="H212" s="17">
        <f t="shared" ref="H212" si="336">IF(D212="LONG",(F212-E212)*C212,(E212-F212)*C212)</f>
        <v>4000.0000000000568</v>
      </c>
      <c r="I212" s="17">
        <v>0</v>
      </c>
      <c r="J212" s="17">
        <f t="shared" ref="J212" si="337">(H212+I212)</f>
        <v>4000.0000000000568</v>
      </c>
    </row>
    <row r="213" spans="1:10" x14ac:dyDescent="0.25">
      <c r="A213" s="8">
        <v>43276</v>
      </c>
      <c r="B213" s="9" t="s">
        <v>17</v>
      </c>
      <c r="C213" s="9">
        <v>5000</v>
      </c>
      <c r="D213" s="9" t="s">
        <v>11</v>
      </c>
      <c r="E213" s="10">
        <v>163.75</v>
      </c>
      <c r="F213" s="10">
        <v>164.75</v>
      </c>
      <c r="G213" s="11">
        <v>0</v>
      </c>
      <c r="H213" s="17">
        <f t="shared" ref="H213" si="338">IF(D213="LONG",(F213-E213)*C213,(E213-F213)*C213)</f>
        <v>5000</v>
      </c>
      <c r="I213" s="17">
        <v>0</v>
      </c>
      <c r="J213" s="17">
        <f t="shared" ref="J213" si="339">(H213+I213)</f>
        <v>5000</v>
      </c>
    </row>
    <row r="214" spans="1:10" x14ac:dyDescent="0.25">
      <c r="A214" s="8">
        <v>43273</v>
      </c>
      <c r="B214" s="9" t="s">
        <v>17</v>
      </c>
      <c r="C214" s="9">
        <v>5000</v>
      </c>
      <c r="D214" s="9" t="s">
        <v>11</v>
      </c>
      <c r="E214" s="10">
        <v>162</v>
      </c>
      <c r="F214" s="10">
        <v>163</v>
      </c>
      <c r="G214" s="11">
        <v>0</v>
      </c>
      <c r="H214" s="17">
        <f t="shared" ref="H214" si="340">IF(D214="LONG",(F214-E214)*C214,(E214-F214)*C214)</f>
        <v>5000</v>
      </c>
      <c r="I214" s="17">
        <v>0</v>
      </c>
      <c r="J214" s="17">
        <f t="shared" ref="J214" si="341">(H214+I214)</f>
        <v>5000</v>
      </c>
    </row>
    <row r="215" spans="1:10" x14ac:dyDescent="0.25">
      <c r="A215" s="8">
        <v>43272</v>
      </c>
      <c r="B215" s="9" t="s">
        <v>12</v>
      </c>
      <c r="C215" s="9">
        <v>5000</v>
      </c>
      <c r="D215" s="9" t="s">
        <v>11</v>
      </c>
      <c r="E215" s="10">
        <v>206.6</v>
      </c>
      <c r="F215" s="10">
        <v>207.6</v>
      </c>
      <c r="G215" s="11">
        <v>0</v>
      </c>
      <c r="H215" s="17">
        <f t="shared" ref="H215" si="342">IF(D215="LONG",(F215-E215)*C215,(E215-F215)*C215)</f>
        <v>5000</v>
      </c>
      <c r="I215" s="17">
        <v>0</v>
      </c>
      <c r="J215" s="17">
        <f t="shared" ref="J215" si="343">(H215+I215)</f>
        <v>5000</v>
      </c>
    </row>
    <row r="216" spans="1:10" x14ac:dyDescent="0.25">
      <c r="A216" s="8">
        <v>43271</v>
      </c>
      <c r="B216" s="9" t="s">
        <v>12</v>
      </c>
      <c r="C216" s="9">
        <v>5000</v>
      </c>
      <c r="D216" s="9" t="s">
        <v>11</v>
      </c>
      <c r="E216" s="10">
        <v>207.25</v>
      </c>
      <c r="F216" s="10">
        <v>208.25</v>
      </c>
      <c r="G216" s="11">
        <v>0</v>
      </c>
      <c r="H216" s="17">
        <f t="shared" ref="H216" si="344">IF(D216="LONG",(F216-E216)*C216,(E216-F216)*C216)</f>
        <v>5000</v>
      </c>
      <c r="I216" s="17">
        <v>0</v>
      </c>
      <c r="J216" s="17">
        <f t="shared" ref="J216" si="345">(H216+I216)</f>
        <v>5000</v>
      </c>
    </row>
    <row r="217" spans="1:10" x14ac:dyDescent="0.25">
      <c r="A217" s="8">
        <v>43269</v>
      </c>
      <c r="B217" s="9" t="s">
        <v>17</v>
      </c>
      <c r="C217" s="9">
        <v>5000</v>
      </c>
      <c r="D217" s="15" t="s">
        <v>15</v>
      </c>
      <c r="E217" s="16">
        <v>163</v>
      </c>
      <c r="F217" s="16">
        <v>164.5</v>
      </c>
      <c r="G217" s="11">
        <v>0</v>
      </c>
      <c r="H217" s="12">
        <f>(E217-F217)*C217</f>
        <v>-7500</v>
      </c>
      <c r="I217" s="18">
        <v>0</v>
      </c>
      <c r="J217" s="25">
        <f t="shared" ref="J217" si="346">+I217+H217</f>
        <v>-7500</v>
      </c>
    </row>
    <row r="218" spans="1:10" x14ac:dyDescent="0.25">
      <c r="A218" s="8">
        <v>43266</v>
      </c>
      <c r="B218" s="9" t="s">
        <v>12</v>
      </c>
      <c r="C218" s="9">
        <v>5000</v>
      </c>
      <c r="D218" s="9" t="s">
        <v>11</v>
      </c>
      <c r="E218" s="10">
        <v>216.7</v>
      </c>
      <c r="F218" s="10">
        <v>215.2</v>
      </c>
      <c r="G218" s="11">
        <v>0</v>
      </c>
      <c r="H218" s="17">
        <f t="shared" ref="H218" si="347">IF(D218="LONG",(F218-E218)*C218,(E218-F218)*C218)</f>
        <v>-7500</v>
      </c>
      <c r="I218" s="17">
        <v>0</v>
      </c>
      <c r="J218" s="26">
        <f t="shared" ref="J218" si="348">(H218+I218)</f>
        <v>-7500</v>
      </c>
    </row>
    <row r="219" spans="1:10" x14ac:dyDescent="0.25">
      <c r="A219" s="8">
        <v>43265</v>
      </c>
      <c r="B219" s="9" t="s">
        <v>12</v>
      </c>
      <c r="C219" s="9">
        <v>5000</v>
      </c>
      <c r="D219" s="9" t="s">
        <v>11</v>
      </c>
      <c r="E219" s="10">
        <v>217.75</v>
      </c>
      <c r="F219" s="10">
        <v>218.5</v>
      </c>
      <c r="G219" s="11">
        <v>0</v>
      </c>
      <c r="H219" s="17">
        <f t="shared" ref="H219" si="349">IF(D219="LONG",(F219-E219)*C219,(E219-F219)*C219)</f>
        <v>3750</v>
      </c>
      <c r="I219" s="17">
        <v>0</v>
      </c>
      <c r="J219" s="17">
        <f t="shared" ref="J219" si="350">(H219+I219)</f>
        <v>3750</v>
      </c>
    </row>
    <row r="220" spans="1:10" x14ac:dyDescent="0.25">
      <c r="A220" s="8">
        <v>43264</v>
      </c>
      <c r="B220" s="9" t="s">
        <v>17</v>
      </c>
      <c r="C220" s="9">
        <v>5000</v>
      </c>
      <c r="D220" s="9" t="s">
        <v>11</v>
      </c>
      <c r="E220" s="10">
        <v>166.9</v>
      </c>
      <c r="F220" s="10">
        <v>167.9</v>
      </c>
      <c r="G220" s="11">
        <v>0</v>
      </c>
      <c r="H220" s="17">
        <f t="shared" ref="H220" si="351">IF(D220="LONG",(F220-E220)*C220,(E220-F220)*C220)</f>
        <v>5000</v>
      </c>
      <c r="I220" s="17">
        <v>0</v>
      </c>
      <c r="J220" s="17">
        <f t="shared" ref="J220" si="352">(H220+I220)</f>
        <v>5000</v>
      </c>
    </row>
    <row r="221" spans="1:10" x14ac:dyDescent="0.25">
      <c r="A221" s="8">
        <v>43263</v>
      </c>
      <c r="B221" s="9" t="s">
        <v>17</v>
      </c>
      <c r="C221" s="9">
        <v>5000</v>
      </c>
      <c r="D221" s="9" t="s">
        <v>11</v>
      </c>
      <c r="E221" s="10">
        <v>167.15</v>
      </c>
      <c r="F221" s="10">
        <v>167.7</v>
      </c>
      <c r="G221" s="11">
        <v>0</v>
      </c>
      <c r="H221" s="17">
        <f t="shared" ref="H221" si="353">IF(D221="LONG",(F221-E221)*C221,(E221-F221)*C221)</f>
        <v>2749.9999999999145</v>
      </c>
      <c r="I221" s="17">
        <v>0</v>
      </c>
      <c r="J221" s="17">
        <f t="shared" ref="J221" si="354">(H221+I221)</f>
        <v>2749.9999999999145</v>
      </c>
    </row>
    <row r="222" spans="1:10" x14ac:dyDescent="0.25">
      <c r="A222" s="8">
        <v>43262</v>
      </c>
      <c r="B222" s="9" t="s">
        <v>17</v>
      </c>
      <c r="C222" s="9">
        <v>5000</v>
      </c>
      <c r="D222" s="9" t="s">
        <v>11</v>
      </c>
      <c r="E222" s="10">
        <v>167.25</v>
      </c>
      <c r="F222" s="10">
        <v>168.25</v>
      </c>
      <c r="G222" s="11">
        <v>0</v>
      </c>
      <c r="H222" s="17">
        <f t="shared" ref="H222" si="355">IF(D222="LONG",(F222-E222)*C222,(E222-F222)*C222)</f>
        <v>5000</v>
      </c>
      <c r="I222" s="17">
        <v>0</v>
      </c>
      <c r="J222" s="17">
        <f t="shared" ref="J222" si="356">(H222+I222)</f>
        <v>5000</v>
      </c>
    </row>
    <row r="223" spans="1:10" x14ac:dyDescent="0.25">
      <c r="A223" s="8">
        <v>43259</v>
      </c>
      <c r="B223" s="9" t="s">
        <v>12</v>
      </c>
      <c r="C223" s="9">
        <v>5000</v>
      </c>
      <c r="D223" s="9" t="s">
        <v>11</v>
      </c>
      <c r="E223" s="10">
        <v>214.5</v>
      </c>
      <c r="F223" s="10">
        <v>215.5</v>
      </c>
      <c r="G223" s="11">
        <v>217</v>
      </c>
      <c r="H223" s="17">
        <f t="shared" ref="H223" si="357">IF(D223="LONG",(F223-E223)*C223,(E223-F223)*C223)</f>
        <v>5000</v>
      </c>
      <c r="I223" s="17">
        <v>0</v>
      </c>
      <c r="J223" s="17">
        <f t="shared" ref="J223" si="358">(H223+I223)</f>
        <v>5000</v>
      </c>
    </row>
    <row r="224" spans="1:10" x14ac:dyDescent="0.25">
      <c r="A224" s="8">
        <v>43257</v>
      </c>
      <c r="B224" s="9" t="s">
        <v>12</v>
      </c>
      <c r="C224" s="9">
        <v>5000</v>
      </c>
      <c r="D224" s="9" t="s">
        <v>11</v>
      </c>
      <c r="E224" s="10">
        <v>215.3</v>
      </c>
      <c r="F224" s="10">
        <v>216.3</v>
      </c>
      <c r="G224" s="11">
        <v>0</v>
      </c>
      <c r="H224" s="17">
        <f t="shared" ref="H224" si="359">IF(D224="LONG",(F224-E224)*C224,(E224-F224)*C224)</f>
        <v>5000</v>
      </c>
      <c r="I224" s="17">
        <v>0</v>
      </c>
      <c r="J224" s="17">
        <f t="shared" ref="J224" si="360">(H224+I224)</f>
        <v>5000</v>
      </c>
    </row>
    <row r="225" spans="1:10" x14ac:dyDescent="0.25">
      <c r="A225" s="8">
        <v>43255</v>
      </c>
      <c r="B225" s="9" t="s">
        <v>12</v>
      </c>
      <c r="C225" s="9">
        <v>5000</v>
      </c>
      <c r="D225" s="9" t="s">
        <v>11</v>
      </c>
      <c r="E225" s="10">
        <v>207.4</v>
      </c>
      <c r="F225" s="10">
        <v>208.4</v>
      </c>
      <c r="G225" s="11">
        <v>0</v>
      </c>
      <c r="H225" s="17">
        <f t="shared" ref="H225:H226" si="361">IF(D225="LONG",(F225-E225)*C225,(E225-F225)*C225)</f>
        <v>5000</v>
      </c>
      <c r="I225" s="17">
        <v>0</v>
      </c>
      <c r="J225" s="17">
        <f t="shared" ref="J225:J226" si="362">(H225+I225)</f>
        <v>5000</v>
      </c>
    </row>
    <row r="226" spans="1:10" x14ac:dyDescent="0.25">
      <c r="A226" s="8">
        <v>43252</v>
      </c>
      <c r="B226" s="9" t="s">
        <v>17</v>
      </c>
      <c r="C226" s="9">
        <v>5000</v>
      </c>
      <c r="D226" s="9" t="s">
        <v>11</v>
      </c>
      <c r="E226" s="10">
        <v>164.5</v>
      </c>
      <c r="F226" s="10">
        <v>165.5</v>
      </c>
      <c r="G226" s="11">
        <v>0</v>
      </c>
      <c r="H226" s="17">
        <f t="shared" si="361"/>
        <v>5000</v>
      </c>
      <c r="I226" s="17">
        <v>0</v>
      </c>
      <c r="J226" s="17">
        <f t="shared" si="362"/>
        <v>5000</v>
      </c>
    </row>
    <row r="227" spans="1:10" ht="19.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</row>
    <row r="228" spans="1:10" x14ac:dyDescent="0.25">
      <c r="A228" s="8">
        <v>43250</v>
      </c>
      <c r="B228" s="9" t="s">
        <v>12</v>
      </c>
      <c r="C228" s="9">
        <v>5000</v>
      </c>
      <c r="D228" s="9" t="s">
        <v>11</v>
      </c>
      <c r="E228" s="10">
        <v>207.75</v>
      </c>
      <c r="F228" s="10">
        <v>208.75</v>
      </c>
      <c r="G228" s="11">
        <v>210.25</v>
      </c>
      <c r="H228" s="17">
        <f t="shared" ref="H228" si="363">IF(D228="LONG",(F228-E228)*C228,(E228-F228)*C228)</f>
        <v>5000</v>
      </c>
      <c r="I228" s="17">
        <f t="shared" ref="I228" si="364">(G228-F228)*C228</f>
        <v>7500</v>
      </c>
      <c r="J228" s="17">
        <f t="shared" ref="J228" si="365">(H228+I228)</f>
        <v>12500</v>
      </c>
    </row>
    <row r="229" spans="1:10" x14ac:dyDescent="0.25">
      <c r="A229" s="8">
        <v>43249</v>
      </c>
      <c r="B229" s="9" t="s">
        <v>12</v>
      </c>
      <c r="C229" s="9">
        <v>5000</v>
      </c>
      <c r="D229" s="9" t="s">
        <v>11</v>
      </c>
      <c r="E229" s="10">
        <v>209.25</v>
      </c>
      <c r="F229" s="10">
        <v>210.25</v>
      </c>
      <c r="G229" s="11">
        <v>0</v>
      </c>
      <c r="H229" s="17">
        <f t="shared" ref="H229" si="366">IF(D229="LONG",(F229-E229)*C229,(E229-F229)*C229)</f>
        <v>5000</v>
      </c>
      <c r="I229" s="17">
        <v>0</v>
      </c>
      <c r="J229" s="17">
        <f t="shared" ref="J229" si="367">(H229+I229)</f>
        <v>5000</v>
      </c>
    </row>
    <row r="230" spans="1:10" x14ac:dyDescent="0.25">
      <c r="A230" s="8">
        <v>43249</v>
      </c>
      <c r="B230" s="9" t="s">
        <v>17</v>
      </c>
      <c r="C230" s="9">
        <v>5000</v>
      </c>
      <c r="D230" s="9" t="s">
        <v>11</v>
      </c>
      <c r="E230" s="10">
        <v>166.5</v>
      </c>
      <c r="F230" s="10">
        <v>165</v>
      </c>
      <c r="G230" s="11">
        <v>0</v>
      </c>
      <c r="H230" s="17">
        <f t="shared" ref="H230" si="368">IF(D230="LONG",(F230-E230)*C230,(E230-F230)*C230)</f>
        <v>-7500</v>
      </c>
      <c r="I230" s="17">
        <v>0</v>
      </c>
      <c r="J230" s="26">
        <f t="shared" ref="J230" si="369">(H230+I230)</f>
        <v>-7500</v>
      </c>
    </row>
    <row r="231" spans="1:10" x14ac:dyDescent="0.25">
      <c r="A231" s="8">
        <v>43248</v>
      </c>
      <c r="B231" s="9" t="s">
        <v>12</v>
      </c>
      <c r="C231" s="9">
        <v>5000</v>
      </c>
      <c r="D231" s="9" t="s">
        <v>11</v>
      </c>
      <c r="E231" s="10">
        <v>206.6</v>
      </c>
      <c r="F231" s="10">
        <v>207.6</v>
      </c>
      <c r="G231" s="11">
        <v>209.1</v>
      </c>
      <c r="H231" s="17">
        <f t="shared" ref="H231" si="370">IF(D231="LONG",(F231-E231)*C231,(E231-F231)*C231)</f>
        <v>5000</v>
      </c>
      <c r="I231" s="17">
        <f t="shared" ref="I231" si="371">(G231-F231)*C231</f>
        <v>7500</v>
      </c>
      <c r="J231" s="17">
        <f t="shared" ref="J231" si="372">(H231+I231)</f>
        <v>12500</v>
      </c>
    </row>
    <row r="232" spans="1:10" x14ac:dyDescent="0.25">
      <c r="A232" s="8">
        <v>43245</v>
      </c>
      <c r="B232" s="9" t="s">
        <v>17</v>
      </c>
      <c r="C232" s="9">
        <v>5000</v>
      </c>
      <c r="D232" s="15" t="s">
        <v>15</v>
      </c>
      <c r="E232" s="16">
        <v>169.5</v>
      </c>
      <c r="F232" s="16">
        <v>168.5</v>
      </c>
      <c r="G232" s="11">
        <v>167</v>
      </c>
      <c r="H232" s="12">
        <f>(E232-F232)*C232</f>
        <v>5000</v>
      </c>
      <c r="I232" s="18">
        <f>(F232-G232)*C232</f>
        <v>7500</v>
      </c>
      <c r="J232" s="12">
        <f t="shared" ref="J232" si="373">+I232+H232</f>
        <v>12500</v>
      </c>
    </row>
    <row r="233" spans="1:10" x14ac:dyDescent="0.25">
      <c r="A233" s="8">
        <v>43244</v>
      </c>
      <c r="B233" s="9" t="s">
        <v>12</v>
      </c>
      <c r="C233" s="9">
        <v>5000</v>
      </c>
      <c r="D233" s="9" t="s">
        <v>11</v>
      </c>
      <c r="E233" s="10">
        <v>211.75</v>
      </c>
      <c r="F233" s="10">
        <v>212.75</v>
      </c>
      <c r="G233" s="11">
        <v>0</v>
      </c>
      <c r="H233" s="17">
        <f t="shared" ref="H233" si="374">IF(D233="LONG",(F233-E233)*C233,(E233-F233)*C233)</f>
        <v>5000</v>
      </c>
      <c r="I233" s="17">
        <v>0</v>
      </c>
      <c r="J233" s="17">
        <f t="shared" ref="J233" si="375">(H233+I233)</f>
        <v>5000</v>
      </c>
    </row>
    <row r="234" spans="1:10" x14ac:dyDescent="0.25">
      <c r="A234" s="8">
        <v>43243</v>
      </c>
      <c r="B234" s="9" t="s">
        <v>12</v>
      </c>
      <c r="C234" s="9">
        <v>5000</v>
      </c>
      <c r="D234" s="15" t="s">
        <v>15</v>
      </c>
      <c r="E234" s="16">
        <v>206.15</v>
      </c>
      <c r="F234" s="16">
        <v>205.5</v>
      </c>
      <c r="G234" s="11">
        <v>0</v>
      </c>
      <c r="H234" s="12">
        <f>(E234-F234)*C234</f>
        <v>3250.0000000000282</v>
      </c>
      <c r="I234" s="18">
        <v>0</v>
      </c>
      <c r="J234" s="12">
        <f t="shared" ref="J234" si="376">+I234+H234</f>
        <v>3250.0000000000282</v>
      </c>
    </row>
    <row r="235" spans="1:10" x14ac:dyDescent="0.25">
      <c r="A235" s="8">
        <v>43242</v>
      </c>
      <c r="B235" s="9" t="s">
        <v>12</v>
      </c>
      <c r="C235" s="9">
        <v>5000</v>
      </c>
      <c r="D235" s="15" t="s">
        <v>15</v>
      </c>
      <c r="E235" s="16">
        <v>209</v>
      </c>
      <c r="F235" s="16">
        <v>208</v>
      </c>
      <c r="G235" s="11">
        <v>0</v>
      </c>
      <c r="H235" s="12">
        <f>(E235-F235)*C235</f>
        <v>5000</v>
      </c>
      <c r="I235" s="18">
        <v>0</v>
      </c>
      <c r="J235" s="12">
        <f t="shared" ref="J235" si="377">+I235+H235</f>
        <v>5000</v>
      </c>
    </row>
    <row r="236" spans="1:10" x14ac:dyDescent="0.25">
      <c r="A236" s="8">
        <v>43241</v>
      </c>
      <c r="B236" s="9" t="s">
        <v>12</v>
      </c>
      <c r="C236" s="9">
        <v>5000</v>
      </c>
      <c r="D236" s="9" t="s">
        <v>11</v>
      </c>
      <c r="E236" s="10">
        <v>211.75</v>
      </c>
      <c r="F236" s="10">
        <v>212.75</v>
      </c>
      <c r="G236" s="11">
        <v>0</v>
      </c>
      <c r="H236" s="17">
        <f t="shared" ref="H236" si="378">IF(D236="LONG",(F236-E236)*C236,(E236-F236)*C236)</f>
        <v>5000</v>
      </c>
      <c r="I236" s="17">
        <v>0</v>
      </c>
      <c r="J236" s="17">
        <f t="shared" ref="J236" si="379">(H236+I236)</f>
        <v>5000</v>
      </c>
    </row>
    <row r="237" spans="1:10" x14ac:dyDescent="0.25">
      <c r="A237" s="8">
        <v>43238</v>
      </c>
      <c r="B237" s="9" t="s">
        <v>17</v>
      </c>
      <c r="C237" s="9">
        <v>5000</v>
      </c>
      <c r="D237" s="9" t="s">
        <v>11</v>
      </c>
      <c r="E237" s="10">
        <v>159.9</v>
      </c>
      <c r="F237" s="10">
        <v>160.9</v>
      </c>
      <c r="G237" s="11">
        <v>0</v>
      </c>
      <c r="H237" s="17">
        <f t="shared" ref="H237" si="380">IF(D237="LONG",(F237-E237)*C237,(E237-F237)*C237)</f>
        <v>5000</v>
      </c>
      <c r="I237" s="17">
        <v>0</v>
      </c>
      <c r="J237" s="17">
        <f t="shared" ref="J237" si="381">(H237+I237)</f>
        <v>5000</v>
      </c>
    </row>
    <row r="238" spans="1:10" x14ac:dyDescent="0.25">
      <c r="A238" s="8">
        <v>43237</v>
      </c>
      <c r="B238" s="9" t="s">
        <v>12</v>
      </c>
      <c r="C238" s="9">
        <v>5000</v>
      </c>
      <c r="D238" s="9" t="s">
        <v>11</v>
      </c>
      <c r="E238" s="10">
        <v>208.25</v>
      </c>
      <c r="F238" s="10">
        <v>209.25</v>
      </c>
      <c r="G238" s="11">
        <v>210.5</v>
      </c>
      <c r="H238" s="17">
        <f t="shared" ref="H238" si="382">IF(D238="LONG",(F238-E238)*C238,(E238-F238)*C238)</f>
        <v>5000</v>
      </c>
      <c r="I238" s="17">
        <f t="shared" ref="I238" si="383">(G238-F238)*C238</f>
        <v>6250</v>
      </c>
      <c r="J238" s="17">
        <f t="shared" ref="J238" si="384">(H238+I238)</f>
        <v>11250</v>
      </c>
    </row>
    <row r="239" spans="1:10" x14ac:dyDescent="0.25">
      <c r="A239" s="8">
        <v>43236</v>
      </c>
      <c r="B239" s="9" t="s">
        <v>17</v>
      </c>
      <c r="C239" s="9">
        <v>5000</v>
      </c>
      <c r="D239" s="9" t="s">
        <v>11</v>
      </c>
      <c r="E239" s="10">
        <v>159.75</v>
      </c>
      <c r="F239" s="10">
        <v>160.69999999999999</v>
      </c>
      <c r="G239" s="11">
        <v>0</v>
      </c>
      <c r="H239" s="17">
        <f t="shared" ref="H239" si="385">IF(D239="LONG",(F239-E239)*C239,(E239-F239)*C239)</f>
        <v>4749.9999999999436</v>
      </c>
      <c r="I239" s="17">
        <v>0</v>
      </c>
      <c r="J239" s="17">
        <f t="shared" ref="J239" si="386">(H239+I239)</f>
        <v>4749.9999999999436</v>
      </c>
    </row>
    <row r="240" spans="1:10" x14ac:dyDescent="0.25">
      <c r="A240" s="8">
        <v>43235</v>
      </c>
      <c r="B240" s="9" t="s">
        <v>12</v>
      </c>
      <c r="C240" s="9">
        <v>5000</v>
      </c>
      <c r="D240" s="15" t="s">
        <v>15</v>
      </c>
      <c r="E240" s="16">
        <v>208.75</v>
      </c>
      <c r="F240" s="16">
        <v>207.75</v>
      </c>
      <c r="G240" s="11">
        <v>0</v>
      </c>
      <c r="H240" s="12">
        <f>(E240-F240)*C240</f>
        <v>5000</v>
      </c>
      <c r="I240" s="18">
        <v>0</v>
      </c>
      <c r="J240" s="12">
        <f t="shared" ref="J240" si="387">+I240+H240</f>
        <v>5000</v>
      </c>
    </row>
    <row r="241" spans="1:10" x14ac:dyDescent="0.25">
      <c r="A241" s="8">
        <v>43234</v>
      </c>
      <c r="B241" s="9" t="s">
        <v>17</v>
      </c>
      <c r="C241" s="9">
        <v>5000</v>
      </c>
      <c r="D241" s="15" t="s">
        <v>15</v>
      </c>
      <c r="E241" s="16">
        <v>160.25</v>
      </c>
      <c r="F241" s="16">
        <v>159.25</v>
      </c>
      <c r="G241" s="11">
        <v>0</v>
      </c>
      <c r="H241" s="12">
        <f>(E241-F241)*C241</f>
        <v>5000</v>
      </c>
      <c r="I241" s="18">
        <v>0</v>
      </c>
      <c r="J241" s="12">
        <f t="shared" ref="J241" si="388">+I241+H241</f>
        <v>5000</v>
      </c>
    </row>
    <row r="242" spans="1:10" x14ac:dyDescent="0.25">
      <c r="A242" s="8">
        <v>43231</v>
      </c>
      <c r="B242" s="9" t="s">
        <v>12</v>
      </c>
      <c r="C242" s="9">
        <v>5000</v>
      </c>
      <c r="D242" s="9" t="s">
        <v>11</v>
      </c>
      <c r="E242" s="10">
        <v>208.25</v>
      </c>
      <c r="F242" s="10">
        <v>209.25</v>
      </c>
      <c r="G242" s="11">
        <v>0</v>
      </c>
      <c r="H242" s="17">
        <f t="shared" ref="H242" si="389">IF(D242="LONG",(F242-E242)*C242,(E242-F242)*C242)</f>
        <v>5000</v>
      </c>
      <c r="I242" s="17">
        <v>0</v>
      </c>
      <c r="J242" s="17">
        <f t="shared" ref="J242" si="390">(H242+I242)</f>
        <v>5000</v>
      </c>
    </row>
    <row r="243" spans="1:10" x14ac:dyDescent="0.25">
      <c r="A243" s="8">
        <v>43230</v>
      </c>
      <c r="B243" s="9" t="s">
        <v>17</v>
      </c>
      <c r="C243" s="9">
        <v>5000</v>
      </c>
      <c r="D243" s="9" t="s">
        <v>11</v>
      </c>
      <c r="E243" s="10">
        <v>154.5</v>
      </c>
      <c r="F243" s="10">
        <v>155.5</v>
      </c>
      <c r="G243" s="11">
        <v>0</v>
      </c>
      <c r="H243" s="17">
        <f t="shared" ref="H243" si="391">IF(D243="LONG",(F243-E243)*C243,(E243-F243)*C243)</f>
        <v>5000</v>
      </c>
      <c r="I243" s="17">
        <v>0</v>
      </c>
      <c r="J243" s="17">
        <f t="shared" ref="J243" si="392">(H243+I243)</f>
        <v>5000</v>
      </c>
    </row>
    <row r="244" spans="1:10" x14ac:dyDescent="0.25">
      <c r="A244" s="8">
        <v>43229</v>
      </c>
      <c r="B244" s="9" t="s">
        <v>12</v>
      </c>
      <c r="C244" s="9">
        <v>5000</v>
      </c>
      <c r="D244" s="15" t="s">
        <v>15</v>
      </c>
      <c r="E244" s="16">
        <v>208</v>
      </c>
      <c r="F244" s="16">
        <v>207.05</v>
      </c>
      <c r="G244" s="11">
        <v>0</v>
      </c>
      <c r="H244" s="12">
        <f>(E244-F244)*C244</f>
        <v>4749.9999999999436</v>
      </c>
      <c r="I244" s="18">
        <v>0</v>
      </c>
      <c r="J244" s="12">
        <f t="shared" ref="J244" si="393">+I244+H244</f>
        <v>4749.9999999999436</v>
      </c>
    </row>
    <row r="245" spans="1:10" x14ac:dyDescent="0.25">
      <c r="A245" s="8">
        <v>43228</v>
      </c>
      <c r="B245" s="9" t="s">
        <v>12</v>
      </c>
      <c r="C245" s="9">
        <v>5000</v>
      </c>
      <c r="D245" s="9" t="s">
        <v>11</v>
      </c>
      <c r="E245" s="10">
        <v>207</v>
      </c>
      <c r="F245" s="10">
        <v>205.5</v>
      </c>
      <c r="G245" s="11">
        <v>0</v>
      </c>
      <c r="H245" s="17">
        <f t="shared" ref="H245" si="394">IF(D245="LONG",(F245-E245)*C245,(E245-F245)*C245)</f>
        <v>-7500</v>
      </c>
      <c r="I245" s="17">
        <v>0</v>
      </c>
      <c r="J245" s="26">
        <f t="shared" ref="J245" si="395">(H245+I245)</f>
        <v>-7500</v>
      </c>
    </row>
    <row r="246" spans="1:10" x14ac:dyDescent="0.25">
      <c r="A246" s="8">
        <v>43228</v>
      </c>
      <c r="B246" s="9" t="s">
        <v>17</v>
      </c>
      <c r="C246" s="9">
        <v>5000</v>
      </c>
      <c r="D246" s="9" t="s">
        <v>11</v>
      </c>
      <c r="E246" s="10">
        <v>155.30000000000001</v>
      </c>
      <c r="F246" s="10">
        <v>156.30000000000001</v>
      </c>
      <c r="G246" s="11">
        <v>0</v>
      </c>
      <c r="H246" s="17">
        <f t="shared" ref="H246" si="396">IF(D246="LONG",(F246-E246)*C246,(E246-F246)*C246)</f>
        <v>5000</v>
      </c>
      <c r="I246" s="17">
        <v>0</v>
      </c>
      <c r="J246" s="17">
        <f t="shared" ref="J246" si="397">(H246+I246)</f>
        <v>5000</v>
      </c>
    </row>
    <row r="247" spans="1:10" x14ac:dyDescent="0.25">
      <c r="A247" s="8">
        <v>43227</v>
      </c>
      <c r="B247" s="9" t="s">
        <v>12</v>
      </c>
      <c r="C247" s="9">
        <v>5000</v>
      </c>
      <c r="D247" s="9" t="s">
        <v>11</v>
      </c>
      <c r="E247" s="10">
        <v>207</v>
      </c>
      <c r="F247" s="10">
        <v>208</v>
      </c>
      <c r="G247" s="11">
        <v>0</v>
      </c>
      <c r="H247" s="17">
        <f t="shared" ref="H247" si="398">IF(D247="LONG",(F247-E247)*C247,(E247-F247)*C247)</f>
        <v>5000</v>
      </c>
      <c r="I247" s="17">
        <v>0</v>
      </c>
      <c r="J247" s="17">
        <f t="shared" ref="J247" si="399">(H247+I247)</f>
        <v>5000</v>
      </c>
    </row>
    <row r="248" spans="1:10" x14ac:dyDescent="0.25">
      <c r="A248" s="8">
        <v>43224</v>
      </c>
      <c r="B248" s="9" t="s">
        <v>12</v>
      </c>
      <c r="C248" s="9">
        <v>5000</v>
      </c>
      <c r="D248" s="9" t="s">
        <v>11</v>
      </c>
      <c r="E248" s="10">
        <v>201.5</v>
      </c>
      <c r="F248" s="10">
        <v>200</v>
      </c>
      <c r="G248" s="11">
        <v>0</v>
      </c>
      <c r="H248" s="17">
        <f t="shared" ref="H248" si="400">IF(D248="LONG",(F248-E248)*C248,(E248-F248)*C248)</f>
        <v>-7500</v>
      </c>
      <c r="I248" s="17">
        <v>0</v>
      </c>
      <c r="J248" s="26">
        <f t="shared" ref="J248" si="401">(H248+I248)</f>
        <v>-7500</v>
      </c>
    </row>
    <row r="249" spans="1:10" x14ac:dyDescent="0.25">
      <c r="A249" s="8">
        <v>43224</v>
      </c>
      <c r="B249" s="9" t="s">
        <v>12</v>
      </c>
      <c r="C249" s="9">
        <v>5000</v>
      </c>
      <c r="D249" s="15" t="s">
        <v>15</v>
      </c>
      <c r="E249" s="16">
        <v>200</v>
      </c>
      <c r="F249" s="16">
        <v>199</v>
      </c>
      <c r="G249" s="11">
        <v>0</v>
      </c>
      <c r="H249" s="12">
        <f>(E249-F249)*C249</f>
        <v>5000</v>
      </c>
      <c r="I249" s="18">
        <v>0</v>
      </c>
      <c r="J249" s="12">
        <f t="shared" ref="J249" si="402">+I249+H249</f>
        <v>5000</v>
      </c>
    </row>
    <row r="250" spans="1:10" x14ac:dyDescent="0.25">
      <c r="A250" s="8">
        <v>43223</v>
      </c>
      <c r="B250" s="9" t="s">
        <v>12</v>
      </c>
      <c r="C250" s="9">
        <v>5000</v>
      </c>
      <c r="D250" s="9" t="s">
        <v>11</v>
      </c>
      <c r="E250" s="10">
        <v>202.9</v>
      </c>
      <c r="F250" s="10">
        <v>204</v>
      </c>
      <c r="G250" s="11">
        <v>0</v>
      </c>
      <c r="H250" s="17">
        <f t="shared" ref="H250" si="403">IF(D250="LONG",(F250-E250)*C250,(E250-F250)*C250)</f>
        <v>5499.9999999999718</v>
      </c>
      <c r="I250" s="17">
        <v>0</v>
      </c>
      <c r="J250" s="17">
        <f t="shared" ref="J250" si="404">(H250+I250)</f>
        <v>5499.9999999999718</v>
      </c>
    </row>
    <row r="251" spans="1:10" x14ac:dyDescent="0.25">
      <c r="A251" s="8">
        <v>43223</v>
      </c>
      <c r="B251" s="9" t="s">
        <v>12</v>
      </c>
      <c r="C251" s="9">
        <v>5000</v>
      </c>
      <c r="D251" s="9" t="s">
        <v>11</v>
      </c>
      <c r="E251" s="10">
        <v>205</v>
      </c>
      <c r="F251" s="10">
        <v>203.5</v>
      </c>
      <c r="G251" s="11">
        <v>0</v>
      </c>
      <c r="H251" s="17">
        <f t="shared" ref="H251" si="405">IF(D251="LONG",(F251-E251)*C251,(E251-F251)*C251)</f>
        <v>-7500</v>
      </c>
      <c r="I251" s="17">
        <v>0</v>
      </c>
      <c r="J251" s="26">
        <f t="shared" ref="J251" si="406">(H251+I251)</f>
        <v>-7500</v>
      </c>
    </row>
    <row r="252" spans="1:10" x14ac:dyDescent="0.25">
      <c r="A252" s="8">
        <v>43222</v>
      </c>
      <c r="B252" s="9" t="s">
        <v>17</v>
      </c>
      <c r="C252" s="9">
        <v>5000</v>
      </c>
      <c r="D252" s="15" t="s">
        <v>15</v>
      </c>
      <c r="E252" s="16">
        <v>156</v>
      </c>
      <c r="F252" s="16">
        <v>155</v>
      </c>
      <c r="G252" s="11">
        <v>153.5</v>
      </c>
      <c r="H252" s="12">
        <f>(E252-F252)*C252</f>
        <v>5000</v>
      </c>
      <c r="I252" s="18">
        <f>(F252-G252)*C252</f>
        <v>7500</v>
      </c>
      <c r="J252" s="12">
        <f t="shared" ref="J252" si="407">+I252+H252</f>
        <v>12500</v>
      </c>
    </row>
    <row r="253" spans="1:10" x14ac:dyDescent="0.25">
      <c r="A253" s="40"/>
      <c r="B253" s="41"/>
      <c r="C253" s="41"/>
      <c r="D253" s="41"/>
      <c r="E253" s="42"/>
      <c r="F253" s="42"/>
      <c r="G253" s="43"/>
      <c r="H253" s="44"/>
      <c r="I253" s="44"/>
      <c r="J253" s="45"/>
    </row>
    <row r="254" spans="1:10" x14ac:dyDescent="0.25">
      <c r="A254" s="8">
        <v>43220</v>
      </c>
      <c r="B254" s="9" t="s">
        <v>12</v>
      </c>
      <c r="C254" s="9">
        <v>5000</v>
      </c>
      <c r="D254" s="9" t="s">
        <v>11</v>
      </c>
      <c r="E254" s="10">
        <v>209.75</v>
      </c>
      <c r="F254" s="10">
        <v>210.75</v>
      </c>
      <c r="G254" s="11">
        <v>212.25</v>
      </c>
      <c r="H254" s="17">
        <f t="shared" ref="H254" si="408">IF(D254="LONG",(F254-E254)*C254,(E254-F254)*C254)</f>
        <v>5000</v>
      </c>
      <c r="I254" s="17">
        <f t="shared" ref="I254" si="409">(G254-F254)*C254</f>
        <v>7500</v>
      </c>
      <c r="J254" s="17">
        <f t="shared" ref="J254" si="410">(H254+I254)</f>
        <v>12500</v>
      </c>
    </row>
    <row r="255" spans="1:10" x14ac:dyDescent="0.25">
      <c r="A255" s="8">
        <v>43217</v>
      </c>
      <c r="B255" s="9" t="s">
        <v>17</v>
      </c>
      <c r="C255" s="9">
        <v>5000</v>
      </c>
      <c r="D255" s="9" t="s">
        <v>11</v>
      </c>
      <c r="E255" s="10">
        <v>155.80000000000001</v>
      </c>
      <c r="F255" s="10">
        <v>156.80000000000001</v>
      </c>
      <c r="G255" s="11">
        <v>0</v>
      </c>
      <c r="H255" s="17">
        <f t="shared" ref="H255:H256" si="411">IF(D255="LONG",(F255-E255)*C255,(E255-F255)*C255)</f>
        <v>5000</v>
      </c>
      <c r="I255" s="17">
        <v>0</v>
      </c>
      <c r="J255" s="17">
        <f t="shared" ref="J255:J256" si="412">(H255+I255)</f>
        <v>5000</v>
      </c>
    </row>
    <row r="256" spans="1:10" x14ac:dyDescent="0.25">
      <c r="A256" s="8">
        <v>43217</v>
      </c>
      <c r="B256" s="9" t="s">
        <v>25</v>
      </c>
      <c r="C256" s="9">
        <v>5000</v>
      </c>
      <c r="D256" s="9" t="s">
        <v>11</v>
      </c>
      <c r="E256" s="10">
        <v>208</v>
      </c>
      <c r="F256" s="10">
        <v>209</v>
      </c>
      <c r="G256" s="11">
        <v>0</v>
      </c>
      <c r="H256" s="17">
        <f t="shared" si="411"/>
        <v>5000</v>
      </c>
      <c r="I256" s="17">
        <v>0</v>
      </c>
      <c r="J256" s="17">
        <f t="shared" si="412"/>
        <v>5000</v>
      </c>
    </row>
    <row r="257" spans="1:10" x14ac:dyDescent="0.25">
      <c r="A257" s="8">
        <v>43216</v>
      </c>
      <c r="B257" s="9" t="s">
        <v>12</v>
      </c>
      <c r="C257" s="9">
        <v>5000</v>
      </c>
      <c r="D257" s="15" t="s">
        <v>15</v>
      </c>
      <c r="E257" s="16">
        <v>207.5</v>
      </c>
      <c r="F257" s="16">
        <v>206.75</v>
      </c>
      <c r="G257" s="11">
        <v>0</v>
      </c>
      <c r="H257" s="12">
        <f>(E257-F257)*C257</f>
        <v>3750</v>
      </c>
      <c r="I257" s="17">
        <v>0</v>
      </c>
      <c r="J257" s="12">
        <f t="shared" ref="J257" si="413">+I257+H257</f>
        <v>3750</v>
      </c>
    </row>
    <row r="258" spans="1:10" x14ac:dyDescent="0.25">
      <c r="A258" s="8">
        <v>43216</v>
      </c>
      <c r="B258" s="9" t="s">
        <v>12</v>
      </c>
      <c r="C258" s="9">
        <v>5000</v>
      </c>
      <c r="D258" s="9" t="s">
        <v>11</v>
      </c>
      <c r="E258" s="10">
        <v>208</v>
      </c>
      <c r="F258" s="10">
        <v>206.5</v>
      </c>
      <c r="G258" s="11">
        <v>0</v>
      </c>
      <c r="H258" s="17">
        <f t="shared" ref="H258" si="414">IF(D258="LONG",(F258-E258)*C258,(E258-F258)*C258)</f>
        <v>-7500</v>
      </c>
      <c r="I258" s="17">
        <v>0</v>
      </c>
      <c r="J258" s="26">
        <f>(H258+I258)</f>
        <v>-7500</v>
      </c>
    </row>
    <row r="259" spans="1:10" x14ac:dyDescent="0.25">
      <c r="A259" s="8">
        <v>43215</v>
      </c>
      <c r="B259" s="9" t="s">
        <v>12</v>
      </c>
      <c r="C259" s="9">
        <v>5000</v>
      </c>
      <c r="D259" s="15" t="s">
        <v>15</v>
      </c>
      <c r="E259" s="16">
        <v>212.5</v>
      </c>
      <c r="F259" s="16">
        <v>211.5</v>
      </c>
      <c r="G259" s="11">
        <v>0</v>
      </c>
      <c r="H259" s="12">
        <f>(E259-F259)*C259</f>
        <v>5000</v>
      </c>
      <c r="I259" s="17">
        <v>0</v>
      </c>
      <c r="J259" s="12">
        <f t="shared" ref="J259" si="415">+I259+H259</f>
        <v>5000</v>
      </c>
    </row>
    <row r="260" spans="1:10" x14ac:dyDescent="0.25">
      <c r="A260" s="8">
        <v>43215</v>
      </c>
      <c r="B260" s="9" t="s">
        <v>12</v>
      </c>
      <c r="C260" s="9">
        <v>5000</v>
      </c>
      <c r="D260" s="9" t="s">
        <v>11</v>
      </c>
      <c r="E260" s="10">
        <v>212.5</v>
      </c>
      <c r="F260" s="10">
        <v>211</v>
      </c>
      <c r="G260" s="11">
        <v>0</v>
      </c>
      <c r="H260" s="17">
        <f t="shared" ref="H260" si="416">IF(D260="LONG",(F260-E260)*C260,(E260-F260)*C260)</f>
        <v>-7500</v>
      </c>
      <c r="I260" s="17">
        <v>0</v>
      </c>
      <c r="J260" s="26">
        <f>(H260+I260)</f>
        <v>-7500</v>
      </c>
    </row>
    <row r="261" spans="1:10" x14ac:dyDescent="0.25">
      <c r="A261" s="8">
        <v>43214</v>
      </c>
      <c r="B261" s="9" t="s">
        <v>17</v>
      </c>
      <c r="C261" s="9">
        <v>5000</v>
      </c>
      <c r="D261" s="15" t="s">
        <v>15</v>
      </c>
      <c r="E261" s="16">
        <v>154.75</v>
      </c>
      <c r="F261" s="16">
        <v>153.85</v>
      </c>
      <c r="G261" s="11">
        <v>0</v>
      </c>
      <c r="H261" s="12">
        <f>(E261-F261)*C261</f>
        <v>4500.0000000000282</v>
      </c>
      <c r="I261" s="17">
        <v>0</v>
      </c>
      <c r="J261" s="12">
        <f t="shared" ref="J261" si="417">+I261+H261</f>
        <v>4500.0000000000282</v>
      </c>
    </row>
    <row r="262" spans="1:10" x14ac:dyDescent="0.25">
      <c r="A262" s="8">
        <v>43213</v>
      </c>
      <c r="B262" s="9" t="s">
        <v>12</v>
      </c>
      <c r="C262" s="9">
        <v>5000</v>
      </c>
      <c r="D262" s="9" t="s">
        <v>11</v>
      </c>
      <c r="E262" s="10">
        <v>215.5</v>
      </c>
      <c r="F262" s="10">
        <v>216.25</v>
      </c>
      <c r="G262" s="11">
        <v>0</v>
      </c>
      <c r="H262" s="17">
        <f t="shared" ref="H262" si="418">IF(D262="LONG",(F262-E262)*C262,(E262-F262)*C262)</f>
        <v>3750</v>
      </c>
      <c r="I262" s="17">
        <v>0</v>
      </c>
      <c r="J262" s="17">
        <f t="shared" ref="J262" si="419">(H262+I262)</f>
        <v>3750</v>
      </c>
    </row>
    <row r="263" spans="1:10" x14ac:dyDescent="0.25">
      <c r="A263" s="8">
        <v>43210</v>
      </c>
      <c r="B263" s="9" t="s">
        <v>17</v>
      </c>
      <c r="C263" s="9">
        <v>5000</v>
      </c>
      <c r="D263" s="9" t="s">
        <v>11</v>
      </c>
      <c r="E263" s="10">
        <v>153.65</v>
      </c>
      <c r="F263" s="10">
        <v>154.65</v>
      </c>
      <c r="G263" s="11">
        <v>156.15</v>
      </c>
      <c r="H263" s="17">
        <f t="shared" ref="H263" si="420">IF(D263="LONG",(F263-E263)*C263,(E263-F263)*C263)</f>
        <v>5000</v>
      </c>
      <c r="I263" s="17">
        <v>0</v>
      </c>
      <c r="J263" s="17">
        <f t="shared" ref="J263" si="421">(H263+I263)</f>
        <v>5000</v>
      </c>
    </row>
    <row r="264" spans="1:10" x14ac:dyDescent="0.25">
      <c r="A264" s="8">
        <v>43209</v>
      </c>
      <c r="B264" s="9" t="s">
        <v>12</v>
      </c>
      <c r="C264" s="9">
        <v>5000</v>
      </c>
      <c r="D264" s="9" t="s">
        <v>11</v>
      </c>
      <c r="E264" s="10">
        <v>214.6</v>
      </c>
      <c r="F264" s="10">
        <v>215.6</v>
      </c>
      <c r="G264" s="11">
        <v>0</v>
      </c>
      <c r="H264" s="17">
        <f t="shared" ref="H264" si="422">IF(D264="LONG",(F264-E264)*C264,(E264-F264)*C264)</f>
        <v>5000</v>
      </c>
      <c r="I264" s="17">
        <v>0</v>
      </c>
      <c r="J264" s="17">
        <f t="shared" ref="J264" si="423">(H264+I264)</f>
        <v>5000</v>
      </c>
    </row>
    <row r="265" spans="1:10" x14ac:dyDescent="0.25">
      <c r="A265" s="8">
        <v>43208</v>
      </c>
      <c r="B265" s="9" t="s">
        <v>12</v>
      </c>
      <c r="C265" s="9">
        <v>5000</v>
      </c>
      <c r="D265" s="15" t="s">
        <v>15</v>
      </c>
      <c r="E265" s="16">
        <v>210.25</v>
      </c>
      <c r="F265" s="16">
        <v>209.25</v>
      </c>
      <c r="G265" s="11">
        <v>0</v>
      </c>
      <c r="H265" s="12">
        <f>(E265-F265)*C265</f>
        <v>5000</v>
      </c>
      <c r="I265" s="17">
        <v>0</v>
      </c>
      <c r="J265" s="12">
        <f t="shared" ref="J265" si="424">+I265+H265</f>
        <v>5000</v>
      </c>
    </row>
    <row r="266" spans="1:10" x14ac:dyDescent="0.25">
      <c r="A266" s="8">
        <v>43208</v>
      </c>
      <c r="B266" s="9" t="s">
        <v>17</v>
      </c>
      <c r="C266" s="9">
        <v>5000</v>
      </c>
      <c r="D266" s="15" t="s">
        <v>15</v>
      </c>
      <c r="E266" s="16">
        <v>156.4</v>
      </c>
      <c r="F266" s="16">
        <v>157.9</v>
      </c>
      <c r="G266" s="11">
        <v>0</v>
      </c>
      <c r="H266" s="12">
        <f>(E266-F266)*C266</f>
        <v>-7500</v>
      </c>
      <c r="I266" s="17">
        <v>0</v>
      </c>
      <c r="J266" s="25">
        <f t="shared" ref="J266" si="425">+I266+H266</f>
        <v>-7500</v>
      </c>
    </row>
    <row r="267" spans="1:10" x14ac:dyDescent="0.25">
      <c r="A267" s="8">
        <v>43207</v>
      </c>
      <c r="B267" s="9" t="s">
        <v>12</v>
      </c>
      <c r="C267" s="9">
        <v>5000</v>
      </c>
      <c r="D267" s="15" t="s">
        <v>15</v>
      </c>
      <c r="E267" s="16">
        <v>205.5</v>
      </c>
      <c r="F267" s="16">
        <v>207</v>
      </c>
      <c r="G267" s="11">
        <v>0</v>
      </c>
      <c r="H267" s="17">
        <f t="shared" ref="H267" si="426">IF(D267="LONG",(F267-E267)*C267,(E267-F267)*C267)</f>
        <v>-7500</v>
      </c>
      <c r="I267" s="17">
        <v>0</v>
      </c>
      <c r="J267" s="26">
        <f t="shared" ref="J267" si="427">(H267+I267)</f>
        <v>-7500</v>
      </c>
    </row>
    <row r="268" spans="1:10" x14ac:dyDescent="0.25">
      <c r="A268" s="8">
        <v>43206</v>
      </c>
      <c r="B268" s="9" t="s">
        <v>12</v>
      </c>
      <c r="C268" s="9">
        <v>5000</v>
      </c>
      <c r="D268" s="9" t="s">
        <v>11</v>
      </c>
      <c r="E268" s="10">
        <v>205</v>
      </c>
      <c r="F268" s="10">
        <v>206</v>
      </c>
      <c r="G268" s="11">
        <v>0</v>
      </c>
      <c r="H268" s="17">
        <f t="shared" ref="H268" si="428">IF(D268="LONG",(F268-E268)*C268,(E268-F268)*C268)</f>
        <v>5000</v>
      </c>
      <c r="I268" s="17">
        <v>0</v>
      </c>
      <c r="J268" s="17">
        <f t="shared" ref="J268" si="429">(H268+I268)</f>
        <v>5000</v>
      </c>
    </row>
    <row r="269" spans="1:10" x14ac:dyDescent="0.25">
      <c r="A269" s="8">
        <v>43203</v>
      </c>
      <c r="B269" s="9" t="s">
        <v>17</v>
      </c>
      <c r="C269" s="9">
        <v>5000</v>
      </c>
      <c r="D269" s="15" t="s">
        <v>15</v>
      </c>
      <c r="E269" s="16">
        <v>152.75</v>
      </c>
      <c r="F269" s="16">
        <v>151.75</v>
      </c>
      <c r="G269" s="11">
        <v>150.25</v>
      </c>
      <c r="H269" s="12">
        <f>(E269-F269)*C269</f>
        <v>5000</v>
      </c>
      <c r="I269" s="17">
        <v>0</v>
      </c>
      <c r="J269" s="12">
        <f t="shared" ref="J269" si="430">+I269+H269</f>
        <v>5000</v>
      </c>
    </row>
    <row r="270" spans="1:10" x14ac:dyDescent="0.25">
      <c r="A270" s="8">
        <v>43202</v>
      </c>
      <c r="B270" s="9" t="s">
        <v>17</v>
      </c>
      <c r="C270" s="9">
        <v>5000</v>
      </c>
      <c r="D270" s="15" t="s">
        <v>15</v>
      </c>
      <c r="E270" s="16">
        <v>154.5</v>
      </c>
      <c r="F270" s="16">
        <v>153.5</v>
      </c>
      <c r="G270" s="11">
        <v>0</v>
      </c>
      <c r="H270" s="12">
        <f>(E270-F270)*C270</f>
        <v>5000</v>
      </c>
      <c r="I270" s="17">
        <v>0</v>
      </c>
      <c r="J270" s="12">
        <f t="shared" ref="J270" si="431">+I270+H270</f>
        <v>5000</v>
      </c>
    </row>
    <row r="271" spans="1:10" x14ac:dyDescent="0.25">
      <c r="A271" s="8">
        <v>43201</v>
      </c>
      <c r="B271" s="9" t="s">
        <v>19</v>
      </c>
      <c r="C271" s="9">
        <v>5000</v>
      </c>
      <c r="D271" s="9" t="s">
        <v>11</v>
      </c>
      <c r="E271" s="10">
        <v>155.75</v>
      </c>
      <c r="F271" s="10">
        <v>156.75</v>
      </c>
      <c r="G271" s="11">
        <v>0</v>
      </c>
      <c r="H271" s="17">
        <f t="shared" ref="H271" si="432">IF(D271="LONG",(F271-E271)*C271,(E271-F271)*C271)</f>
        <v>5000</v>
      </c>
      <c r="I271" s="17">
        <v>0</v>
      </c>
      <c r="J271" s="17">
        <f t="shared" ref="J271" si="433">(H271+I271)</f>
        <v>5000</v>
      </c>
    </row>
    <row r="272" spans="1:10" x14ac:dyDescent="0.25">
      <c r="A272" s="8">
        <v>43200</v>
      </c>
      <c r="B272" s="9" t="s">
        <v>12</v>
      </c>
      <c r="C272" s="9">
        <v>5000</v>
      </c>
      <c r="D272" s="9" t="s">
        <v>11</v>
      </c>
      <c r="E272" s="10">
        <v>210.75</v>
      </c>
      <c r="F272" s="10">
        <v>211.75</v>
      </c>
      <c r="G272" s="11">
        <v>0</v>
      </c>
      <c r="H272" s="17">
        <f t="shared" ref="H272" si="434">IF(D272="LONG",(F272-E272)*C272,(E272-F272)*C272)</f>
        <v>5000</v>
      </c>
      <c r="I272" s="17">
        <v>0</v>
      </c>
      <c r="J272" s="17">
        <f t="shared" ref="J272" si="435">(H272+I272)</f>
        <v>5000</v>
      </c>
    </row>
    <row r="273" spans="1:10" x14ac:dyDescent="0.25">
      <c r="A273" s="8">
        <v>43199</v>
      </c>
      <c r="B273" s="9" t="s">
        <v>19</v>
      </c>
      <c r="C273" s="9">
        <v>5000</v>
      </c>
      <c r="D273" s="9" t="s">
        <v>11</v>
      </c>
      <c r="E273" s="10">
        <v>155.25</v>
      </c>
      <c r="F273" s="10">
        <v>156.25</v>
      </c>
      <c r="G273" s="11">
        <v>0</v>
      </c>
      <c r="H273" s="17">
        <f t="shared" ref="H273" si="436">IF(D273="LONG",(F273-E273)*C273,(E273-F273)*C273)</f>
        <v>5000</v>
      </c>
      <c r="I273" s="17">
        <v>0</v>
      </c>
      <c r="J273" s="17">
        <f t="shared" ref="J273" si="437">(H273+I273)</f>
        <v>5000</v>
      </c>
    </row>
    <row r="274" spans="1:10" x14ac:dyDescent="0.25">
      <c r="A274" s="8">
        <v>43196</v>
      </c>
      <c r="B274" s="9" t="s">
        <v>12</v>
      </c>
      <c r="C274" s="9">
        <v>5000</v>
      </c>
      <c r="D274" s="9" t="s">
        <v>11</v>
      </c>
      <c r="E274" s="10">
        <v>210</v>
      </c>
      <c r="F274" s="10">
        <v>211</v>
      </c>
      <c r="G274" s="11">
        <v>0</v>
      </c>
      <c r="H274" s="17">
        <f t="shared" ref="H274" si="438">IF(D274="LONG",(F274-E274)*C274,(E274-F274)*C274)</f>
        <v>5000</v>
      </c>
      <c r="I274" s="17">
        <v>0</v>
      </c>
      <c r="J274" s="17">
        <f t="shared" ref="J274" si="439">(H274+I274)</f>
        <v>5000</v>
      </c>
    </row>
    <row r="275" spans="1:10" x14ac:dyDescent="0.25">
      <c r="A275" s="8">
        <v>43195</v>
      </c>
      <c r="B275" s="9" t="s">
        <v>12</v>
      </c>
      <c r="C275" s="9">
        <v>5000</v>
      </c>
      <c r="D275" s="9" t="s">
        <v>11</v>
      </c>
      <c r="E275" s="10">
        <v>154.75</v>
      </c>
      <c r="F275" s="10">
        <v>155.75</v>
      </c>
      <c r="G275" s="11">
        <v>0</v>
      </c>
      <c r="H275" s="17">
        <f t="shared" ref="H275" si="440">IF(D275="LONG",(F275-E275)*C275,(E275-F275)*C275)</f>
        <v>5000</v>
      </c>
      <c r="I275" s="17">
        <v>0</v>
      </c>
      <c r="J275" s="17">
        <f t="shared" ref="J275" si="441">(H275+I275)</f>
        <v>5000</v>
      </c>
    </row>
    <row r="276" spans="1:10" x14ac:dyDescent="0.25">
      <c r="A276" s="8">
        <v>43194</v>
      </c>
      <c r="B276" s="47" t="s">
        <v>19</v>
      </c>
      <c r="C276" s="47">
        <v>5000</v>
      </c>
      <c r="D276" s="15" t="s">
        <v>11</v>
      </c>
      <c r="E276" s="16">
        <v>155.5</v>
      </c>
      <c r="F276" s="16">
        <v>154.5</v>
      </c>
      <c r="G276" s="11">
        <v>0</v>
      </c>
      <c r="H276" s="12">
        <f>(E276-F276)*C276</f>
        <v>5000</v>
      </c>
      <c r="I276" s="17">
        <v>0</v>
      </c>
      <c r="J276" s="12">
        <f t="shared" ref="J276" si="442">+I276+H276</f>
        <v>5000</v>
      </c>
    </row>
    <row r="277" spans="1:10" x14ac:dyDescent="0.25">
      <c r="A277" s="8">
        <v>43194</v>
      </c>
      <c r="B277" s="9" t="s">
        <v>12</v>
      </c>
      <c r="C277" s="9">
        <v>5000</v>
      </c>
      <c r="D277" s="9" t="s">
        <v>11</v>
      </c>
      <c r="E277" s="10">
        <v>212.5</v>
      </c>
      <c r="F277" s="10">
        <v>211</v>
      </c>
      <c r="G277" s="11">
        <v>0</v>
      </c>
      <c r="H277" s="17">
        <f t="shared" ref="H277" si="443">IF(D277="LONG",(F277-E277)*C277,(E277-F277)*C277)</f>
        <v>-7500</v>
      </c>
      <c r="I277" s="17">
        <v>0</v>
      </c>
      <c r="J277" s="26">
        <f t="shared" ref="J277" si="444">(H277+I277)</f>
        <v>-7500</v>
      </c>
    </row>
    <row r="278" spans="1:10" x14ac:dyDescent="0.25">
      <c r="A278" s="8">
        <v>43193</v>
      </c>
      <c r="B278" s="9" t="s">
        <v>19</v>
      </c>
      <c r="C278" s="9">
        <v>5000</v>
      </c>
      <c r="D278" s="9" t="s">
        <v>11</v>
      </c>
      <c r="E278" s="10">
        <v>155.75</v>
      </c>
      <c r="F278" s="10">
        <v>157.75</v>
      </c>
      <c r="G278" s="11">
        <v>158.25</v>
      </c>
      <c r="H278" s="17">
        <f t="shared" ref="H278:H279" si="445">IF(D278="LONG",(F278-E278)*C278,(E278-F278)*C278)</f>
        <v>10000</v>
      </c>
      <c r="I278" s="17">
        <f t="shared" ref="I278" si="446">(G278-F278)*C278</f>
        <v>2500</v>
      </c>
      <c r="J278" s="17">
        <f t="shared" ref="J278:J279" si="447">(H278+I278)</f>
        <v>12500</v>
      </c>
    </row>
    <row r="279" spans="1:10" x14ac:dyDescent="0.25">
      <c r="A279" s="8">
        <v>43192</v>
      </c>
      <c r="B279" s="9" t="s">
        <v>12</v>
      </c>
      <c r="C279" s="9">
        <v>5000</v>
      </c>
      <c r="D279" s="9" t="s">
        <v>11</v>
      </c>
      <c r="E279" s="10">
        <v>214.5</v>
      </c>
      <c r="F279" s="10">
        <v>213</v>
      </c>
      <c r="G279" s="11">
        <v>0</v>
      </c>
      <c r="H279" s="17">
        <f t="shared" si="445"/>
        <v>-7500</v>
      </c>
      <c r="I279" s="17">
        <v>0</v>
      </c>
      <c r="J279" s="26">
        <f t="shared" si="447"/>
        <v>-7500</v>
      </c>
    </row>
    <row r="280" spans="1:10" x14ac:dyDescent="0.25">
      <c r="A280" s="62"/>
      <c r="B280" s="62"/>
      <c r="C280" s="62"/>
      <c r="D280" s="62"/>
      <c r="E280" s="62"/>
      <c r="F280" s="62"/>
      <c r="G280" s="62"/>
      <c r="H280" s="62"/>
      <c r="I280" s="62"/>
      <c r="J280" s="62"/>
    </row>
    <row r="281" spans="1:10" x14ac:dyDescent="0.25">
      <c r="A281" s="8">
        <v>43186</v>
      </c>
      <c r="B281" s="9" t="s">
        <v>17</v>
      </c>
      <c r="C281" s="9">
        <v>5000</v>
      </c>
      <c r="D281" s="9" t="s">
        <v>11</v>
      </c>
      <c r="E281" s="10">
        <v>155.15</v>
      </c>
      <c r="F281" s="10">
        <v>156.15</v>
      </c>
      <c r="G281" s="11">
        <v>0</v>
      </c>
      <c r="H281" s="17">
        <f t="shared" ref="H281" si="448">IF(D281="LONG",(F281-E281)*C281,(E281-F281)*C281)</f>
        <v>5000</v>
      </c>
      <c r="I281" s="17">
        <v>0</v>
      </c>
      <c r="J281" s="17">
        <f t="shared" ref="J281" si="449">(H281+I281)</f>
        <v>5000</v>
      </c>
    </row>
    <row r="282" spans="1:10" x14ac:dyDescent="0.25">
      <c r="A282" s="8">
        <v>43185</v>
      </c>
      <c r="B282" s="9" t="s">
        <v>17</v>
      </c>
      <c r="C282" s="9">
        <v>5000</v>
      </c>
      <c r="D282" s="9" t="s">
        <v>11</v>
      </c>
      <c r="E282" s="10">
        <v>153</v>
      </c>
      <c r="F282" s="10">
        <v>154</v>
      </c>
      <c r="G282" s="11">
        <v>155</v>
      </c>
      <c r="H282" s="17">
        <f t="shared" ref="H282" si="450">IF(D282="LONG",(F282-E282)*C282,(E282-F282)*C282)</f>
        <v>5000</v>
      </c>
      <c r="I282" s="17">
        <f t="shared" ref="I282" si="451">(G282-F282)*C282</f>
        <v>5000</v>
      </c>
      <c r="J282" s="17">
        <f t="shared" ref="J282" si="452">(H282+I282)</f>
        <v>10000</v>
      </c>
    </row>
    <row r="283" spans="1:10" x14ac:dyDescent="0.25">
      <c r="A283" s="8">
        <v>43182</v>
      </c>
      <c r="B283" s="47" t="s">
        <v>12</v>
      </c>
      <c r="C283" s="47">
        <v>5000</v>
      </c>
      <c r="D283" s="15" t="s">
        <v>15</v>
      </c>
      <c r="E283" s="16">
        <v>209.25</v>
      </c>
      <c r="F283" s="16">
        <v>208.25</v>
      </c>
      <c r="G283" s="11">
        <v>0</v>
      </c>
      <c r="H283" s="12">
        <f>(E283-F283)*C283</f>
        <v>5000</v>
      </c>
      <c r="I283" s="17">
        <v>0</v>
      </c>
      <c r="J283" s="12">
        <f t="shared" ref="J283" si="453">+I283+H283</f>
        <v>5000</v>
      </c>
    </row>
    <row r="284" spans="1:10" x14ac:dyDescent="0.25">
      <c r="A284" s="8">
        <v>43181</v>
      </c>
      <c r="B284" s="47" t="s">
        <v>12</v>
      </c>
      <c r="C284" s="47">
        <v>5000</v>
      </c>
      <c r="D284" s="15" t="s">
        <v>15</v>
      </c>
      <c r="E284" s="16">
        <v>212</v>
      </c>
      <c r="F284" s="16">
        <v>211</v>
      </c>
      <c r="G284" s="11">
        <v>0</v>
      </c>
      <c r="H284" s="12">
        <f>(E284-F284)*C284</f>
        <v>5000</v>
      </c>
      <c r="I284" s="17">
        <v>0</v>
      </c>
      <c r="J284" s="12">
        <f t="shared" ref="J284" si="454">+I284+H284</f>
        <v>5000</v>
      </c>
    </row>
    <row r="285" spans="1:10" x14ac:dyDescent="0.25">
      <c r="A285" s="8">
        <v>43180</v>
      </c>
      <c r="B285" s="9" t="s">
        <v>17</v>
      </c>
      <c r="C285" s="9">
        <v>5000</v>
      </c>
      <c r="D285" s="9" t="s">
        <v>11</v>
      </c>
      <c r="E285" s="10">
        <v>154.5</v>
      </c>
      <c r="F285" s="10">
        <v>155.5</v>
      </c>
      <c r="G285" s="11">
        <v>157</v>
      </c>
      <c r="H285" s="17">
        <f t="shared" ref="H285" si="455">IF(D285="LONG",(F285-E285)*C285,(E285-F285)*C285)</f>
        <v>5000</v>
      </c>
      <c r="I285" s="17">
        <f t="shared" ref="I285" si="456">(G285-F285)*C285</f>
        <v>7500</v>
      </c>
      <c r="J285" s="17">
        <f t="shared" ref="J285" si="457">(H285+I285)</f>
        <v>12500</v>
      </c>
    </row>
    <row r="286" spans="1:10" x14ac:dyDescent="0.25">
      <c r="A286" s="8">
        <v>43179</v>
      </c>
      <c r="B286" s="47" t="s">
        <v>17</v>
      </c>
      <c r="C286" s="47">
        <v>5000</v>
      </c>
      <c r="D286" s="15" t="s">
        <v>15</v>
      </c>
      <c r="E286" s="16">
        <v>153.25</v>
      </c>
      <c r="F286" s="16">
        <v>152.25</v>
      </c>
      <c r="G286" s="11">
        <v>0</v>
      </c>
      <c r="H286" s="12">
        <f>(E286-F286)*C286</f>
        <v>5000</v>
      </c>
      <c r="I286" s="17">
        <v>0</v>
      </c>
      <c r="J286" s="12">
        <f t="shared" ref="J286" si="458">+I286+H286</f>
        <v>5000</v>
      </c>
    </row>
    <row r="287" spans="1:10" x14ac:dyDescent="0.25">
      <c r="A287" s="8">
        <v>43178</v>
      </c>
      <c r="B287" s="9" t="s">
        <v>12</v>
      </c>
      <c r="C287" s="9">
        <v>5000</v>
      </c>
      <c r="D287" s="9" t="s">
        <v>11</v>
      </c>
      <c r="E287" s="10">
        <v>211.4</v>
      </c>
      <c r="F287" s="10">
        <v>209.9</v>
      </c>
      <c r="G287" s="11">
        <v>0</v>
      </c>
      <c r="H287" s="17">
        <f t="shared" ref="H287" si="459">IF(D287="LONG",(F287-E287)*C287,(E287-F287)*C287)</f>
        <v>-7500</v>
      </c>
      <c r="I287" s="17">
        <v>0</v>
      </c>
      <c r="J287" s="26">
        <f t="shared" ref="J287" si="460">(H287+I287)</f>
        <v>-7500</v>
      </c>
    </row>
    <row r="288" spans="1:10" x14ac:dyDescent="0.25">
      <c r="A288" s="8">
        <v>43175</v>
      </c>
      <c r="B288" s="9" t="s">
        <v>12</v>
      </c>
      <c r="C288" s="9">
        <v>5000</v>
      </c>
      <c r="D288" s="9" t="s">
        <v>11</v>
      </c>
      <c r="E288" s="10">
        <v>209.75</v>
      </c>
      <c r="F288" s="10">
        <v>210.75</v>
      </c>
      <c r="G288" s="11">
        <v>212.25</v>
      </c>
      <c r="H288" s="17">
        <f t="shared" ref="H288" si="461">IF(D288="LONG",(F288-E288)*C288,(E288-F288)*C288)</f>
        <v>5000</v>
      </c>
      <c r="I288" s="17">
        <f t="shared" ref="I288" si="462">(G288-F288)*C288</f>
        <v>7500</v>
      </c>
      <c r="J288" s="17">
        <f t="shared" ref="J288" si="463">(H288+I288)</f>
        <v>12500</v>
      </c>
    </row>
    <row r="289" spans="1:10" x14ac:dyDescent="0.25">
      <c r="A289" s="8">
        <v>43174</v>
      </c>
      <c r="B289" s="9" t="s">
        <v>17</v>
      </c>
      <c r="C289" s="9">
        <v>5000</v>
      </c>
      <c r="D289" s="9" t="s">
        <v>11</v>
      </c>
      <c r="E289" s="10">
        <v>209.5</v>
      </c>
      <c r="F289" s="10">
        <v>210.5</v>
      </c>
      <c r="G289" s="11">
        <v>0</v>
      </c>
      <c r="H289" s="17">
        <f t="shared" ref="H289" si="464">IF(D289="LONG",(F289-E289)*C289,(E289-F289)*C289)</f>
        <v>5000</v>
      </c>
      <c r="I289" s="17">
        <v>0</v>
      </c>
      <c r="J289" s="17">
        <f t="shared" ref="J289" si="465">(H289+I289)</f>
        <v>5000</v>
      </c>
    </row>
    <row r="290" spans="1:10" x14ac:dyDescent="0.25">
      <c r="A290" s="8">
        <v>43172</v>
      </c>
      <c r="B290" s="9" t="s">
        <v>17</v>
      </c>
      <c r="C290" s="9">
        <v>5000</v>
      </c>
      <c r="D290" s="9" t="s">
        <v>11</v>
      </c>
      <c r="E290" s="10">
        <v>154</v>
      </c>
      <c r="F290" s="10">
        <v>155</v>
      </c>
      <c r="G290" s="11">
        <v>0</v>
      </c>
      <c r="H290" s="17">
        <f t="shared" ref="H290" si="466">IF(D290="LONG",(F290-E290)*C290,(E290-F290)*C290)</f>
        <v>5000</v>
      </c>
      <c r="I290" s="17">
        <v>0</v>
      </c>
      <c r="J290" s="17">
        <f t="shared" ref="J290" si="467">(H290+I290)</f>
        <v>5000</v>
      </c>
    </row>
    <row r="291" spans="1:10" x14ac:dyDescent="0.25">
      <c r="A291" s="8">
        <v>43171</v>
      </c>
      <c r="B291" s="47" t="s">
        <v>12</v>
      </c>
      <c r="C291" s="47">
        <v>5000</v>
      </c>
      <c r="D291" s="15" t="s">
        <v>15</v>
      </c>
      <c r="E291" s="16">
        <v>212.75</v>
      </c>
      <c r="F291" s="16">
        <v>211.75</v>
      </c>
      <c r="G291" s="11">
        <v>0</v>
      </c>
      <c r="H291" s="12">
        <f>(E291-F291)*C291</f>
        <v>5000</v>
      </c>
      <c r="I291" s="17">
        <v>0</v>
      </c>
      <c r="J291" s="12">
        <f t="shared" ref="J291" si="468">+I291+H291</f>
        <v>5000</v>
      </c>
    </row>
    <row r="292" spans="1:10" x14ac:dyDescent="0.25">
      <c r="A292" s="8">
        <v>43168</v>
      </c>
      <c r="B292" s="9" t="s">
        <v>17</v>
      </c>
      <c r="C292" s="9">
        <v>5000</v>
      </c>
      <c r="D292" s="9" t="s">
        <v>11</v>
      </c>
      <c r="E292" s="10">
        <v>152.9</v>
      </c>
      <c r="F292" s="10">
        <v>153.9</v>
      </c>
      <c r="G292" s="11">
        <v>155.4</v>
      </c>
      <c r="H292" s="17">
        <f t="shared" ref="H292" si="469">IF(D292="LONG",(F292-E292)*C292,(E292-F292)*C292)</f>
        <v>5000</v>
      </c>
      <c r="I292" s="17">
        <f t="shared" ref="I292" si="470">(G292-F292)*C292</f>
        <v>7500</v>
      </c>
      <c r="J292" s="17">
        <f t="shared" ref="J292" si="471">(H292+I292)</f>
        <v>12500</v>
      </c>
    </row>
    <row r="293" spans="1:10" x14ac:dyDescent="0.25">
      <c r="A293" s="8">
        <v>43167</v>
      </c>
      <c r="B293" s="47" t="s">
        <v>17</v>
      </c>
      <c r="C293" s="47">
        <v>5000</v>
      </c>
      <c r="D293" s="15" t="s">
        <v>15</v>
      </c>
      <c r="E293" s="16">
        <v>154.9</v>
      </c>
      <c r="F293" s="16">
        <v>153.9</v>
      </c>
      <c r="G293" s="11">
        <v>0</v>
      </c>
      <c r="H293" s="12">
        <f>(E293-F293)*C293</f>
        <v>5000</v>
      </c>
      <c r="I293" s="17">
        <v>0</v>
      </c>
      <c r="J293" s="12">
        <f t="shared" ref="J293" si="472">+I293+H293</f>
        <v>5000</v>
      </c>
    </row>
    <row r="294" spans="1:10" x14ac:dyDescent="0.25">
      <c r="A294" s="8">
        <v>43166</v>
      </c>
      <c r="B294" s="47" t="s">
        <v>17</v>
      </c>
      <c r="C294" s="47">
        <v>5000</v>
      </c>
      <c r="D294" s="15" t="s">
        <v>15</v>
      </c>
      <c r="E294" s="16">
        <v>158.25</v>
      </c>
      <c r="F294" s="16">
        <v>157.25</v>
      </c>
      <c r="G294" s="11">
        <v>0</v>
      </c>
      <c r="H294" s="12">
        <f>(E294-F294)*C294</f>
        <v>5000</v>
      </c>
      <c r="I294" s="18">
        <v>0</v>
      </c>
      <c r="J294" s="12">
        <f t="shared" ref="J294" si="473">+I294+H294</f>
        <v>5000</v>
      </c>
    </row>
    <row r="295" spans="1:10" x14ac:dyDescent="0.25">
      <c r="A295" s="60"/>
      <c r="B295" s="60"/>
      <c r="C295" s="60"/>
      <c r="D295" s="60"/>
      <c r="E295" s="60"/>
      <c r="F295" s="60"/>
      <c r="G295" s="60"/>
      <c r="H295" s="60"/>
      <c r="I295" s="60"/>
      <c r="J295" s="60"/>
    </row>
    <row r="296" spans="1:10" x14ac:dyDescent="0.25">
      <c r="A296" s="8">
        <v>43159</v>
      </c>
      <c r="B296" s="47" t="s">
        <v>12</v>
      </c>
      <c r="C296" s="47">
        <v>5000</v>
      </c>
      <c r="D296" s="15" t="s">
        <v>11</v>
      </c>
      <c r="E296" s="16">
        <v>230.25</v>
      </c>
      <c r="F296" s="16">
        <v>231.25</v>
      </c>
      <c r="G296" s="11">
        <v>0</v>
      </c>
      <c r="H296" s="17">
        <f t="shared" ref="H296" si="474">IF(D296="LONG",(F296-E296)*C296,(E296-F296)*C296)</f>
        <v>5000</v>
      </c>
      <c r="I296" s="17">
        <v>0</v>
      </c>
      <c r="J296" s="17">
        <f t="shared" ref="J296" si="475">(H296+I296)</f>
        <v>5000</v>
      </c>
    </row>
    <row r="297" spans="1:10" x14ac:dyDescent="0.25">
      <c r="A297" s="8">
        <v>43158</v>
      </c>
      <c r="B297" s="47" t="s">
        <v>17</v>
      </c>
      <c r="C297" s="47">
        <v>5000</v>
      </c>
      <c r="D297" s="15" t="s">
        <v>11</v>
      </c>
      <c r="E297" s="16">
        <v>167.8</v>
      </c>
      <c r="F297" s="16">
        <v>166.3</v>
      </c>
      <c r="G297" s="11">
        <v>0</v>
      </c>
      <c r="H297" s="17">
        <f t="shared" ref="H297" si="476">IF(D297="LONG",(F297-E297)*C297,(E297-F297)*C297)</f>
        <v>-7500</v>
      </c>
      <c r="I297" s="17">
        <v>0</v>
      </c>
      <c r="J297" s="26">
        <f t="shared" ref="J297" si="477">(H297+I297)</f>
        <v>-7500</v>
      </c>
    </row>
    <row r="298" spans="1:10" x14ac:dyDescent="0.25">
      <c r="A298" s="8">
        <v>43157</v>
      </c>
      <c r="B298" s="47" t="s">
        <v>17</v>
      </c>
      <c r="C298" s="47">
        <v>5000</v>
      </c>
      <c r="D298" s="15" t="s">
        <v>15</v>
      </c>
      <c r="E298" s="16">
        <v>167</v>
      </c>
      <c r="F298" s="16">
        <v>166</v>
      </c>
      <c r="G298" s="11">
        <v>0</v>
      </c>
      <c r="H298" s="12">
        <f>(E298-F298)*C298</f>
        <v>5000</v>
      </c>
      <c r="I298" s="18">
        <v>0</v>
      </c>
      <c r="J298" s="12">
        <f t="shared" ref="J298" si="478">+I298+H298</f>
        <v>5000</v>
      </c>
    </row>
    <row r="299" spans="1:10" x14ac:dyDescent="0.25">
      <c r="A299" s="8">
        <v>43154</v>
      </c>
      <c r="B299" s="47" t="s">
        <v>12</v>
      </c>
      <c r="C299" s="47">
        <v>5000</v>
      </c>
      <c r="D299" s="15" t="s">
        <v>15</v>
      </c>
      <c r="E299" s="16">
        <v>229.5</v>
      </c>
      <c r="F299" s="16">
        <v>228.5</v>
      </c>
      <c r="G299" s="11">
        <v>0</v>
      </c>
      <c r="H299" s="12">
        <f>(E299-F299)*C299</f>
        <v>5000</v>
      </c>
      <c r="I299" s="18">
        <v>0</v>
      </c>
      <c r="J299" s="12">
        <f t="shared" ref="J299" si="479">+I299+H299</f>
        <v>5000</v>
      </c>
    </row>
    <row r="300" spans="1:10" x14ac:dyDescent="0.25">
      <c r="A300" s="8">
        <v>43153</v>
      </c>
      <c r="B300" s="9" t="s">
        <v>25</v>
      </c>
      <c r="C300" s="9">
        <v>5000</v>
      </c>
      <c r="D300" s="9" t="s">
        <v>11</v>
      </c>
      <c r="E300" s="10">
        <v>226.9</v>
      </c>
      <c r="F300" s="10">
        <v>227.8</v>
      </c>
      <c r="G300" s="11">
        <v>229.4</v>
      </c>
      <c r="H300" s="17">
        <f t="shared" ref="H300" si="480">IF(D300="LONG",(F300-E300)*C300,(E300-F300)*C300)</f>
        <v>4500.0000000000282</v>
      </c>
      <c r="I300" s="17">
        <f t="shared" ref="I300" si="481">(G300-F300)*C300</f>
        <v>7999.9999999999718</v>
      </c>
      <c r="J300" s="17">
        <f t="shared" ref="J300" si="482">(H300+I300)</f>
        <v>12500</v>
      </c>
    </row>
    <row r="301" spans="1:10" x14ac:dyDescent="0.25">
      <c r="A301" s="8">
        <v>43152</v>
      </c>
      <c r="B301" s="9" t="s">
        <v>12</v>
      </c>
      <c r="C301" s="9">
        <v>5000</v>
      </c>
      <c r="D301" s="9" t="s">
        <v>11</v>
      </c>
      <c r="E301" s="10">
        <v>230.75</v>
      </c>
      <c r="F301" s="10">
        <v>229.25</v>
      </c>
      <c r="G301" s="11">
        <v>0</v>
      </c>
      <c r="H301" s="17">
        <f t="shared" ref="H301" si="483">IF(D301="LONG",(F301-E301)*C301,(E301-F301)*C301)</f>
        <v>-7500</v>
      </c>
      <c r="I301" s="17">
        <v>0</v>
      </c>
      <c r="J301" s="26">
        <f t="shared" ref="J301" si="484">(H301+I301)</f>
        <v>-7500</v>
      </c>
    </row>
    <row r="302" spans="1:10" x14ac:dyDescent="0.25">
      <c r="A302" s="8">
        <v>43152</v>
      </c>
      <c r="B302" s="47" t="s">
        <v>12</v>
      </c>
      <c r="C302" s="47">
        <v>5000</v>
      </c>
      <c r="D302" s="15" t="s">
        <v>15</v>
      </c>
      <c r="E302" s="16">
        <v>230</v>
      </c>
      <c r="F302" s="16">
        <v>229</v>
      </c>
      <c r="G302" s="11">
        <v>0</v>
      </c>
      <c r="H302" s="12">
        <f>(E302-F302)*C302</f>
        <v>5000</v>
      </c>
      <c r="I302" s="18">
        <v>0</v>
      </c>
      <c r="J302" s="12">
        <f t="shared" ref="J302" si="485">+I302+H302</f>
        <v>5000</v>
      </c>
    </row>
    <row r="303" spans="1:10" x14ac:dyDescent="0.25">
      <c r="A303" s="8">
        <v>43151</v>
      </c>
      <c r="B303" s="9" t="s">
        <v>25</v>
      </c>
      <c r="C303" s="9">
        <v>5000</v>
      </c>
      <c r="D303" s="9" t="s">
        <v>11</v>
      </c>
      <c r="E303" s="10">
        <v>230</v>
      </c>
      <c r="F303" s="10">
        <v>231</v>
      </c>
      <c r="G303" s="11">
        <v>232.5</v>
      </c>
      <c r="H303" s="17">
        <f t="shared" ref="H303" si="486">IF(D303="LONG",(F303-E303)*C303,(E303-F303)*C303)</f>
        <v>5000</v>
      </c>
      <c r="I303" s="17">
        <f t="shared" ref="I303" si="487">(G303-F303)*C303</f>
        <v>7500</v>
      </c>
      <c r="J303" s="17">
        <f t="shared" ref="J303" si="488">(H303+I303)</f>
        <v>12500</v>
      </c>
    </row>
    <row r="304" spans="1:10" x14ac:dyDescent="0.25">
      <c r="A304" s="8">
        <v>43150</v>
      </c>
      <c r="B304" s="9" t="s">
        <v>19</v>
      </c>
      <c r="C304" s="9">
        <v>5000</v>
      </c>
      <c r="D304" s="9" t="s">
        <v>11</v>
      </c>
      <c r="E304" s="10">
        <v>167.75</v>
      </c>
      <c r="F304" s="10">
        <v>168.75</v>
      </c>
      <c r="G304" s="11">
        <v>0</v>
      </c>
      <c r="H304" s="17">
        <f t="shared" ref="H304" si="489">IF(D304="LONG",(F304-E304)*C304,(E304-F304)*C304)</f>
        <v>5000</v>
      </c>
      <c r="I304" s="17">
        <v>0</v>
      </c>
      <c r="J304" s="17">
        <f t="shared" ref="J304" si="490">(H304+I304)</f>
        <v>5000</v>
      </c>
    </row>
    <row r="305" spans="1:10" x14ac:dyDescent="0.25">
      <c r="A305" s="8">
        <v>43146</v>
      </c>
      <c r="B305" s="9" t="s">
        <v>12</v>
      </c>
      <c r="C305" s="9">
        <v>5000</v>
      </c>
      <c r="D305" s="9" t="s">
        <v>11</v>
      </c>
      <c r="E305" s="10">
        <v>228.5</v>
      </c>
      <c r="F305" s="10">
        <v>230</v>
      </c>
      <c r="G305" s="11">
        <v>0</v>
      </c>
      <c r="H305" s="17">
        <f t="shared" ref="H305" si="491">IF(D305="LONG",(F305-E305)*C305,(E305-F305)*C305)</f>
        <v>7500</v>
      </c>
      <c r="I305" s="17">
        <v>0</v>
      </c>
      <c r="J305" s="17">
        <f t="shared" ref="J305" si="492">(H305+I305)</f>
        <v>7500</v>
      </c>
    </row>
    <row r="306" spans="1:10" x14ac:dyDescent="0.25">
      <c r="A306" s="8">
        <v>43146</v>
      </c>
      <c r="B306" s="47" t="s">
        <v>19</v>
      </c>
      <c r="C306" s="47">
        <v>5000</v>
      </c>
      <c r="D306" s="15" t="s">
        <v>15</v>
      </c>
      <c r="E306" s="16">
        <v>166.2</v>
      </c>
      <c r="F306" s="16">
        <v>165.2</v>
      </c>
      <c r="G306" s="11">
        <v>0</v>
      </c>
      <c r="H306" s="12">
        <f>(E306-F306)*C306</f>
        <v>5000</v>
      </c>
      <c r="I306" s="18">
        <v>0</v>
      </c>
      <c r="J306" s="12">
        <f t="shared" ref="J306" si="493">+I306+H306</f>
        <v>5000</v>
      </c>
    </row>
    <row r="307" spans="1:10" x14ac:dyDescent="0.25">
      <c r="A307" s="8">
        <v>43145</v>
      </c>
      <c r="B307" s="9" t="s">
        <v>12</v>
      </c>
      <c r="C307" s="9">
        <v>5000</v>
      </c>
      <c r="D307" s="9" t="s">
        <v>11</v>
      </c>
      <c r="E307" s="10">
        <v>223.15</v>
      </c>
      <c r="F307" s="10">
        <v>224.15</v>
      </c>
      <c r="G307" s="11">
        <v>225.65</v>
      </c>
      <c r="H307" s="17">
        <f t="shared" ref="H307" si="494">IF(D307="LONG",(F307-E307)*C307,(E307-F307)*C307)</f>
        <v>5000</v>
      </c>
      <c r="I307" s="17">
        <f t="shared" ref="I307" si="495">(G307-F307)*C307</f>
        <v>7500</v>
      </c>
      <c r="J307" s="17">
        <f t="shared" ref="J307" si="496">(H307+I307)</f>
        <v>12500</v>
      </c>
    </row>
    <row r="308" spans="1:10" x14ac:dyDescent="0.25">
      <c r="A308" s="8">
        <v>43144</v>
      </c>
      <c r="B308" s="9" t="s">
        <v>12</v>
      </c>
      <c r="C308" s="9">
        <v>5000</v>
      </c>
      <c r="D308" s="9" t="s">
        <v>11</v>
      </c>
      <c r="E308" s="10">
        <v>221.5</v>
      </c>
      <c r="F308" s="10">
        <v>222.5</v>
      </c>
      <c r="G308" s="11">
        <v>224</v>
      </c>
      <c r="H308" s="17">
        <f t="shared" ref="H308:H310" si="497">IF(D308="LONG",(F308-E308)*C308,(E308-F308)*C308)</f>
        <v>5000</v>
      </c>
      <c r="I308" s="17">
        <f t="shared" ref="I308" si="498">(G308-F308)*C308</f>
        <v>7500</v>
      </c>
      <c r="J308" s="17">
        <f t="shared" ref="J308:J310" si="499">(H308+I308)</f>
        <v>12500</v>
      </c>
    </row>
    <row r="309" spans="1:10" x14ac:dyDescent="0.25">
      <c r="A309" s="8">
        <v>43143</v>
      </c>
      <c r="B309" s="9" t="s">
        <v>17</v>
      </c>
      <c r="C309" s="9">
        <v>5000</v>
      </c>
      <c r="D309" s="9" t="s">
        <v>11</v>
      </c>
      <c r="E309" s="10">
        <v>163.75</v>
      </c>
      <c r="F309" s="10">
        <v>164.25</v>
      </c>
      <c r="G309" s="11">
        <v>0</v>
      </c>
      <c r="H309" s="17">
        <f t="shared" si="497"/>
        <v>2500</v>
      </c>
      <c r="I309" s="17">
        <v>0</v>
      </c>
      <c r="J309" s="17">
        <f t="shared" si="499"/>
        <v>2500</v>
      </c>
    </row>
    <row r="310" spans="1:10" x14ac:dyDescent="0.25">
      <c r="A310" s="8">
        <v>43140</v>
      </c>
      <c r="B310" s="9" t="s">
        <v>17</v>
      </c>
      <c r="C310" s="9">
        <v>5000</v>
      </c>
      <c r="D310" s="9" t="s">
        <v>11</v>
      </c>
      <c r="E310" s="10">
        <v>162</v>
      </c>
      <c r="F310" s="10">
        <v>163</v>
      </c>
      <c r="G310" s="11">
        <v>163.9</v>
      </c>
      <c r="H310" s="17">
        <f t="shared" si="497"/>
        <v>5000</v>
      </c>
      <c r="I310" s="17">
        <f t="shared" ref="I310" si="500">(G310-F310)*C310</f>
        <v>4500.0000000000282</v>
      </c>
      <c r="J310" s="17">
        <f t="shared" si="499"/>
        <v>9500.0000000000291</v>
      </c>
    </row>
    <row r="311" spans="1:10" x14ac:dyDescent="0.25">
      <c r="A311" s="8">
        <v>43139</v>
      </c>
      <c r="B311" s="9" t="s">
        <v>12</v>
      </c>
      <c r="C311" s="9">
        <v>5000</v>
      </c>
      <c r="D311" s="9" t="s">
        <v>11</v>
      </c>
      <c r="E311" s="10">
        <v>218</v>
      </c>
      <c r="F311" s="10">
        <v>219</v>
      </c>
      <c r="G311" s="11">
        <v>220.5</v>
      </c>
      <c r="H311" s="17">
        <f t="shared" ref="H311" si="501">IF(D311="LONG",(F311-E311)*C311,(E311-F311)*C311)</f>
        <v>5000</v>
      </c>
      <c r="I311" s="17">
        <f t="shared" ref="I311" si="502">(G311-F311)*C311</f>
        <v>7500</v>
      </c>
      <c r="J311" s="17">
        <f t="shared" ref="J311" si="503">(H311+I311)</f>
        <v>12500</v>
      </c>
    </row>
    <row r="312" spans="1:10" x14ac:dyDescent="0.25">
      <c r="A312" s="8">
        <v>43138</v>
      </c>
      <c r="B312" s="47" t="s">
        <v>19</v>
      </c>
      <c r="C312" s="47">
        <v>5000</v>
      </c>
      <c r="D312" s="15" t="s">
        <v>15</v>
      </c>
      <c r="E312" s="16">
        <v>167.1</v>
      </c>
      <c r="F312" s="16">
        <v>166.1</v>
      </c>
      <c r="G312" s="11">
        <v>164.6</v>
      </c>
      <c r="H312" s="12">
        <f>(E312-F312)*C312</f>
        <v>5000</v>
      </c>
      <c r="I312" s="18">
        <f>(F312-G312)*C312</f>
        <v>7500</v>
      </c>
      <c r="J312" s="12">
        <f t="shared" ref="J312" si="504">+I312+H312</f>
        <v>12500</v>
      </c>
    </row>
    <row r="313" spans="1:10" x14ac:dyDescent="0.25">
      <c r="A313" s="8">
        <v>43137</v>
      </c>
      <c r="B313" s="9" t="s">
        <v>12</v>
      </c>
      <c r="C313" s="9">
        <v>5000</v>
      </c>
      <c r="D313" s="9" t="s">
        <v>11</v>
      </c>
      <c r="E313" s="10">
        <v>225</v>
      </c>
      <c r="F313" s="10">
        <v>223.5</v>
      </c>
      <c r="G313" s="11">
        <v>0</v>
      </c>
      <c r="H313" s="17">
        <f t="shared" ref="H313" si="505">IF(D313="LONG",(F313-E313)*C313,(E313-F313)*C313)</f>
        <v>-7500</v>
      </c>
      <c r="I313" s="17">
        <v>0</v>
      </c>
      <c r="J313" s="26">
        <f t="shared" ref="J313" si="506">(H313+I313)</f>
        <v>-7500</v>
      </c>
    </row>
    <row r="314" spans="1:10" x14ac:dyDescent="0.25">
      <c r="A314" s="8">
        <v>43136</v>
      </c>
      <c r="B314" s="9" t="s">
        <v>12</v>
      </c>
      <c r="C314" s="9">
        <v>5000</v>
      </c>
      <c r="D314" s="9" t="s">
        <v>11</v>
      </c>
      <c r="E314" s="10">
        <v>226.6</v>
      </c>
      <c r="F314" s="10">
        <v>227.6</v>
      </c>
      <c r="G314" s="11">
        <v>0</v>
      </c>
      <c r="H314" s="17">
        <f t="shared" ref="H314" si="507">IF(D314="LONG",(F314-E314)*C314,(E314-F314)*C314)</f>
        <v>5000</v>
      </c>
      <c r="I314" s="17">
        <v>0</v>
      </c>
      <c r="J314" s="17">
        <f t="shared" ref="J314" si="508">(H314+I314)</f>
        <v>5000</v>
      </c>
    </row>
    <row r="315" spans="1:10" x14ac:dyDescent="0.25">
      <c r="A315" s="8">
        <v>43133</v>
      </c>
      <c r="B315" s="47" t="s">
        <v>12</v>
      </c>
      <c r="C315" s="47">
        <v>5000</v>
      </c>
      <c r="D315" s="15" t="s">
        <v>15</v>
      </c>
      <c r="E315" s="16">
        <v>228.5</v>
      </c>
      <c r="F315" s="16">
        <v>227.5</v>
      </c>
      <c r="G315" s="11">
        <v>226.5</v>
      </c>
      <c r="H315" s="12">
        <f>(E315-F315)*C315</f>
        <v>5000</v>
      </c>
      <c r="I315" s="18">
        <f>(F315-G315)*C315</f>
        <v>5000</v>
      </c>
      <c r="J315" s="12">
        <f t="shared" ref="J315" si="509">+I315+H315</f>
        <v>10000</v>
      </c>
    </row>
    <row r="316" spans="1:10" x14ac:dyDescent="0.25">
      <c r="A316" s="8">
        <v>43132</v>
      </c>
      <c r="B316" s="9" t="s">
        <v>12</v>
      </c>
      <c r="C316" s="9">
        <v>5000</v>
      </c>
      <c r="D316" s="9" t="s">
        <v>11</v>
      </c>
      <c r="E316" s="10">
        <v>225.5</v>
      </c>
      <c r="F316" s="10">
        <v>226.5</v>
      </c>
      <c r="G316" s="11">
        <v>227.9</v>
      </c>
      <c r="H316" s="17">
        <f t="shared" ref="H316" si="510">IF(D316="LONG",(F316-E316)*C316,(E316-F316)*C316)</f>
        <v>5000</v>
      </c>
      <c r="I316" s="17">
        <f t="shared" ref="I316" si="511">(G316-F316)*C316</f>
        <v>7000.0000000000282</v>
      </c>
      <c r="J316" s="17">
        <f t="shared" ref="J316" si="512">(H316+I316)</f>
        <v>12000.000000000029</v>
      </c>
    </row>
    <row r="317" spans="1:10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</row>
    <row r="318" spans="1:10" x14ac:dyDescent="0.25">
      <c r="A318" s="8">
        <v>43131</v>
      </c>
      <c r="B318" s="9" t="s">
        <v>17</v>
      </c>
      <c r="C318" s="9">
        <v>5000</v>
      </c>
      <c r="D318" s="9" t="s">
        <v>11</v>
      </c>
      <c r="E318" s="10">
        <v>165.25</v>
      </c>
      <c r="F318" s="10">
        <v>166.25</v>
      </c>
      <c r="G318" s="11">
        <v>167</v>
      </c>
      <c r="H318" s="17">
        <f t="shared" ref="H318" si="513">IF(D318="LONG",(F318-E318)*C318,(E318-F318)*C318)</f>
        <v>5000</v>
      </c>
      <c r="I318" s="17">
        <f t="shared" ref="I318" si="514">(G318-F318)*C318</f>
        <v>3750</v>
      </c>
      <c r="J318" s="17">
        <f t="shared" ref="J318" si="515">(H318+I318)</f>
        <v>8750</v>
      </c>
    </row>
    <row r="319" spans="1:10" x14ac:dyDescent="0.25">
      <c r="A319" s="8">
        <v>43130</v>
      </c>
      <c r="B319" s="9" t="s">
        <v>12</v>
      </c>
      <c r="C319" s="9">
        <v>5000</v>
      </c>
      <c r="D319" s="9" t="s">
        <v>11</v>
      </c>
      <c r="E319" s="10">
        <v>227.5</v>
      </c>
      <c r="F319" s="10">
        <v>228.4</v>
      </c>
      <c r="G319" s="11">
        <v>0</v>
      </c>
      <c r="H319" s="17">
        <f t="shared" ref="H319" si="516">IF(D319="LONG",(F319-E319)*C319,(E319-F319)*C319)</f>
        <v>4500.0000000000282</v>
      </c>
      <c r="I319" s="18">
        <v>0</v>
      </c>
      <c r="J319" s="17">
        <f t="shared" ref="J319" si="517">(H319+I319)</f>
        <v>4500.0000000000282</v>
      </c>
    </row>
    <row r="320" spans="1:10" x14ac:dyDescent="0.25">
      <c r="A320" s="8">
        <v>43129</v>
      </c>
      <c r="B320" s="9" t="s">
        <v>12</v>
      </c>
      <c r="C320" s="9">
        <v>5000</v>
      </c>
      <c r="D320" s="9" t="s">
        <v>11</v>
      </c>
      <c r="E320" s="10">
        <v>227.9</v>
      </c>
      <c r="F320" s="10">
        <v>228.9</v>
      </c>
      <c r="G320" s="11">
        <v>229.4</v>
      </c>
      <c r="H320" s="17">
        <f t="shared" ref="H320" si="518">IF(D320="LONG",(F320-E320)*C320,(E320-F320)*C320)</f>
        <v>5000</v>
      </c>
      <c r="I320" s="18">
        <f t="shared" ref="I320" si="519">(G320-F320)*C320</f>
        <v>2500</v>
      </c>
      <c r="J320" s="17">
        <f t="shared" ref="J320" si="520">(H320+I320)</f>
        <v>7500</v>
      </c>
    </row>
    <row r="321" spans="1:10" x14ac:dyDescent="0.25">
      <c r="A321" s="8">
        <v>43125</v>
      </c>
      <c r="B321" s="9" t="s">
        <v>12</v>
      </c>
      <c r="C321" s="9">
        <v>5000</v>
      </c>
      <c r="D321" s="9" t="s">
        <v>11</v>
      </c>
      <c r="E321" s="10">
        <v>221.5</v>
      </c>
      <c r="F321" s="10">
        <v>222.4</v>
      </c>
      <c r="G321" s="11">
        <v>0</v>
      </c>
      <c r="H321" s="17">
        <f t="shared" ref="H321" si="521">IF(D321="LONG",(F321-E321)*C321,(E321-F321)*C321)</f>
        <v>4500.0000000000282</v>
      </c>
      <c r="I321" s="17">
        <v>0</v>
      </c>
      <c r="J321" s="17">
        <f t="shared" ref="J321" si="522">(H321+I321)</f>
        <v>4500.0000000000282</v>
      </c>
    </row>
    <row r="322" spans="1:10" x14ac:dyDescent="0.25">
      <c r="A322" s="8">
        <v>43124</v>
      </c>
      <c r="B322" s="9" t="s">
        <v>19</v>
      </c>
      <c r="C322" s="9">
        <v>5000</v>
      </c>
      <c r="D322" s="9" t="s">
        <v>11</v>
      </c>
      <c r="E322" s="10">
        <v>166.5</v>
      </c>
      <c r="F322" s="10">
        <v>167.5</v>
      </c>
      <c r="G322" s="11">
        <v>169</v>
      </c>
      <c r="H322" s="17">
        <f t="shared" ref="H322" si="523">IF(D322="LONG",(F322-E322)*C322,(E322-F322)*C322)</f>
        <v>5000</v>
      </c>
      <c r="I322" s="17">
        <v>0</v>
      </c>
      <c r="J322" s="17">
        <f t="shared" ref="J322" si="524">(H322+I322)</f>
        <v>5000</v>
      </c>
    </row>
    <row r="323" spans="1:10" x14ac:dyDescent="0.25">
      <c r="A323" s="8">
        <v>43123</v>
      </c>
      <c r="B323" s="9" t="s">
        <v>19</v>
      </c>
      <c r="C323" s="9">
        <v>5000</v>
      </c>
      <c r="D323" s="9" t="s">
        <v>11</v>
      </c>
      <c r="E323" s="10">
        <v>166.9</v>
      </c>
      <c r="F323" s="10">
        <v>167.9</v>
      </c>
      <c r="G323" s="11">
        <v>169.4</v>
      </c>
      <c r="H323" s="17">
        <f t="shared" ref="H323" si="525">IF(D323="LONG",(F323-E323)*C323,(E323-F323)*C323)</f>
        <v>5000</v>
      </c>
      <c r="I323" s="17">
        <v>0</v>
      </c>
      <c r="J323" s="17">
        <f t="shared" ref="J323" si="526">(H323+I323)</f>
        <v>5000</v>
      </c>
    </row>
    <row r="324" spans="1:10" x14ac:dyDescent="0.25">
      <c r="A324" s="8">
        <v>43122</v>
      </c>
      <c r="B324" s="9" t="s">
        <v>12</v>
      </c>
      <c r="C324" s="9">
        <v>5000</v>
      </c>
      <c r="D324" s="9" t="s">
        <v>11</v>
      </c>
      <c r="E324" s="10">
        <v>219.75</v>
      </c>
      <c r="F324" s="10">
        <v>220.25</v>
      </c>
      <c r="G324" s="11">
        <v>0</v>
      </c>
      <c r="H324" s="17">
        <f t="shared" ref="H324" si="527">IF(D324="LONG",(F324-E324)*C324,(E324-F324)*C324)</f>
        <v>2500</v>
      </c>
      <c r="I324" s="17">
        <v>0</v>
      </c>
      <c r="J324" s="17">
        <f t="shared" ref="J324" si="528">(H324+I324)</f>
        <v>2500</v>
      </c>
    </row>
    <row r="325" spans="1:10" x14ac:dyDescent="0.25">
      <c r="A325" s="8">
        <v>43118</v>
      </c>
      <c r="B325" s="9" t="s">
        <v>19</v>
      </c>
      <c r="C325" s="9">
        <v>5000</v>
      </c>
      <c r="D325" s="9" t="s">
        <v>11</v>
      </c>
      <c r="E325" s="10">
        <v>163.4</v>
      </c>
      <c r="F325" s="10">
        <v>164.4</v>
      </c>
      <c r="G325" s="11">
        <v>165.9</v>
      </c>
      <c r="H325" s="17">
        <f t="shared" ref="H325:H326" si="529">IF(D325="LONG",(F325-E325)*C325,(E325-F325)*C325)</f>
        <v>5000</v>
      </c>
      <c r="I325" s="17">
        <f t="shared" ref="I325" si="530">(G325-F325)*C325</f>
        <v>7500</v>
      </c>
      <c r="J325" s="17">
        <f t="shared" ref="J325:J326" si="531">(H325+I325)</f>
        <v>12500</v>
      </c>
    </row>
    <row r="326" spans="1:10" x14ac:dyDescent="0.25">
      <c r="A326" s="8">
        <v>43117</v>
      </c>
      <c r="B326" s="9" t="s">
        <v>19</v>
      </c>
      <c r="C326" s="9">
        <v>5000</v>
      </c>
      <c r="D326" s="9" t="s">
        <v>11</v>
      </c>
      <c r="E326" s="10">
        <v>163.4</v>
      </c>
      <c r="F326" s="10">
        <v>161.9</v>
      </c>
      <c r="G326" s="11">
        <v>0</v>
      </c>
      <c r="H326" s="17">
        <f t="shared" si="529"/>
        <v>-7500</v>
      </c>
      <c r="I326" s="17">
        <v>0</v>
      </c>
      <c r="J326" s="26">
        <f t="shared" si="531"/>
        <v>-7500</v>
      </c>
    </row>
    <row r="327" spans="1:10" x14ac:dyDescent="0.25">
      <c r="A327" s="8">
        <v>43116</v>
      </c>
      <c r="B327" s="9" t="s">
        <v>19</v>
      </c>
      <c r="C327" s="9">
        <v>5000</v>
      </c>
      <c r="D327" s="9" t="s">
        <v>11</v>
      </c>
      <c r="E327" s="10">
        <v>162.5</v>
      </c>
      <c r="F327" s="10">
        <v>163.5</v>
      </c>
      <c r="G327" s="11">
        <v>0</v>
      </c>
      <c r="H327" s="17">
        <f t="shared" ref="H327" si="532">IF(D327="LONG",(F327-E327)*C327,(E327-F327)*C327)</f>
        <v>5000</v>
      </c>
      <c r="I327" s="18">
        <v>0</v>
      </c>
      <c r="J327" s="17">
        <f t="shared" ref="J327" si="533">(H327+I327)</f>
        <v>5000</v>
      </c>
    </row>
    <row r="328" spans="1:10" x14ac:dyDescent="0.25">
      <c r="A328" s="8">
        <v>43112</v>
      </c>
      <c r="B328" s="47" t="s">
        <v>12</v>
      </c>
      <c r="C328" s="47">
        <v>5000</v>
      </c>
      <c r="D328" s="15" t="s">
        <v>15</v>
      </c>
      <c r="E328" s="16">
        <v>217</v>
      </c>
      <c r="F328" s="16">
        <v>216</v>
      </c>
      <c r="G328" s="11">
        <v>0</v>
      </c>
      <c r="H328" s="17">
        <f t="shared" ref="H328:H336" si="534">IF(D328="LONG",(F328-E328)*C328,(E328-F328)*C328)</f>
        <v>5000</v>
      </c>
      <c r="I328" s="18">
        <v>0</v>
      </c>
      <c r="J328" s="17">
        <f t="shared" ref="J328:J336" si="535">(H328+I328)</f>
        <v>5000</v>
      </c>
    </row>
    <row r="329" spans="1:10" x14ac:dyDescent="0.25">
      <c r="A329" s="8">
        <v>43111</v>
      </c>
      <c r="B329" s="9" t="s">
        <v>12</v>
      </c>
      <c r="C329" s="9">
        <v>5000</v>
      </c>
      <c r="D329" s="9" t="s">
        <v>11</v>
      </c>
      <c r="E329" s="10">
        <v>215.5</v>
      </c>
      <c r="F329" s="10">
        <v>216.5</v>
      </c>
      <c r="G329" s="11">
        <v>0</v>
      </c>
      <c r="H329" s="17">
        <f t="shared" si="534"/>
        <v>5000</v>
      </c>
      <c r="I329" s="18">
        <v>0</v>
      </c>
      <c r="J329" s="17">
        <f t="shared" si="535"/>
        <v>5000</v>
      </c>
    </row>
    <row r="330" spans="1:10" x14ac:dyDescent="0.25">
      <c r="A330" s="8">
        <v>43110</v>
      </c>
      <c r="B330" s="9" t="s">
        <v>12</v>
      </c>
      <c r="C330" s="9">
        <v>5000</v>
      </c>
      <c r="D330" s="9" t="s">
        <v>11</v>
      </c>
      <c r="E330" s="10">
        <v>213</v>
      </c>
      <c r="F330" s="10">
        <v>214</v>
      </c>
      <c r="G330" s="11">
        <v>0</v>
      </c>
      <c r="H330" s="17">
        <f t="shared" si="534"/>
        <v>5000</v>
      </c>
      <c r="I330" s="18">
        <v>0</v>
      </c>
      <c r="J330" s="17">
        <f t="shared" si="535"/>
        <v>5000</v>
      </c>
    </row>
    <row r="331" spans="1:10" x14ac:dyDescent="0.25">
      <c r="A331" s="8">
        <v>43109</v>
      </c>
      <c r="B331" s="47" t="s">
        <v>19</v>
      </c>
      <c r="C331" s="47">
        <v>5000</v>
      </c>
      <c r="D331" s="15" t="s">
        <v>15</v>
      </c>
      <c r="E331" s="16">
        <v>165.25</v>
      </c>
      <c r="F331" s="16">
        <v>164.25</v>
      </c>
      <c r="G331" s="11">
        <v>0</v>
      </c>
      <c r="H331" s="17">
        <f t="shared" si="534"/>
        <v>5000</v>
      </c>
      <c r="I331" s="18">
        <v>0</v>
      </c>
      <c r="J331" s="17">
        <f t="shared" si="535"/>
        <v>5000</v>
      </c>
    </row>
    <row r="332" spans="1:10" x14ac:dyDescent="0.25">
      <c r="A332" s="8">
        <v>43108</v>
      </c>
      <c r="B332" s="9" t="s">
        <v>12</v>
      </c>
      <c r="C332" s="9">
        <v>5000</v>
      </c>
      <c r="D332" s="9" t="s">
        <v>11</v>
      </c>
      <c r="E332" s="10">
        <v>214.5</v>
      </c>
      <c r="F332" s="10">
        <v>215.5</v>
      </c>
      <c r="G332" s="11">
        <v>0</v>
      </c>
      <c r="H332" s="17">
        <f t="shared" si="534"/>
        <v>5000</v>
      </c>
      <c r="I332" s="18">
        <v>0</v>
      </c>
      <c r="J332" s="17">
        <f t="shared" si="535"/>
        <v>5000</v>
      </c>
    </row>
    <row r="333" spans="1:10" x14ac:dyDescent="0.25">
      <c r="A333" s="8">
        <v>43105</v>
      </c>
      <c r="B333" s="9" t="s">
        <v>12</v>
      </c>
      <c r="C333" s="9">
        <v>5000</v>
      </c>
      <c r="D333" s="9" t="s">
        <v>11</v>
      </c>
      <c r="E333" s="10">
        <v>213.5</v>
      </c>
      <c r="F333" s="10">
        <v>214.5</v>
      </c>
      <c r="G333" s="11">
        <v>0</v>
      </c>
      <c r="H333" s="17">
        <f t="shared" si="534"/>
        <v>5000</v>
      </c>
      <c r="I333" s="18">
        <v>0</v>
      </c>
      <c r="J333" s="17">
        <f t="shared" si="535"/>
        <v>5000</v>
      </c>
    </row>
    <row r="334" spans="1:10" x14ac:dyDescent="0.25">
      <c r="A334" s="8">
        <v>43104</v>
      </c>
      <c r="B334" s="9" t="s">
        <v>19</v>
      </c>
      <c r="C334" s="9">
        <v>5000</v>
      </c>
      <c r="D334" s="9" t="s">
        <v>11</v>
      </c>
      <c r="E334" s="10">
        <v>163.65</v>
      </c>
      <c r="F334" s="10">
        <v>164.65</v>
      </c>
      <c r="G334" s="11">
        <v>0</v>
      </c>
      <c r="H334" s="17">
        <f t="shared" si="534"/>
        <v>5000</v>
      </c>
      <c r="I334" s="18">
        <v>0</v>
      </c>
      <c r="J334" s="17">
        <f t="shared" si="535"/>
        <v>5000</v>
      </c>
    </row>
    <row r="335" spans="1:10" x14ac:dyDescent="0.25">
      <c r="A335" s="8">
        <v>43103</v>
      </c>
      <c r="B335" s="9" t="s">
        <v>19</v>
      </c>
      <c r="C335" s="9">
        <v>5000</v>
      </c>
      <c r="D335" s="9" t="s">
        <v>11</v>
      </c>
      <c r="E335" s="10">
        <v>162.25</v>
      </c>
      <c r="F335" s="10">
        <v>163.25</v>
      </c>
      <c r="G335" s="11">
        <v>0</v>
      </c>
      <c r="H335" s="17">
        <f t="shared" si="534"/>
        <v>5000</v>
      </c>
      <c r="I335" s="18">
        <v>0</v>
      </c>
      <c r="J335" s="17">
        <f t="shared" si="535"/>
        <v>5000</v>
      </c>
    </row>
    <row r="336" spans="1:10" x14ac:dyDescent="0.25">
      <c r="A336" s="8">
        <v>43102</v>
      </c>
      <c r="B336" s="9" t="s">
        <v>19</v>
      </c>
      <c r="C336" s="9">
        <v>5000</v>
      </c>
      <c r="D336" s="9" t="s">
        <v>11</v>
      </c>
      <c r="E336" s="10">
        <v>161</v>
      </c>
      <c r="F336" s="10">
        <v>162</v>
      </c>
      <c r="G336" s="11">
        <v>163</v>
      </c>
      <c r="H336" s="17">
        <f t="shared" si="534"/>
        <v>5000</v>
      </c>
      <c r="I336" s="18">
        <f t="shared" ref="I336" si="536">(G336-F336)*C336</f>
        <v>5000</v>
      </c>
      <c r="J336" s="17">
        <f t="shared" si="535"/>
        <v>10000</v>
      </c>
    </row>
    <row r="337" spans="1:10" ht="18" customHeight="1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</row>
    <row r="338" spans="1:10" x14ac:dyDescent="0.25">
      <c r="A338" s="8">
        <v>43097</v>
      </c>
      <c r="B338" s="47" t="s">
        <v>19</v>
      </c>
      <c r="C338" s="47">
        <v>5000</v>
      </c>
      <c r="D338" s="15" t="s">
        <v>15</v>
      </c>
      <c r="E338" s="16">
        <v>162.75</v>
      </c>
      <c r="F338" s="16">
        <v>161.5</v>
      </c>
      <c r="G338" s="11">
        <v>0</v>
      </c>
      <c r="H338" s="17">
        <f t="shared" ref="H338:H355" si="537">IF(D338="LONG",(F338-E338)*C338,(E338-F338)*C338)</f>
        <v>6250</v>
      </c>
      <c r="I338" s="18">
        <v>0</v>
      </c>
      <c r="J338" s="17">
        <f t="shared" ref="J338:J355" si="538">(H338+I338)</f>
        <v>6250</v>
      </c>
    </row>
    <row r="339" spans="1:10" x14ac:dyDescent="0.25">
      <c r="A339" s="8">
        <v>43096</v>
      </c>
      <c r="B339" s="9" t="s">
        <v>19</v>
      </c>
      <c r="C339" s="9">
        <v>5000</v>
      </c>
      <c r="D339" s="9" t="s">
        <v>11</v>
      </c>
      <c r="E339" s="10">
        <v>160.30000000000001</v>
      </c>
      <c r="F339" s="10">
        <v>161.30000000000001</v>
      </c>
      <c r="G339" s="11">
        <v>162.80000000000001</v>
      </c>
      <c r="H339" s="17">
        <f t="shared" si="537"/>
        <v>5000</v>
      </c>
      <c r="I339" s="18">
        <f t="shared" ref="I339" si="539">(G339-F339)*C339</f>
        <v>7500</v>
      </c>
      <c r="J339" s="17">
        <f t="shared" si="538"/>
        <v>12500</v>
      </c>
    </row>
    <row r="340" spans="1:10" x14ac:dyDescent="0.25">
      <c r="A340" s="8">
        <v>43090</v>
      </c>
      <c r="B340" s="9" t="s">
        <v>12</v>
      </c>
      <c r="C340" s="9">
        <v>5000</v>
      </c>
      <c r="D340" s="9" t="s">
        <v>11</v>
      </c>
      <c r="E340" s="10">
        <v>206.5</v>
      </c>
      <c r="F340" s="10">
        <v>207.25</v>
      </c>
      <c r="G340" s="11">
        <v>0</v>
      </c>
      <c r="H340" s="17">
        <f t="shared" si="537"/>
        <v>3750</v>
      </c>
      <c r="I340" s="18">
        <v>0</v>
      </c>
      <c r="J340" s="17">
        <f t="shared" si="538"/>
        <v>3750</v>
      </c>
    </row>
    <row r="341" spans="1:10" x14ac:dyDescent="0.25">
      <c r="A341" s="8">
        <v>43090</v>
      </c>
      <c r="B341" s="9" t="s">
        <v>19</v>
      </c>
      <c r="C341" s="9">
        <v>5000</v>
      </c>
      <c r="D341" s="9" t="s">
        <v>11</v>
      </c>
      <c r="E341" s="10">
        <v>161.25</v>
      </c>
      <c r="F341" s="10">
        <v>159.5</v>
      </c>
      <c r="G341" s="11">
        <v>0</v>
      </c>
      <c r="H341" s="17">
        <f t="shared" si="537"/>
        <v>-8750</v>
      </c>
      <c r="I341" s="18">
        <v>0</v>
      </c>
      <c r="J341" s="17">
        <f t="shared" si="538"/>
        <v>-8750</v>
      </c>
    </row>
    <row r="342" spans="1:10" x14ac:dyDescent="0.25">
      <c r="A342" s="8">
        <v>43089</v>
      </c>
      <c r="B342" s="9" t="s">
        <v>12</v>
      </c>
      <c r="C342" s="9">
        <v>5000</v>
      </c>
      <c r="D342" s="9" t="s">
        <v>11</v>
      </c>
      <c r="E342" s="10">
        <v>206.5</v>
      </c>
      <c r="F342" s="10">
        <v>207.5</v>
      </c>
      <c r="G342" s="11">
        <v>0</v>
      </c>
      <c r="H342" s="17">
        <f t="shared" si="537"/>
        <v>5000</v>
      </c>
      <c r="I342" s="18">
        <v>0</v>
      </c>
      <c r="J342" s="17">
        <f t="shared" si="538"/>
        <v>5000</v>
      </c>
    </row>
    <row r="343" spans="1:10" x14ac:dyDescent="0.25">
      <c r="A343" s="8">
        <v>43088</v>
      </c>
      <c r="B343" s="9" t="s">
        <v>12</v>
      </c>
      <c r="C343" s="9">
        <v>5000</v>
      </c>
      <c r="D343" s="9" t="s">
        <v>11</v>
      </c>
      <c r="E343" s="10">
        <v>203.75</v>
      </c>
      <c r="F343" s="10">
        <v>204.75</v>
      </c>
      <c r="G343" s="11">
        <v>0</v>
      </c>
      <c r="H343" s="17">
        <f t="shared" si="537"/>
        <v>5000</v>
      </c>
      <c r="I343" s="18">
        <v>0</v>
      </c>
      <c r="J343" s="17">
        <f t="shared" si="538"/>
        <v>5000</v>
      </c>
    </row>
    <row r="344" spans="1:10" x14ac:dyDescent="0.25">
      <c r="A344" s="8">
        <v>43087</v>
      </c>
      <c r="B344" s="9" t="s">
        <v>12</v>
      </c>
      <c r="C344" s="9">
        <v>5000</v>
      </c>
      <c r="D344" s="9" t="s">
        <v>11</v>
      </c>
      <c r="E344" s="10">
        <v>205.6</v>
      </c>
      <c r="F344" s="10">
        <v>206.6</v>
      </c>
      <c r="G344" s="11">
        <v>0</v>
      </c>
      <c r="H344" s="17">
        <f t="shared" si="537"/>
        <v>5000</v>
      </c>
      <c r="I344" s="18">
        <v>0</v>
      </c>
      <c r="J344" s="17">
        <f t="shared" si="538"/>
        <v>5000</v>
      </c>
    </row>
    <row r="345" spans="1:10" x14ac:dyDescent="0.25">
      <c r="A345" s="8">
        <v>43084</v>
      </c>
      <c r="B345" s="9" t="s">
        <v>19</v>
      </c>
      <c r="C345" s="9">
        <v>5000</v>
      </c>
      <c r="D345" s="9" t="s">
        <v>11</v>
      </c>
      <c r="E345" s="10">
        <v>159.9</v>
      </c>
      <c r="F345" s="10">
        <v>160.9</v>
      </c>
      <c r="G345" s="11">
        <v>0</v>
      </c>
      <c r="H345" s="17">
        <f t="shared" si="537"/>
        <v>5000</v>
      </c>
      <c r="I345" s="18">
        <v>0</v>
      </c>
      <c r="J345" s="17">
        <f t="shared" si="538"/>
        <v>5000</v>
      </c>
    </row>
    <row r="346" spans="1:10" x14ac:dyDescent="0.25">
      <c r="A346" s="8">
        <v>43083</v>
      </c>
      <c r="B346" s="9" t="s">
        <v>12</v>
      </c>
      <c r="C346" s="9">
        <v>5000</v>
      </c>
      <c r="D346" s="9" t="s">
        <v>11</v>
      </c>
      <c r="E346" s="10">
        <v>203</v>
      </c>
      <c r="F346" s="10">
        <v>204</v>
      </c>
      <c r="G346" s="11">
        <v>0</v>
      </c>
      <c r="H346" s="17">
        <f t="shared" si="537"/>
        <v>5000</v>
      </c>
      <c r="I346" s="18">
        <v>0</v>
      </c>
      <c r="J346" s="17">
        <f t="shared" si="538"/>
        <v>5000</v>
      </c>
    </row>
    <row r="347" spans="1:10" x14ac:dyDescent="0.25">
      <c r="A347" s="8">
        <v>43082</v>
      </c>
      <c r="B347" s="47" t="s">
        <v>12</v>
      </c>
      <c r="C347" s="47">
        <v>5000</v>
      </c>
      <c r="D347" s="15" t="s">
        <v>15</v>
      </c>
      <c r="E347" s="16">
        <v>202.75</v>
      </c>
      <c r="F347" s="16">
        <v>203</v>
      </c>
      <c r="G347" s="11">
        <v>0</v>
      </c>
      <c r="H347" s="17">
        <f t="shared" si="537"/>
        <v>-1250</v>
      </c>
      <c r="I347" s="18">
        <v>0</v>
      </c>
      <c r="J347" s="17">
        <f t="shared" si="538"/>
        <v>-1250</v>
      </c>
    </row>
    <row r="348" spans="1:10" x14ac:dyDescent="0.25">
      <c r="A348" s="8">
        <v>43081</v>
      </c>
      <c r="B348" s="47" t="s">
        <v>12</v>
      </c>
      <c r="C348" s="47">
        <v>5000</v>
      </c>
      <c r="D348" s="15" t="s">
        <v>15</v>
      </c>
      <c r="E348" s="16">
        <v>201</v>
      </c>
      <c r="F348" s="16">
        <v>200</v>
      </c>
      <c r="G348" s="11">
        <v>0</v>
      </c>
      <c r="H348" s="17">
        <f t="shared" si="537"/>
        <v>5000</v>
      </c>
      <c r="I348" s="18">
        <v>0</v>
      </c>
      <c r="J348" s="17">
        <f t="shared" si="538"/>
        <v>5000</v>
      </c>
    </row>
    <row r="349" spans="1:10" x14ac:dyDescent="0.25">
      <c r="A349" s="8">
        <v>43080</v>
      </c>
      <c r="B349" s="9" t="s">
        <v>12</v>
      </c>
      <c r="C349" s="9">
        <v>5000</v>
      </c>
      <c r="D349" s="9" t="s">
        <v>11</v>
      </c>
      <c r="E349" s="10">
        <v>199.8</v>
      </c>
      <c r="F349" s="10">
        <v>200.8</v>
      </c>
      <c r="G349" s="11">
        <v>202.3</v>
      </c>
      <c r="H349" s="17">
        <f t="shared" si="537"/>
        <v>5000</v>
      </c>
      <c r="I349" s="18">
        <f t="shared" ref="I349" si="540">(G349-F349)*C349</f>
        <v>7500</v>
      </c>
      <c r="J349" s="17">
        <f t="shared" si="538"/>
        <v>12500</v>
      </c>
    </row>
    <row r="350" spans="1:10" x14ac:dyDescent="0.25">
      <c r="A350" s="8">
        <v>43077</v>
      </c>
      <c r="B350" s="9" t="s">
        <v>19</v>
      </c>
      <c r="C350" s="9">
        <v>5000</v>
      </c>
      <c r="D350" s="9" t="s">
        <v>11</v>
      </c>
      <c r="E350" s="10">
        <v>159</v>
      </c>
      <c r="F350" s="10">
        <v>158</v>
      </c>
      <c r="G350" s="11">
        <v>0</v>
      </c>
      <c r="H350" s="17">
        <f t="shared" si="537"/>
        <v>-5000</v>
      </c>
      <c r="I350" s="18">
        <v>0</v>
      </c>
      <c r="J350" s="17">
        <f t="shared" si="538"/>
        <v>-5000</v>
      </c>
    </row>
    <row r="351" spans="1:10" x14ac:dyDescent="0.25">
      <c r="A351" s="8">
        <v>43076</v>
      </c>
      <c r="B351" s="9" t="s">
        <v>12</v>
      </c>
      <c r="C351" s="9">
        <v>5000</v>
      </c>
      <c r="D351" s="9" t="s">
        <v>11</v>
      </c>
      <c r="E351" s="10">
        <v>200.3</v>
      </c>
      <c r="F351" s="10">
        <v>201.2</v>
      </c>
      <c r="G351" s="11">
        <v>0</v>
      </c>
      <c r="H351" s="17">
        <f t="shared" si="537"/>
        <v>4499.9999999998863</v>
      </c>
      <c r="I351" s="18">
        <v>0</v>
      </c>
      <c r="J351" s="17">
        <f t="shared" si="538"/>
        <v>4499.9999999998863</v>
      </c>
    </row>
    <row r="352" spans="1:10" x14ac:dyDescent="0.25">
      <c r="A352" s="8">
        <v>43075</v>
      </c>
      <c r="B352" s="9" t="s">
        <v>17</v>
      </c>
      <c r="C352" s="9">
        <v>5000</v>
      </c>
      <c r="D352" s="9" t="s">
        <v>11</v>
      </c>
      <c r="E352" s="10">
        <v>161.6</v>
      </c>
      <c r="F352" s="10">
        <v>162.6</v>
      </c>
      <c r="G352" s="11">
        <v>0</v>
      </c>
      <c r="H352" s="17">
        <f t="shared" si="537"/>
        <v>5000</v>
      </c>
      <c r="I352" s="18">
        <v>0</v>
      </c>
      <c r="J352" s="17">
        <f t="shared" si="538"/>
        <v>5000</v>
      </c>
    </row>
    <row r="353" spans="1:10" x14ac:dyDescent="0.25">
      <c r="A353" s="8">
        <v>43074</v>
      </c>
      <c r="B353" s="9" t="s">
        <v>12</v>
      </c>
      <c r="C353" s="9">
        <v>5000</v>
      </c>
      <c r="D353" s="9" t="s">
        <v>11</v>
      </c>
      <c r="E353" s="10">
        <v>202.75</v>
      </c>
      <c r="F353" s="10">
        <v>203.75</v>
      </c>
      <c r="G353" s="11">
        <v>0</v>
      </c>
      <c r="H353" s="17">
        <f t="shared" si="537"/>
        <v>5000</v>
      </c>
      <c r="I353" s="18">
        <v>0</v>
      </c>
      <c r="J353" s="17">
        <f t="shared" si="538"/>
        <v>5000</v>
      </c>
    </row>
    <row r="354" spans="1:10" x14ac:dyDescent="0.25">
      <c r="A354" s="8">
        <v>43073</v>
      </c>
      <c r="B354" s="9" t="s">
        <v>12</v>
      </c>
      <c r="C354" s="9">
        <v>5000</v>
      </c>
      <c r="D354" s="9" t="s">
        <v>11</v>
      </c>
      <c r="E354" s="10">
        <v>208</v>
      </c>
      <c r="F354" s="10">
        <v>208.75</v>
      </c>
      <c r="G354" s="11">
        <v>0</v>
      </c>
      <c r="H354" s="17">
        <f t="shared" si="537"/>
        <v>3750</v>
      </c>
      <c r="I354" s="18">
        <v>0</v>
      </c>
      <c r="J354" s="17">
        <f t="shared" si="538"/>
        <v>3750</v>
      </c>
    </row>
    <row r="355" spans="1:10" x14ac:dyDescent="0.25">
      <c r="A355" s="8">
        <v>43070</v>
      </c>
      <c r="B355" s="9" t="s">
        <v>12</v>
      </c>
      <c r="C355" s="9">
        <v>5000</v>
      </c>
      <c r="D355" s="9" t="s">
        <v>11</v>
      </c>
      <c r="E355" s="10">
        <v>205</v>
      </c>
      <c r="F355" s="10">
        <v>206</v>
      </c>
      <c r="G355" s="11">
        <v>207.5</v>
      </c>
      <c r="H355" s="17">
        <f t="shared" si="537"/>
        <v>5000</v>
      </c>
      <c r="I355" s="18">
        <f t="shared" ref="I355" si="541">(G355-F355)*C355</f>
        <v>7500</v>
      </c>
      <c r="J355" s="17">
        <f t="shared" si="538"/>
        <v>12500</v>
      </c>
    </row>
    <row r="356" spans="1:10" ht="18" customHeight="1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46"/>
    </row>
    <row r="357" spans="1:10" x14ac:dyDescent="0.25">
      <c r="A357" s="8">
        <v>43068</v>
      </c>
      <c r="B357" s="9" t="s">
        <v>14</v>
      </c>
      <c r="C357" s="9">
        <v>100</v>
      </c>
      <c r="D357" s="9" t="s">
        <v>11</v>
      </c>
      <c r="E357" s="10">
        <v>29400</v>
      </c>
      <c r="F357" s="10">
        <v>29300</v>
      </c>
      <c r="G357" s="11">
        <v>0</v>
      </c>
      <c r="H357" s="17">
        <f t="shared" ref="H357:H364" si="542">IF(D357="LONG",(F357-E357)*C357,(E357-F357)*C357)</f>
        <v>-10000</v>
      </c>
      <c r="I357" s="18">
        <v>0</v>
      </c>
      <c r="J357" s="17">
        <f t="shared" ref="J357:J364" si="543">(H357+I357)</f>
        <v>-10000</v>
      </c>
    </row>
    <row r="358" spans="1:10" x14ac:dyDescent="0.25">
      <c r="A358" s="8">
        <v>43068</v>
      </c>
      <c r="B358" s="9" t="s">
        <v>25</v>
      </c>
      <c r="C358" s="9">
        <v>5000</v>
      </c>
      <c r="D358" s="9" t="s">
        <v>11</v>
      </c>
      <c r="E358" s="10">
        <v>202.5</v>
      </c>
      <c r="F358" s="10">
        <v>203.5</v>
      </c>
      <c r="G358" s="11">
        <v>205</v>
      </c>
      <c r="H358" s="17">
        <f t="shared" si="542"/>
        <v>5000</v>
      </c>
      <c r="I358" s="18">
        <f t="shared" ref="I358" si="544">(G358-F358)*C358</f>
        <v>7500</v>
      </c>
      <c r="J358" s="17">
        <f t="shared" si="543"/>
        <v>12500</v>
      </c>
    </row>
    <row r="359" spans="1:10" x14ac:dyDescent="0.25">
      <c r="A359" s="8">
        <v>43067</v>
      </c>
      <c r="B359" s="9" t="s">
        <v>14</v>
      </c>
      <c r="C359" s="9">
        <v>100</v>
      </c>
      <c r="D359" s="9" t="s">
        <v>11</v>
      </c>
      <c r="E359" s="10">
        <v>29425</v>
      </c>
      <c r="F359" s="10">
        <v>29325</v>
      </c>
      <c r="G359" s="11">
        <v>0</v>
      </c>
      <c r="H359" s="17">
        <f t="shared" si="542"/>
        <v>-10000</v>
      </c>
      <c r="I359" s="18">
        <v>0</v>
      </c>
      <c r="J359" s="17">
        <f t="shared" si="543"/>
        <v>-10000</v>
      </c>
    </row>
    <row r="360" spans="1:10" x14ac:dyDescent="0.25">
      <c r="A360" s="8">
        <v>43067</v>
      </c>
      <c r="B360" s="47" t="s">
        <v>12</v>
      </c>
      <c r="C360" s="47">
        <v>5000</v>
      </c>
      <c r="D360" s="15" t="s">
        <v>15</v>
      </c>
      <c r="E360" s="16">
        <v>204.5</v>
      </c>
      <c r="F360" s="16">
        <v>203.5</v>
      </c>
      <c r="G360" s="11">
        <v>0</v>
      </c>
      <c r="H360" s="17">
        <f t="shared" si="542"/>
        <v>5000</v>
      </c>
      <c r="I360" s="18">
        <v>0</v>
      </c>
      <c r="J360" s="17">
        <f t="shared" si="543"/>
        <v>5000</v>
      </c>
    </row>
    <row r="361" spans="1:10" x14ac:dyDescent="0.25">
      <c r="A361" s="8">
        <v>43066</v>
      </c>
      <c r="B361" s="9" t="s">
        <v>12</v>
      </c>
      <c r="C361" s="9">
        <v>5000</v>
      </c>
      <c r="D361" s="9" t="s">
        <v>11</v>
      </c>
      <c r="E361" s="10">
        <v>207.6</v>
      </c>
      <c r="F361" s="10">
        <v>207.6</v>
      </c>
      <c r="G361" s="11">
        <v>0</v>
      </c>
      <c r="H361" s="17">
        <f t="shared" si="542"/>
        <v>0</v>
      </c>
      <c r="I361" s="18">
        <v>0</v>
      </c>
      <c r="J361" s="17">
        <f t="shared" si="543"/>
        <v>0</v>
      </c>
    </row>
    <row r="362" spans="1:10" x14ac:dyDescent="0.25">
      <c r="A362" s="8">
        <v>43062</v>
      </c>
      <c r="B362" s="47" t="s">
        <v>12</v>
      </c>
      <c r="C362" s="47">
        <v>5000</v>
      </c>
      <c r="D362" s="15" t="s">
        <v>15</v>
      </c>
      <c r="E362" s="16">
        <v>210.25</v>
      </c>
      <c r="F362" s="16">
        <v>211.5</v>
      </c>
      <c r="G362" s="11">
        <v>0</v>
      </c>
      <c r="H362" s="17">
        <f t="shared" si="542"/>
        <v>-6250</v>
      </c>
      <c r="I362" s="18">
        <v>0</v>
      </c>
      <c r="J362" s="17">
        <f t="shared" si="543"/>
        <v>-6250</v>
      </c>
    </row>
    <row r="363" spans="1:10" x14ac:dyDescent="0.25">
      <c r="A363" s="8">
        <v>43061</v>
      </c>
      <c r="B363" s="9" t="s">
        <v>14</v>
      </c>
      <c r="C363" s="9">
        <v>100</v>
      </c>
      <c r="D363" s="9" t="s">
        <v>11</v>
      </c>
      <c r="E363" s="10">
        <v>29400</v>
      </c>
      <c r="F363" s="10">
        <v>29500</v>
      </c>
      <c r="G363" s="11">
        <v>0</v>
      </c>
      <c r="H363" s="17">
        <f t="shared" si="542"/>
        <v>10000</v>
      </c>
      <c r="I363" s="18">
        <v>0</v>
      </c>
      <c r="J363" s="17">
        <f t="shared" si="543"/>
        <v>10000</v>
      </c>
    </row>
    <row r="364" spans="1:10" x14ac:dyDescent="0.25">
      <c r="A364" s="8">
        <v>43060</v>
      </c>
      <c r="B364" s="9" t="s">
        <v>17</v>
      </c>
      <c r="C364" s="9">
        <v>5000</v>
      </c>
      <c r="D364" s="9" t="s">
        <v>11</v>
      </c>
      <c r="E364" s="10">
        <v>160</v>
      </c>
      <c r="F364" s="10">
        <v>160.85</v>
      </c>
      <c r="G364" s="11">
        <v>0</v>
      </c>
      <c r="H364" s="17">
        <f t="shared" si="542"/>
        <v>4249.9999999999718</v>
      </c>
      <c r="I364" s="18">
        <v>0</v>
      </c>
      <c r="J364" s="17">
        <f t="shared" si="543"/>
        <v>4249.9999999999718</v>
      </c>
    </row>
    <row r="365" spans="1:10" x14ac:dyDescent="0.25">
      <c r="A365" s="8">
        <v>43059</v>
      </c>
      <c r="B365" s="47" t="s">
        <v>12</v>
      </c>
      <c r="C365" s="47">
        <v>5000</v>
      </c>
      <c r="D365" s="15" t="s">
        <v>15</v>
      </c>
      <c r="E365" s="16">
        <v>207.75</v>
      </c>
      <c r="F365" s="16">
        <v>206.75</v>
      </c>
      <c r="G365" s="11">
        <v>205.7</v>
      </c>
      <c r="H365" s="12">
        <f>(E365-F365)*C365</f>
        <v>5000</v>
      </c>
      <c r="I365" s="18">
        <f>(F365-G365)*C365</f>
        <v>5250.0000000000564</v>
      </c>
      <c r="J365" s="12">
        <f t="shared" ref="J365" si="545">+I365+H365</f>
        <v>10250.000000000056</v>
      </c>
    </row>
    <row r="366" spans="1:10" x14ac:dyDescent="0.25">
      <c r="A366" s="8">
        <v>43059</v>
      </c>
      <c r="B366" s="9" t="s">
        <v>23</v>
      </c>
      <c r="C366" s="9">
        <v>30</v>
      </c>
      <c r="D366" s="9" t="s">
        <v>11</v>
      </c>
      <c r="E366" s="10">
        <v>39900</v>
      </c>
      <c r="F366" s="10">
        <v>39700</v>
      </c>
      <c r="G366" s="11">
        <v>0</v>
      </c>
      <c r="H366" s="17">
        <f t="shared" ref="H366:H368" si="546">IF(D366="LONG",(F366-E366)*C366,(E366-F366)*C366)</f>
        <v>-6000</v>
      </c>
      <c r="I366" s="18">
        <v>0</v>
      </c>
      <c r="J366" s="17">
        <f t="shared" ref="J366:J368" si="547">(H366+I366)</f>
        <v>-6000</v>
      </c>
    </row>
    <row r="367" spans="1:10" x14ac:dyDescent="0.25">
      <c r="A367" s="8">
        <v>43056</v>
      </c>
      <c r="B367" s="9" t="s">
        <v>14</v>
      </c>
      <c r="C367" s="9">
        <v>100</v>
      </c>
      <c r="D367" s="9" t="s">
        <v>11</v>
      </c>
      <c r="E367" s="10">
        <v>29450</v>
      </c>
      <c r="F367" s="10">
        <v>29550</v>
      </c>
      <c r="G367" s="11">
        <v>0</v>
      </c>
      <c r="H367" s="17">
        <f t="shared" si="546"/>
        <v>10000</v>
      </c>
      <c r="I367" s="18">
        <v>0</v>
      </c>
      <c r="J367" s="17">
        <f t="shared" si="547"/>
        <v>10000</v>
      </c>
    </row>
    <row r="368" spans="1:10" x14ac:dyDescent="0.25">
      <c r="A368" s="8">
        <v>43055</v>
      </c>
      <c r="B368" s="9" t="s">
        <v>23</v>
      </c>
      <c r="C368" s="9">
        <v>30</v>
      </c>
      <c r="D368" s="9" t="s">
        <v>11</v>
      </c>
      <c r="E368" s="10">
        <v>39750</v>
      </c>
      <c r="F368" s="10">
        <v>39850</v>
      </c>
      <c r="G368" s="11">
        <v>0</v>
      </c>
      <c r="H368" s="17">
        <f t="shared" si="546"/>
        <v>3000</v>
      </c>
      <c r="I368" s="18">
        <v>0</v>
      </c>
      <c r="J368" s="17">
        <f t="shared" si="547"/>
        <v>3000</v>
      </c>
    </row>
    <row r="369" spans="1:10" x14ac:dyDescent="0.25">
      <c r="A369" s="8">
        <v>43055</v>
      </c>
      <c r="B369" s="47" t="s">
        <v>12</v>
      </c>
      <c r="C369" s="47">
        <v>5000</v>
      </c>
      <c r="D369" s="15" t="s">
        <v>15</v>
      </c>
      <c r="E369" s="16">
        <v>207</v>
      </c>
      <c r="F369" s="16">
        <v>208.5</v>
      </c>
      <c r="G369" s="11">
        <v>0</v>
      </c>
      <c r="H369" s="12">
        <f t="shared" ref="H369" si="548">(E369-F369)*C369</f>
        <v>-7500</v>
      </c>
      <c r="I369" s="18">
        <v>0</v>
      </c>
      <c r="J369" s="12">
        <f t="shared" ref="J369" si="549">+I369+H369</f>
        <v>-7500</v>
      </c>
    </row>
    <row r="370" spans="1:10" x14ac:dyDescent="0.25">
      <c r="A370" s="8">
        <v>43054</v>
      </c>
      <c r="B370" s="9" t="s">
        <v>12</v>
      </c>
      <c r="C370" s="9">
        <v>5000</v>
      </c>
      <c r="D370" s="9" t="s">
        <v>11</v>
      </c>
      <c r="E370" s="10">
        <v>205.5</v>
      </c>
      <c r="F370" s="10">
        <v>206.5</v>
      </c>
      <c r="G370" s="11">
        <v>208</v>
      </c>
      <c r="H370" s="17">
        <f t="shared" ref="H370:H380" si="550">IF(D370="LONG",(F370-E370)*C370,(E370-F370)*C370)</f>
        <v>5000</v>
      </c>
      <c r="I370" s="18">
        <f t="shared" ref="I370" si="551">(G370-F370)*C370</f>
        <v>7500</v>
      </c>
      <c r="J370" s="17">
        <f t="shared" ref="J370:J380" si="552">(H370+I370)</f>
        <v>12500</v>
      </c>
    </row>
    <row r="371" spans="1:10" x14ac:dyDescent="0.25">
      <c r="A371" s="8">
        <v>43053</v>
      </c>
      <c r="B371" s="9" t="s">
        <v>12</v>
      </c>
      <c r="C371" s="9">
        <v>5000</v>
      </c>
      <c r="D371" s="9" t="s">
        <v>11</v>
      </c>
      <c r="E371" s="10">
        <v>212.55</v>
      </c>
      <c r="F371" s="10">
        <v>211</v>
      </c>
      <c r="G371" s="11">
        <v>0</v>
      </c>
      <c r="H371" s="17">
        <f t="shared" si="550"/>
        <v>-7750.0000000000564</v>
      </c>
      <c r="I371" s="18">
        <v>0</v>
      </c>
      <c r="J371" s="17">
        <f t="shared" si="552"/>
        <v>-7750.0000000000564</v>
      </c>
    </row>
    <row r="372" spans="1:10" x14ac:dyDescent="0.25">
      <c r="A372" s="8">
        <v>43052</v>
      </c>
      <c r="B372" s="9" t="s">
        <v>12</v>
      </c>
      <c r="C372" s="9">
        <v>5000</v>
      </c>
      <c r="D372" s="9" t="s">
        <v>11</v>
      </c>
      <c r="E372" s="10">
        <v>212.75</v>
      </c>
      <c r="F372" s="10">
        <v>213.75</v>
      </c>
      <c r="G372" s="11">
        <v>214.35</v>
      </c>
      <c r="H372" s="17">
        <f t="shared" si="550"/>
        <v>5000</v>
      </c>
      <c r="I372" s="18">
        <f t="shared" ref="I372:I373" si="553">(G372-F372)*C372</f>
        <v>2999.9999999999718</v>
      </c>
      <c r="J372" s="17">
        <f t="shared" si="552"/>
        <v>7999.9999999999718</v>
      </c>
    </row>
    <row r="373" spans="1:10" x14ac:dyDescent="0.25">
      <c r="A373" s="8">
        <v>43048</v>
      </c>
      <c r="B373" s="9" t="s">
        <v>12</v>
      </c>
      <c r="C373" s="9">
        <v>5000</v>
      </c>
      <c r="D373" s="9" t="s">
        <v>11</v>
      </c>
      <c r="E373" s="10">
        <v>207.75</v>
      </c>
      <c r="F373" s="10">
        <v>208.75</v>
      </c>
      <c r="G373" s="11">
        <v>210</v>
      </c>
      <c r="H373" s="17">
        <f t="shared" si="550"/>
        <v>5000</v>
      </c>
      <c r="I373" s="18">
        <f t="shared" si="553"/>
        <v>6250</v>
      </c>
      <c r="J373" s="17">
        <f t="shared" si="552"/>
        <v>11250</v>
      </c>
    </row>
    <row r="374" spans="1:10" x14ac:dyDescent="0.25">
      <c r="A374" s="8">
        <v>43047</v>
      </c>
      <c r="B374" s="9" t="s">
        <v>12</v>
      </c>
      <c r="C374" s="9">
        <v>5000</v>
      </c>
      <c r="D374" s="9" t="s">
        <v>11</v>
      </c>
      <c r="E374" s="10">
        <v>208.4</v>
      </c>
      <c r="F374" s="10">
        <v>209.4</v>
      </c>
      <c r="G374" s="11">
        <v>210.9</v>
      </c>
      <c r="H374" s="17">
        <f t="shared" si="550"/>
        <v>5000</v>
      </c>
      <c r="I374" s="18">
        <v>0</v>
      </c>
      <c r="J374" s="17">
        <f t="shared" si="552"/>
        <v>5000</v>
      </c>
    </row>
    <row r="375" spans="1:10" x14ac:dyDescent="0.25">
      <c r="A375" s="8">
        <v>43046</v>
      </c>
      <c r="B375" s="9" t="s">
        <v>12</v>
      </c>
      <c r="C375" s="9">
        <v>5000</v>
      </c>
      <c r="D375" s="9" t="s">
        <v>11</v>
      </c>
      <c r="E375" s="10">
        <v>210</v>
      </c>
      <c r="F375" s="10">
        <v>211</v>
      </c>
      <c r="G375" s="11">
        <v>0</v>
      </c>
      <c r="H375" s="17">
        <f t="shared" si="550"/>
        <v>5000</v>
      </c>
      <c r="I375" s="18">
        <v>0</v>
      </c>
      <c r="J375" s="17">
        <f t="shared" si="552"/>
        <v>5000</v>
      </c>
    </row>
    <row r="376" spans="1:10" x14ac:dyDescent="0.25">
      <c r="A376" s="8">
        <v>43045</v>
      </c>
      <c r="B376" s="9" t="s">
        <v>19</v>
      </c>
      <c r="C376" s="9">
        <v>5000</v>
      </c>
      <c r="D376" s="9" t="s">
        <v>11</v>
      </c>
      <c r="E376" s="10">
        <v>160.6</v>
      </c>
      <c r="F376" s="10">
        <v>161.6</v>
      </c>
      <c r="G376" s="11">
        <v>0</v>
      </c>
      <c r="H376" s="17">
        <f t="shared" si="550"/>
        <v>5000</v>
      </c>
      <c r="I376" s="18">
        <v>0</v>
      </c>
      <c r="J376" s="17">
        <f t="shared" si="552"/>
        <v>5000</v>
      </c>
    </row>
    <row r="377" spans="1:10" x14ac:dyDescent="0.25">
      <c r="A377" s="8">
        <v>43042</v>
      </c>
      <c r="B377" s="9" t="s">
        <v>23</v>
      </c>
      <c r="C377" s="9">
        <v>30</v>
      </c>
      <c r="D377" s="9" t="s">
        <v>11</v>
      </c>
      <c r="E377" s="10">
        <v>39700</v>
      </c>
      <c r="F377" s="10">
        <v>39450</v>
      </c>
      <c r="G377" s="11">
        <v>0</v>
      </c>
      <c r="H377" s="17">
        <f t="shared" si="550"/>
        <v>-7500</v>
      </c>
      <c r="I377" s="18">
        <v>0</v>
      </c>
      <c r="J377" s="17">
        <f t="shared" si="552"/>
        <v>-7500</v>
      </c>
    </row>
    <row r="378" spans="1:10" x14ac:dyDescent="0.25">
      <c r="A378" s="8">
        <v>43042</v>
      </c>
      <c r="B378" s="9" t="s">
        <v>12</v>
      </c>
      <c r="C378" s="9">
        <v>5000</v>
      </c>
      <c r="D378" s="9" t="s">
        <v>11</v>
      </c>
      <c r="E378" s="10">
        <v>211.75</v>
      </c>
      <c r="F378" s="10">
        <v>210.25</v>
      </c>
      <c r="G378" s="11">
        <v>0</v>
      </c>
      <c r="H378" s="17">
        <f t="shared" si="550"/>
        <v>-7500</v>
      </c>
      <c r="I378" s="18">
        <v>0</v>
      </c>
      <c r="J378" s="17">
        <f t="shared" si="552"/>
        <v>-7500</v>
      </c>
    </row>
    <row r="379" spans="1:10" x14ac:dyDescent="0.25">
      <c r="A379" s="8">
        <v>43041</v>
      </c>
      <c r="B379" s="9" t="s">
        <v>23</v>
      </c>
      <c r="C379" s="9">
        <v>30</v>
      </c>
      <c r="D379" s="9" t="s">
        <v>11</v>
      </c>
      <c r="E379" s="10">
        <v>39700</v>
      </c>
      <c r="F379" s="10">
        <v>39900</v>
      </c>
      <c r="G379" s="11">
        <v>0</v>
      </c>
      <c r="H379" s="17">
        <f t="shared" si="550"/>
        <v>6000</v>
      </c>
      <c r="I379" s="18">
        <v>0</v>
      </c>
      <c r="J379" s="17">
        <f t="shared" si="552"/>
        <v>6000</v>
      </c>
    </row>
    <row r="380" spans="1:10" x14ac:dyDescent="0.25">
      <c r="A380" s="8">
        <v>43041</v>
      </c>
      <c r="B380" s="9" t="s">
        <v>12</v>
      </c>
      <c r="C380" s="9">
        <v>5000</v>
      </c>
      <c r="D380" s="9" t="s">
        <v>11</v>
      </c>
      <c r="E380" s="10">
        <v>212</v>
      </c>
      <c r="F380" s="10">
        <v>210.5</v>
      </c>
      <c r="G380" s="11">
        <v>0</v>
      </c>
      <c r="H380" s="17">
        <f t="shared" si="550"/>
        <v>-7500</v>
      </c>
      <c r="I380" s="18">
        <v>0</v>
      </c>
      <c r="J380" s="17">
        <f t="shared" si="552"/>
        <v>-7500</v>
      </c>
    </row>
    <row r="381" spans="1:10" x14ac:dyDescent="0.25">
      <c r="A381" s="8">
        <v>43040</v>
      </c>
      <c r="B381" s="47" t="s">
        <v>12</v>
      </c>
      <c r="C381" s="47">
        <v>5000</v>
      </c>
      <c r="D381" s="15" t="s">
        <v>15</v>
      </c>
      <c r="E381" s="16">
        <v>214.25</v>
      </c>
      <c r="F381" s="16">
        <v>213.25</v>
      </c>
      <c r="G381" s="11">
        <v>0</v>
      </c>
      <c r="H381" s="12">
        <f t="shared" ref="H381" si="554">(E381-F381)*C381</f>
        <v>5000</v>
      </c>
      <c r="I381" s="18">
        <v>0</v>
      </c>
      <c r="J381" s="12">
        <f t="shared" ref="J381" si="555">+I381+H381</f>
        <v>5000</v>
      </c>
    </row>
    <row r="382" spans="1:10" ht="18" customHeight="1" x14ac:dyDescent="0.25">
      <c r="A382" s="46"/>
      <c r="B382" s="46"/>
      <c r="C382" s="46"/>
      <c r="D382" s="46"/>
      <c r="E382" s="46"/>
      <c r="F382" s="46"/>
      <c r="G382" s="46"/>
      <c r="H382" s="46"/>
      <c r="I382" s="46"/>
      <c r="J382" s="46"/>
    </row>
    <row r="383" spans="1:10" x14ac:dyDescent="0.25">
      <c r="A383" s="8">
        <v>43039</v>
      </c>
      <c r="B383" s="47" t="s">
        <v>12</v>
      </c>
      <c r="C383" s="47">
        <v>5000</v>
      </c>
      <c r="D383" s="15" t="s">
        <v>15</v>
      </c>
      <c r="E383" s="16">
        <v>214.25</v>
      </c>
      <c r="F383" s="16">
        <v>215.75</v>
      </c>
      <c r="G383" s="11">
        <v>0</v>
      </c>
      <c r="H383" s="12">
        <f t="shared" ref="H383" si="556">(E383-F383)*C383</f>
        <v>-7500</v>
      </c>
      <c r="I383" s="18">
        <v>0</v>
      </c>
      <c r="J383" s="12">
        <f t="shared" ref="J383" si="557">+I383+H383</f>
        <v>-7500</v>
      </c>
    </row>
    <row r="384" spans="1:10" x14ac:dyDescent="0.25">
      <c r="A384" s="8">
        <v>43038</v>
      </c>
      <c r="B384" s="9" t="s">
        <v>12</v>
      </c>
      <c r="C384" s="9">
        <v>5000</v>
      </c>
      <c r="D384" s="9" t="s">
        <v>11</v>
      </c>
      <c r="E384" s="10">
        <v>211.5</v>
      </c>
      <c r="F384" s="10">
        <v>212.5</v>
      </c>
      <c r="G384" s="11">
        <v>0</v>
      </c>
      <c r="H384" s="17">
        <f t="shared" ref="H384" si="558">IF(D384="LONG",(F384-E384)*C384,(E384-F384)*C384)</f>
        <v>5000</v>
      </c>
      <c r="I384" s="18">
        <v>0</v>
      </c>
      <c r="J384" s="17">
        <f t="shared" ref="J384" si="559">(H384+I384)</f>
        <v>5000</v>
      </c>
    </row>
    <row r="385" spans="1:10" x14ac:dyDescent="0.25">
      <c r="A385" s="8">
        <v>43035</v>
      </c>
      <c r="B385" s="47" t="s">
        <v>12</v>
      </c>
      <c r="C385" s="47">
        <v>5000</v>
      </c>
      <c r="D385" s="15" t="s">
        <v>15</v>
      </c>
      <c r="E385" s="16">
        <v>211</v>
      </c>
      <c r="F385" s="16">
        <v>210</v>
      </c>
      <c r="G385" s="11">
        <v>208.5</v>
      </c>
      <c r="H385" s="12">
        <f>(E385-F385)*C385</f>
        <v>5000</v>
      </c>
      <c r="I385" s="18">
        <f>(F385-G385)*C385</f>
        <v>7500</v>
      </c>
      <c r="J385" s="12">
        <f t="shared" ref="J385" si="560">+I385+H385</f>
        <v>12500</v>
      </c>
    </row>
    <row r="386" spans="1:10" x14ac:dyDescent="0.25">
      <c r="A386" s="8">
        <v>43034</v>
      </c>
      <c r="B386" s="9" t="s">
        <v>17</v>
      </c>
      <c r="C386" s="9">
        <v>5000</v>
      </c>
      <c r="D386" s="9" t="s">
        <v>11</v>
      </c>
      <c r="E386" s="10">
        <v>161.6</v>
      </c>
      <c r="F386" s="10">
        <v>160.1</v>
      </c>
      <c r="G386" s="11">
        <v>0</v>
      </c>
      <c r="H386" s="17">
        <f t="shared" ref="H386" si="561">IF(D386="LONG",(F386-E386)*C386,(E386-F386)*C386)</f>
        <v>-7500</v>
      </c>
      <c r="I386" s="18">
        <v>0</v>
      </c>
      <c r="J386" s="17">
        <f t="shared" ref="J386" si="562">(H386+I386)</f>
        <v>-7500</v>
      </c>
    </row>
    <row r="387" spans="1:10" x14ac:dyDescent="0.25">
      <c r="A387" s="8">
        <v>43034</v>
      </c>
      <c r="B387" s="47" t="s">
        <v>23</v>
      </c>
      <c r="C387" s="47">
        <v>30</v>
      </c>
      <c r="D387" s="15" t="s">
        <v>15</v>
      </c>
      <c r="E387" s="16">
        <v>39550</v>
      </c>
      <c r="F387" s="16">
        <v>39350</v>
      </c>
      <c r="G387" s="11">
        <v>39260</v>
      </c>
      <c r="H387" s="12">
        <f t="shared" ref="H387" si="563">(E387-F387)*C387</f>
        <v>6000</v>
      </c>
      <c r="I387" s="18">
        <f>(F387-G387)*C387</f>
        <v>2700</v>
      </c>
      <c r="J387" s="12">
        <f t="shared" ref="J387" si="564">+I387+H387</f>
        <v>8700</v>
      </c>
    </row>
    <row r="388" spans="1:10" x14ac:dyDescent="0.25">
      <c r="A388" s="8">
        <v>43033</v>
      </c>
      <c r="B388" s="9" t="s">
        <v>17</v>
      </c>
      <c r="C388" s="9">
        <v>5000</v>
      </c>
      <c r="D388" s="9" t="s">
        <v>11</v>
      </c>
      <c r="E388" s="10">
        <v>160.25</v>
      </c>
      <c r="F388" s="10">
        <v>161.25</v>
      </c>
      <c r="G388" s="11">
        <v>0</v>
      </c>
      <c r="H388" s="17">
        <f t="shared" ref="H388:H391" si="565">IF(D388="LONG",(F388-E388)*C388,(E388-F388)*C388)</f>
        <v>5000</v>
      </c>
      <c r="I388" s="18">
        <v>0</v>
      </c>
      <c r="J388" s="17">
        <f t="shared" ref="J388:J391" si="566">(H388+I388)</f>
        <v>5000</v>
      </c>
    </row>
    <row r="389" spans="1:10" x14ac:dyDescent="0.25">
      <c r="A389" s="8">
        <v>43032</v>
      </c>
      <c r="B389" s="9" t="s">
        <v>17</v>
      </c>
      <c r="C389" s="9">
        <v>5000</v>
      </c>
      <c r="D389" s="9" t="s">
        <v>11</v>
      </c>
      <c r="E389" s="10">
        <v>162.25</v>
      </c>
      <c r="F389" s="10">
        <v>163.25</v>
      </c>
      <c r="G389" s="11">
        <v>0</v>
      </c>
      <c r="H389" s="17">
        <f t="shared" si="565"/>
        <v>5000</v>
      </c>
      <c r="I389" s="18">
        <v>0</v>
      </c>
      <c r="J389" s="17">
        <f t="shared" si="566"/>
        <v>5000</v>
      </c>
    </row>
    <row r="390" spans="1:10" x14ac:dyDescent="0.25">
      <c r="A390" s="8">
        <v>43031</v>
      </c>
      <c r="B390" s="9" t="s">
        <v>12</v>
      </c>
      <c r="C390" s="9">
        <v>5000</v>
      </c>
      <c r="D390" s="9" t="s">
        <v>11</v>
      </c>
      <c r="E390" s="10">
        <v>205.75</v>
      </c>
      <c r="F390" s="10">
        <v>206.75</v>
      </c>
      <c r="G390" s="11">
        <v>0</v>
      </c>
      <c r="H390" s="17">
        <f t="shared" si="565"/>
        <v>5000</v>
      </c>
      <c r="I390" s="18">
        <v>0</v>
      </c>
      <c r="J390" s="17">
        <f t="shared" si="566"/>
        <v>5000</v>
      </c>
    </row>
    <row r="391" spans="1:10" x14ac:dyDescent="0.25">
      <c r="A391" s="8">
        <v>43026</v>
      </c>
      <c r="B391" s="9" t="s">
        <v>12</v>
      </c>
      <c r="C391" s="9">
        <v>5000</v>
      </c>
      <c r="D391" s="9" t="s">
        <v>11</v>
      </c>
      <c r="E391" s="10">
        <v>202.25</v>
      </c>
      <c r="F391" s="10">
        <v>203.25</v>
      </c>
      <c r="G391" s="11">
        <v>0</v>
      </c>
      <c r="H391" s="17">
        <f t="shared" si="565"/>
        <v>5000</v>
      </c>
      <c r="I391" s="18">
        <v>0</v>
      </c>
      <c r="J391" s="17">
        <f t="shared" si="566"/>
        <v>5000</v>
      </c>
    </row>
    <row r="392" spans="1:10" x14ac:dyDescent="0.25">
      <c r="A392" s="8">
        <v>43025</v>
      </c>
      <c r="B392" s="47" t="s">
        <v>12</v>
      </c>
      <c r="C392" s="47">
        <v>5000</v>
      </c>
      <c r="D392" s="15" t="s">
        <v>15</v>
      </c>
      <c r="E392" s="16">
        <v>208.25</v>
      </c>
      <c r="F392" s="16">
        <v>207.25</v>
      </c>
      <c r="G392" s="11">
        <v>205.75</v>
      </c>
      <c r="H392" s="12">
        <f t="shared" ref="H392" si="567">(E392-F392)*C392</f>
        <v>5000</v>
      </c>
      <c r="I392" s="18">
        <f>(F392-G392)*C392</f>
        <v>7500</v>
      </c>
      <c r="J392" s="12">
        <f t="shared" ref="J392" si="568">+I392+H392</f>
        <v>12500</v>
      </c>
    </row>
    <row r="393" spans="1:10" x14ac:dyDescent="0.25">
      <c r="A393" s="8">
        <v>43024</v>
      </c>
      <c r="B393" s="9" t="s">
        <v>12</v>
      </c>
      <c r="C393" s="9">
        <v>5000</v>
      </c>
      <c r="D393" s="9" t="s">
        <v>11</v>
      </c>
      <c r="E393" s="10">
        <v>212.75</v>
      </c>
      <c r="F393" s="10">
        <v>213.75</v>
      </c>
      <c r="G393" s="11">
        <v>214.5</v>
      </c>
      <c r="H393" s="17">
        <f t="shared" ref="H393:H395" si="569">IF(D393="LONG",(F393-E393)*C393,(E393-F393)*C393)</f>
        <v>5000</v>
      </c>
      <c r="I393" s="18">
        <f t="shared" ref="I393" si="570">(G393-F393)*C393</f>
        <v>3750</v>
      </c>
      <c r="J393" s="17">
        <f t="shared" ref="J393:J395" si="571">(H393+I393)</f>
        <v>8750</v>
      </c>
    </row>
    <row r="394" spans="1:10" x14ac:dyDescent="0.25">
      <c r="A394" s="8">
        <v>43021</v>
      </c>
      <c r="B394" s="9" t="s">
        <v>12</v>
      </c>
      <c r="C394" s="9">
        <v>5000</v>
      </c>
      <c r="D394" s="9" t="s">
        <v>11</v>
      </c>
      <c r="E394" s="10">
        <v>214.9</v>
      </c>
      <c r="F394" s="10">
        <v>213.4</v>
      </c>
      <c r="G394" s="11">
        <v>0</v>
      </c>
      <c r="H394" s="17">
        <f t="shared" si="569"/>
        <v>-7500</v>
      </c>
      <c r="I394" s="18">
        <v>0</v>
      </c>
      <c r="J394" s="17">
        <f t="shared" si="571"/>
        <v>-7500</v>
      </c>
    </row>
    <row r="395" spans="1:10" x14ac:dyDescent="0.25">
      <c r="A395" s="8">
        <v>43020</v>
      </c>
      <c r="B395" s="9" t="s">
        <v>12</v>
      </c>
      <c r="C395" s="9">
        <v>5000</v>
      </c>
      <c r="D395" s="9" t="s">
        <v>11</v>
      </c>
      <c r="E395" s="10">
        <v>212</v>
      </c>
      <c r="F395" s="10">
        <v>213</v>
      </c>
      <c r="G395" s="11">
        <v>0</v>
      </c>
      <c r="H395" s="17">
        <f t="shared" si="569"/>
        <v>5000</v>
      </c>
      <c r="I395" s="18">
        <v>0</v>
      </c>
      <c r="J395" s="17">
        <f t="shared" si="571"/>
        <v>5000</v>
      </c>
    </row>
    <row r="396" spans="1:10" x14ac:dyDescent="0.25">
      <c r="A396" s="8">
        <v>43018</v>
      </c>
      <c r="B396" s="47" t="s">
        <v>23</v>
      </c>
      <c r="C396" s="47">
        <v>30</v>
      </c>
      <c r="D396" s="15" t="s">
        <v>15</v>
      </c>
      <c r="E396" s="16">
        <v>40250</v>
      </c>
      <c r="F396" s="16">
        <v>40100</v>
      </c>
      <c r="G396" s="11">
        <v>0</v>
      </c>
      <c r="H396" s="12">
        <f t="shared" ref="H396:H397" si="572">(E396-F396)*C396</f>
        <v>4500</v>
      </c>
      <c r="I396" s="18">
        <v>0</v>
      </c>
      <c r="J396" s="12">
        <f t="shared" ref="J396:J397" si="573">+I396+H396</f>
        <v>4500</v>
      </c>
    </row>
    <row r="397" spans="1:10" x14ac:dyDescent="0.25">
      <c r="A397" s="8">
        <v>43017</v>
      </c>
      <c r="B397" s="47" t="s">
        <v>17</v>
      </c>
      <c r="C397" s="47">
        <v>5000</v>
      </c>
      <c r="D397" s="15" t="s">
        <v>15</v>
      </c>
      <c r="E397" s="16">
        <v>163.5</v>
      </c>
      <c r="F397" s="16">
        <v>162.5</v>
      </c>
      <c r="G397" s="11">
        <v>0</v>
      </c>
      <c r="H397" s="12">
        <f t="shared" si="572"/>
        <v>5000</v>
      </c>
      <c r="I397" s="18">
        <v>0</v>
      </c>
      <c r="J397" s="12">
        <f t="shared" si="573"/>
        <v>5000</v>
      </c>
    </row>
    <row r="398" spans="1:10" x14ac:dyDescent="0.25">
      <c r="A398" s="8">
        <v>43014</v>
      </c>
      <c r="B398" s="9" t="s">
        <v>23</v>
      </c>
      <c r="C398" s="9">
        <v>30</v>
      </c>
      <c r="D398" s="9" t="s">
        <v>11</v>
      </c>
      <c r="E398" s="10">
        <v>39200</v>
      </c>
      <c r="F398" s="10">
        <v>39400</v>
      </c>
      <c r="G398" s="11">
        <v>0</v>
      </c>
      <c r="H398" s="17">
        <f t="shared" ref="H398:H402" si="574">IF(D398="LONG",(F398-E398)*C398,(E398-F398)*C398)</f>
        <v>6000</v>
      </c>
      <c r="I398" s="18">
        <v>0</v>
      </c>
      <c r="J398" s="17">
        <f t="shared" ref="J398:J402" si="575">(H398+I398)</f>
        <v>6000</v>
      </c>
    </row>
    <row r="399" spans="1:10" x14ac:dyDescent="0.25">
      <c r="A399" s="8">
        <v>43014</v>
      </c>
      <c r="B399" s="9" t="s">
        <v>17</v>
      </c>
      <c r="C399" s="9">
        <v>5000</v>
      </c>
      <c r="D399" s="9" t="s">
        <v>11</v>
      </c>
      <c r="E399" s="10">
        <v>168</v>
      </c>
      <c r="F399" s="10">
        <v>167</v>
      </c>
      <c r="G399" s="11">
        <v>0</v>
      </c>
      <c r="H399" s="17">
        <f t="shared" si="574"/>
        <v>-5000</v>
      </c>
      <c r="I399" s="18">
        <v>0</v>
      </c>
      <c r="J399" s="17">
        <f t="shared" si="575"/>
        <v>-5000</v>
      </c>
    </row>
    <row r="400" spans="1:10" x14ac:dyDescent="0.25">
      <c r="A400" s="8">
        <v>43013</v>
      </c>
      <c r="B400" s="9" t="s">
        <v>23</v>
      </c>
      <c r="C400" s="9">
        <v>30</v>
      </c>
      <c r="D400" s="9" t="s">
        <v>11</v>
      </c>
      <c r="E400" s="10">
        <v>39100</v>
      </c>
      <c r="F400" s="10">
        <v>39300</v>
      </c>
      <c r="G400" s="11">
        <v>0</v>
      </c>
      <c r="H400" s="17">
        <f t="shared" si="574"/>
        <v>6000</v>
      </c>
      <c r="I400" s="18">
        <v>0</v>
      </c>
      <c r="J400" s="17">
        <f t="shared" si="575"/>
        <v>6000</v>
      </c>
    </row>
    <row r="401" spans="1:10" x14ac:dyDescent="0.25">
      <c r="A401" s="8">
        <v>43012</v>
      </c>
      <c r="B401" s="9" t="s">
        <v>12</v>
      </c>
      <c r="C401" s="9">
        <v>5000</v>
      </c>
      <c r="D401" s="9" t="s">
        <v>11</v>
      </c>
      <c r="E401" s="10">
        <v>216</v>
      </c>
      <c r="F401" s="10">
        <v>217</v>
      </c>
      <c r="G401" s="11">
        <v>0</v>
      </c>
      <c r="H401" s="17">
        <f t="shared" si="574"/>
        <v>5000</v>
      </c>
      <c r="I401" s="18">
        <v>0</v>
      </c>
      <c r="J401" s="17">
        <f t="shared" si="575"/>
        <v>5000</v>
      </c>
    </row>
    <row r="402" spans="1:10" x14ac:dyDescent="0.25">
      <c r="A402" s="8">
        <v>43011</v>
      </c>
      <c r="B402" s="9" t="s">
        <v>12</v>
      </c>
      <c r="C402" s="9">
        <v>5000</v>
      </c>
      <c r="D402" s="9" t="s">
        <v>11</v>
      </c>
      <c r="E402" s="10">
        <v>214</v>
      </c>
      <c r="F402" s="10">
        <v>215</v>
      </c>
      <c r="G402" s="11">
        <v>216.5</v>
      </c>
      <c r="H402" s="17">
        <f t="shared" si="574"/>
        <v>5000</v>
      </c>
      <c r="I402" s="18">
        <f t="shared" ref="I402" si="576">(G402-F402)*C402</f>
        <v>7500</v>
      </c>
      <c r="J402" s="17">
        <f t="shared" si="575"/>
        <v>12500</v>
      </c>
    </row>
    <row r="403" spans="1:10" x14ac:dyDescent="0.25">
      <c r="A403" s="19"/>
      <c r="B403" s="63"/>
      <c r="C403" s="63"/>
      <c r="D403" s="63"/>
      <c r="E403" s="64"/>
      <c r="F403" s="64"/>
      <c r="G403" s="64"/>
      <c r="H403" s="23"/>
      <c r="I403" s="57"/>
      <c r="J403" s="23"/>
    </row>
    <row r="404" spans="1:10" x14ac:dyDescent="0.25">
      <c r="A404" s="8">
        <v>43007</v>
      </c>
      <c r="B404" s="47" t="s">
        <v>12</v>
      </c>
      <c r="C404" s="47">
        <v>5000</v>
      </c>
      <c r="D404" s="15" t="s">
        <v>15</v>
      </c>
      <c r="E404" s="16">
        <v>208.5</v>
      </c>
      <c r="F404" s="16">
        <v>210</v>
      </c>
      <c r="G404" s="11">
        <v>0</v>
      </c>
      <c r="H404" s="12">
        <f t="shared" ref="H404" si="577">(E404-F404)*C404</f>
        <v>-7500</v>
      </c>
      <c r="I404" s="18">
        <v>0</v>
      </c>
      <c r="J404" s="12">
        <f t="shared" ref="J404" si="578">+I404+H404</f>
        <v>-7500</v>
      </c>
    </row>
    <row r="405" spans="1:10" x14ac:dyDescent="0.25">
      <c r="A405" s="8">
        <v>43006</v>
      </c>
      <c r="B405" s="9" t="s">
        <v>12</v>
      </c>
      <c r="C405" s="9">
        <v>5000</v>
      </c>
      <c r="D405" s="9" t="s">
        <v>11</v>
      </c>
      <c r="E405" s="10">
        <v>206.5</v>
      </c>
      <c r="F405" s="10">
        <v>208</v>
      </c>
      <c r="G405" s="11">
        <v>0</v>
      </c>
      <c r="H405" s="17">
        <f t="shared" ref="H405:H406" si="579">IF(D405="LONG",(F405-E405)*C405,(E405-F405)*C405)</f>
        <v>7500</v>
      </c>
      <c r="I405" s="18">
        <v>0</v>
      </c>
      <c r="J405" s="17">
        <f t="shared" ref="J405:J406" si="580">(H405+I405)</f>
        <v>7500</v>
      </c>
    </row>
    <row r="406" spans="1:10" x14ac:dyDescent="0.25">
      <c r="A406" s="8">
        <v>43005</v>
      </c>
      <c r="B406" s="9" t="s">
        <v>12</v>
      </c>
      <c r="C406" s="9">
        <v>5000</v>
      </c>
      <c r="D406" s="9" t="s">
        <v>11</v>
      </c>
      <c r="E406" s="10">
        <v>207</v>
      </c>
      <c r="F406" s="10">
        <v>206</v>
      </c>
      <c r="G406" s="11">
        <v>0</v>
      </c>
      <c r="H406" s="17">
        <f t="shared" si="579"/>
        <v>-5000</v>
      </c>
      <c r="I406" s="18">
        <v>0</v>
      </c>
      <c r="J406" s="17">
        <f t="shared" si="580"/>
        <v>-5000</v>
      </c>
    </row>
    <row r="407" spans="1:10" x14ac:dyDescent="0.25">
      <c r="A407" s="8">
        <v>43005</v>
      </c>
      <c r="B407" s="47" t="s">
        <v>12</v>
      </c>
      <c r="C407" s="47">
        <v>5000</v>
      </c>
      <c r="D407" s="15" t="s">
        <v>15</v>
      </c>
      <c r="E407" s="16">
        <v>207</v>
      </c>
      <c r="F407" s="16">
        <v>208.5</v>
      </c>
      <c r="G407" s="11">
        <v>0</v>
      </c>
      <c r="H407" s="12">
        <f t="shared" ref="H407:H408" si="581">(E407-F407)*C407</f>
        <v>-7500</v>
      </c>
      <c r="I407" s="18">
        <v>0</v>
      </c>
      <c r="J407" s="12">
        <f t="shared" ref="J407:J408" si="582">+I407+H407</f>
        <v>-7500</v>
      </c>
    </row>
    <row r="408" spans="1:10" x14ac:dyDescent="0.25">
      <c r="A408" s="8">
        <v>43004</v>
      </c>
      <c r="B408" s="47" t="s">
        <v>12</v>
      </c>
      <c r="C408" s="47">
        <v>5000</v>
      </c>
      <c r="D408" s="15" t="s">
        <v>15</v>
      </c>
      <c r="E408" s="16">
        <v>208.25</v>
      </c>
      <c r="F408" s="16">
        <v>207.25</v>
      </c>
      <c r="G408" s="11">
        <v>205.75</v>
      </c>
      <c r="H408" s="12">
        <f t="shared" si="581"/>
        <v>5000</v>
      </c>
      <c r="I408" s="18">
        <f>(F408-G408)*C408</f>
        <v>7500</v>
      </c>
      <c r="J408" s="12">
        <f t="shared" si="582"/>
        <v>12500</v>
      </c>
    </row>
    <row r="409" spans="1:10" x14ac:dyDescent="0.25">
      <c r="A409" s="8">
        <v>43004</v>
      </c>
      <c r="B409" s="9" t="s">
        <v>18</v>
      </c>
      <c r="C409" s="9">
        <v>100</v>
      </c>
      <c r="D409" s="9" t="s">
        <v>11</v>
      </c>
      <c r="E409" s="10">
        <v>30040</v>
      </c>
      <c r="F409" s="10">
        <v>29940</v>
      </c>
      <c r="G409" s="11">
        <v>0</v>
      </c>
      <c r="H409" s="17">
        <f t="shared" ref="H409" si="583">IF(D409="LONG",(F409-E409)*C409,(E409-F409)*C409)</f>
        <v>-10000</v>
      </c>
      <c r="I409" s="18">
        <v>0</v>
      </c>
      <c r="J409" s="17">
        <f t="shared" ref="J409" si="584">(H409+I409)</f>
        <v>-10000</v>
      </c>
    </row>
    <row r="410" spans="1:10" x14ac:dyDescent="0.25">
      <c r="A410" s="8">
        <v>43003</v>
      </c>
      <c r="B410" s="47" t="s">
        <v>17</v>
      </c>
      <c r="C410" s="47">
        <v>5000</v>
      </c>
      <c r="D410" s="15" t="s">
        <v>15</v>
      </c>
      <c r="E410" s="16">
        <v>141.6</v>
      </c>
      <c r="F410" s="16">
        <v>140.6</v>
      </c>
      <c r="G410" s="11">
        <v>0</v>
      </c>
      <c r="H410" s="12">
        <f t="shared" ref="H410" si="585">(E410-F410)*C410</f>
        <v>5000</v>
      </c>
      <c r="I410" s="18">
        <v>0</v>
      </c>
      <c r="J410" s="12">
        <f t="shared" ref="J410" si="586">+I410+H410</f>
        <v>5000</v>
      </c>
    </row>
    <row r="411" spans="1:10" x14ac:dyDescent="0.25">
      <c r="A411" s="29">
        <v>43000</v>
      </c>
      <c r="B411" s="9" t="s">
        <v>23</v>
      </c>
      <c r="C411" s="9">
        <v>30</v>
      </c>
      <c r="D411" s="9" t="s">
        <v>11</v>
      </c>
      <c r="E411" s="10">
        <v>39900</v>
      </c>
      <c r="F411" s="10">
        <v>39700</v>
      </c>
      <c r="G411" s="11">
        <v>0</v>
      </c>
      <c r="H411" s="17">
        <f t="shared" ref="H411" si="587">IF(D411="LONG",(F411-E411)*C411,(E411-F411)*C411)</f>
        <v>-6000</v>
      </c>
      <c r="I411" s="18">
        <v>0</v>
      </c>
      <c r="J411" s="17">
        <f t="shared" ref="J411" si="588">(H411+I411)</f>
        <v>-6000</v>
      </c>
    </row>
    <row r="412" spans="1:10" x14ac:dyDescent="0.25">
      <c r="A412" s="8">
        <v>42999</v>
      </c>
      <c r="B412" s="47" t="s">
        <v>12</v>
      </c>
      <c r="C412" s="47">
        <v>5000</v>
      </c>
      <c r="D412" s="15" t="s">
        <v>15</v>
      </c>
      <c r="E412" s="16">
        <v>202.5</v>
      </c>
      <c r="F412" s="16">
        <v>201.5</v>
      </c>
      <c r="G412" s="11">
        <v>200</v>
      </c>
      <c r="H412" s="12">
        <f t="shared" ref="H412:H414" si="589">(E412-F412)*C412</f>
        <v>5000</v>
      </c>
      <c r="I412" s="18">
        <f>(F412-G412)*C412</f>
        <v>7500</v>
      </c>
      <c r="J412" s="12">
        <f t="shared" ref="J412:J414" si="590">+I412+H412</f>
        <v>12500</v>
      </c>
    </row>
    <row r="413" spans="1:10" x14ac:dyDescent="0.25">
      <c r="A413" s="8">
        <v>42998</v>
      </c>
      <c r="B413" s="47" t="s">
        <v>18</v>
      </c>
      <c r="C413" s="47">
        <v>100</v>
      </c>
      <c r="D413" s="15" t="s">
        <v>15</v>
      </c>
      <c r="E413" s="16">
        <v>29740</v>
      </c>
      <c r="F413" s="16">
        <v>29640</v>
      </c>
      <c r="G413" s="11">
        <v>29450</v>
      </c>
      <c r="H413" s="12">
        <f t="shared" si="589"/>
        <v>10000</v>
      </c>
      <c r="I413" s="18">
        <f>(F413-G413)*C413</f>
        <v>19000</v>
      </c>
      <c r="J413" s="12">
        <f t="shared" si="590"/>
        <v>29000</v>
      </c>
    </row>
    <row r="414" spans="1:10" x14ac:dyDescent="0.25">
      <c r="A414" s="8">
        <v>42998</v>
      </c>
      <c r="B414" s="47" t="s">
        <v>12</v>
      </c>
      <c r="C414" s="47">
        <v>5000</v>
      </c>
      <c r="D414" s="15" t="s">
        <v>15</v>
      </c>
      <c r="E414" s="16">
        <v>201.5</v>
      </c>
      <c r="F414" s="16">
        <v>203</v>
      </c>
      <c r="G414" s="11">
        <v>0</v>
      </c>
      <c r="H414" s="12">
        <f t="shared" si="589"/>
        <v>-7500</v>
      </c>
      <c r="I414" s="18">
        <v>0</v>
      </c>
      <c r="J414" s="12">
        <f t="shared" si="590"/>
        <v>-7500</v>
      </c>
    </row>
    <row r="415" spans="1:10" x14ac:dyDescent="0.25">
      <c r="A415" s="8">
        <v>42997</v>
      </c>
      <c r="B415" s="47" t="s">
        <v>18</v>
      </c>
      <c r="C415" s="47">
        <v>100</v>
      </c>
      <c r="D415" s="47" t="s">
        <v>11</v>
      </c>
      <c r="E415" s="48">
        <v>29600</v>
      </c>
      <c r="F415" s="48">
        <v>29675</v>
      </c>
      <c r="G415" s="48">
        <v>0</v>
      </c>
      <c r="H415" s="17">
        <f t="shared" ref="H415:H417" si="591">IF(D415="LONG",(F415-E415)*C415,(E415-F415)*C415)</f>
        <v>7500</v>
      </c>
      <c r="I415" s="18">
        <v>0</v>
      </c>
      <c r="J415" s="17">
        <f t="shared" ref="J415:J417" si="592">(H415+I415)</f>
        <v>7500</v>
      </c>
    </row>
    <row r="416" spans="1:10" x14ac:dyDescent="0.25">
      <c r="A416" s="8">
        <v>42997</v>
      </c>
      <c r="B416" s="47" t="s">
        <v>12</v>
      </c>
      <c r="C416" s="47">
        <v>5000</v>
      </c>
      <c r="D416" s="47" t="s">
        <v>11</v>
      </c>
      <c r="E416" s="48">
        <v>200</v>
      </c>
      <c r="F416" s="48">
        <v>198.5</v>
      </c>
      <c r="G416" s="48">
        <v>0</v>
      </c>
      <c r="H416" s="17">
        <f t="shared" si="591"/>
        <v>-7500</v>
      </c>
      <c r="I416" s="18">
        <v>0</v>
      </c>
      <c r="J416" s="17">
        <f t="shared" si="592"/>
        <v>-7500</v>
      </c>
    </row>
    <row r="417" spans="1:10" x14ac:dyDescent="0.25">
      <c r="A417" s="8">
        <v>42996</v>
      </c>
      <c r="B417" s="47" t="s">
        <v>12</v>
      </c>
      <c r="C417" s="47">
        <v>5000</v>
      </c>
      <c r="D417" s="47" t="s">
        <v>11</v>
      </c>
      <c r="E417" s="48">
        <v>197</v>
      </c>
      <c r="F417" s="48">
        <v>198</v>
      </c>
      <c r="G417" s="48">
        <v>0</v>
      </c>
      <c r="H417" s="17">
        <f t="shared" si="591"/>
        <v>5000</v>
      </c>
      <c r="I417" s="18">
        <v>0</v>
      </c>
      <c r="J417" s="17">
        <f t="shared" si="592"/>
        <v>5000</v>
      </c>
    </row>
    <row r="418" spans="1:10" x14ac:dyDescent="0.25">
      <c r="A418" s="8">
        <v>42993</v>
      </c>
      <c r="B418" s="47" t="s">
        <v>12</v>
      </c>
      <c r="C418" s="47">
        <v>5000</v>
      </c>
      <c r="D418" s="15" t="s">
        <v>15</v>
      </c>
      <c r="E418" s="16">
        <v>193.5</v>
      </c>
      <c r="F418" s="16">
        <v>195</v>
      </c>
      <c r="G418" s="11">
        <v>0</v>
      </c>
      <c r="H418" s="12">
        <f t="shared" ref="H418" si="593">(E418-F418)*C418</f>
        <v>-7500</v>
      </c>
      <c r="I418" s="18">
        <v>0</v>
      </c>
      <c r="J418" s="12">
        <f t="shared" ref="J418" si="594">+I418+H418</f>
        <v>-7500</v>
      </c>
    </row>
    <row r="419" spans="1:10" x14ac:dyDescent="0.25">
      <c r="A419" s="8">
        <v>42992</v>
      </c>
      <c r="B419" s="47" t="s">
        <v>12</v>
      </c>
      <c r="C419" s="47">
        <v>5000</v>
      </c>
      <c r="D419" s="47" t="s">
        <v>11</v>
      </c>
      <c r="E419" s="48">
        <v>192</v>
      </c>
      <c r="F419" s="48">
        <v>193</v>
      </c>
      <c r="G419" s="48">
        <v>0</v>
      </c>
      <c r="H419" s="17">
        <f t="shared" ref="H419:H422" si="595">IF(D419="LONG",(F419-E419)*C419,(E419-F419)*C419)</f>
        <v>5000</v>
      </c>
      <c r="I419" s="18">
        <v>0</v>
      </c>
      <c r="J419" s="17">
        <f t="shared" ref="J419:J422" si="596">(H419+I419)</f>
        <v>5000</v>
      </c>
    </row>
    <row r="420" spans="1:10" x14ac:dyDescent="0.25">
      <c r="A420" s="8">
        <v>42992</v>
      </c>
      <c r="B420" s="47" t="s">
        <v>23</v>
      </c>
      <c r="C420" s="47">
        <v>30</v>
      </c>
      <c r="D420" s="47" t="s">
        <v>11</v>
      </c>
      <c r="E420" s="48">
        <v>40950</v>
      </c>
      <c r="F420" s="48">
        <v>41150</v>
      </c>
      <c r="G420" s="48">
        <v>0</v>
      </c>
      <c r="H420" s="17">
        <f t="shared" si="595"/>
        <v>6000</v>
      </c>
      <c r="I420" s="18">
        <v>0</v>
      </c>
      <c r="J420" s="17">
        <f t="shared" si="596"/>
        <v>6000</v>
      </c>
    </row>
    <row r="421" spans="1:10" x14ac:dyDescent="0.25">
      <c r="A421" s="8">
        <v>42991</v>
      </c>
      <c r="B421" s="47" t="s">
        <v>12</v>
      </c>
      <c r="C421" s="47">
        <v>5000</v>
      </c>
      <c r="D421" s="47" t="s">
        <v>11</v>
      </c>
      <c r="E421" s="48">
        <v>195</v>
      </c>
      <c r="F421" s="48">
        <v>193.5</v>
      </c>
      <c r="G421" s="48">
        <v>0</v>
      </c>
      <c r="H421" s="17">
        <f t="shared" si="595"/>
        <v>-7500</v>
      </c>
      <c r="I421" s="18">
        <v>0</v>
      </c>
      <c r="J421" s="17">
        <f t="shared" si="596"/>
        <v>-7500</v>
      </c>
    </row>
    <row r="422" spans="1:10" x14ac:dyDescent="0.25">
      <c r="A422" s="8">
        <v>42990</v>
      </c>
      <c r="B422" s="47" t="s">
        <v>12</v>
      </c>
      <c r="C422" s="47">
        <v>5000</v>
      </c>
      <c r="D422" s="47" t="s">
        <v>11</v>
      </c>
      <c r="E422" s="48">
        <v>197.75</v>
      </c>
      <c r="F422" s="48">
        <v>195.85</v>
      </c>
      <c r="G422" s="48">
        <v>0</v>
      </c>
      <c r="H422" s="17">
        <f t="shared" si="595"/>
        <v>-9500.0000000000291</v>
      </c>
      <c r="I422" s="18">
        <v>0</v>
      </c>
      <c r="J422" s="17">
        <f t="shared" si="596"/>
        <v>-9500.0000000000291</v>
      </c>
    </row>
    <row r="423" spans="1:10" x14ac:dyDescent="0.25">
      <c r="A423" s="8">
        <v>42990</v>
      </c>
      <c r="B423" s="47" t="s">
        <v>18</v>
      </c>
      <c r="C423" s="47">
        <v>100</v>
      </c>
      <c r="D423" s="15" t="s">
        <v>15</v>
      </c>
      <c r="E423" s="16">
        <v>29860</v>
      </c>
      <c r="F423" s="16">
        <v>29960</v>
      </c>
      <c r="G423" s="11">
        <v>0</v>
      </c>
      <c r="H423" s="12">
        <f t="shared" ref="H423" si="597">(E423-F423)*C423</f>
        <v>-10000</v>
      </c>
      <c r="I423" s="18">
        <v>0</v>
      </c>
      <c r="J423" s="12">
        <f t="shared" ref="J423" si="598">+I423+H423</f>
        <v>-10000</v>
      </c>
    </row>
    <row r="424" spans="1:10" x14ac:dyDescent="0.25">
      <c r="A424" s="8">
        <v>42989</v>
      </c>
      <c r="B424" s="47" t="s">
        <v>12</v>
      </c>
      <c r="C424" s="47">
        <v>5000</v>
      </c>
      <c r="D424" s="47" t="s">
        <v>11</v>
      </c>
      <c r="E424" s="48">
        <v>195.75</v>
      </c>
      <c r="F424" s="48">
        <v>196.75</v>
      </c>
      <c r="G424" s="48">
        <v>0</v>
      </c>
      <c r="H424" s="17">
        <f t="shared" ref="H424:H425" si="599">IF(D424="LONG",(F424-E424)*C424,(E424-F424)*C424)</f>
        <v>5000</v>
      </c>
      <c r="I424" s="18">
        <v>0</v>
      </c>
      <c r="J424" s="17">
        <f t="shared" ref="J424:J425" si="600">(H424+I424)</f>
        <v>5000</v>
      </c>
    </row>
    <row r="425" spans="1:10" x14ac:dyDescent="0.25">
      <c r="A425" s="8">
        <v>42986</v>
      </c>
      <c r="B425" s="47" t="s">
        <v>12</v>
      </c>
      <c r="C425" s="47">
        <v>5000</v>
      </c>
      <c r="D425" s="47" t="s">
        <v>11</v>
      </c>
      <c r="E425" s="48">
        <v>196.75</v>
      </c>
      <c r="F425" s="48">
        <v>194.75</v>
      </c>
      <c r="G425" s="48">
        <v>0</v>
      </c>
      <c r="H425" s="17">
        <f t="shared" si="599"/>
        <v>-10000</v>
      </c>
      <c r="I425" s="18">
        <v>0</v>
      </c>
      <c r="J425" s="17">
        <f t="shared" si="600"/>
        <v>-10000</v>
      </c>
    </row>
    <row r="426" spans="1:10" x14ac:dyDescent="0.25">
      <c r="A426" s="8">
        <v>42985</v>
      </c>
      <c r="B426" s="47" t="s">
        <v>23</v>
      </c>
      <c r="C426" s="47">
        <v>30</v>
      </c>
      <c r="D426" s="15" t="s">
        <v>15</v>
      </c>
      <c r="E426" s="16">
        <v>41330</v>
      </c>
      <c r="F426" s="16">
        <v>41550</v>
      </c>
      <c r="G426" s="11">
        <v>0</v>
      </c>
      <c r="H426" s="12">
        <f t="shared" ref="H426" si="601">(E426-F426)*C426</f>
        <v>-6600</v>
      </c>
      <c r="I426" s="18">
        <v>0</v>
      </c>
      <c r="J426" s="12">
        <f t="shared" ref="J426" si="602">+I426+H426</f>
        <v>-6600</v>
      </c>
    </row>
    <row r="427" spans="1:10" x14ac:dyDescent="0.25">
      <c r="A427" s="8">
        <v>42985</v>
      </c>
      <c r="B427" s="47" t="s">
        <v>12</v>
      </c>
      <c r="C427" s="47">
        <v>5000</v>
      </c>
      <c r="D427" s="47" t="s">
        <v>11</v>
      </c>
      <c r="E427" s="48">
        <v>197.75</v>
      </c>
      <c r="F427" s="48">
        <v>199.75</v>
      </c>
      <c r="G427" s="48">
        <v>201</v>
      </c>
      <c r="H427" s="17">
        <f t="shared" ref="H427:H428" si="603">IF(D427="LONG",(F427-E427)*C427,(E427-F427)*C427)</f>
        <v>10000</v>
      </c>
      <c r="I427" s="18">
        <f t="shared" ref="I427" si="604">(G427-F427)*C427</f>
        <v>6250</v>
      </c>
      <c r="J427" s="17">
        <f t="shared" ref="J427:J428" si="605">(H427+I427)</f>
        <v>16250</v>
      </c>
    </row>
    <row r="428" spans="1:10" x14ac:dyDescent="0.25">
      <c r="A428" s="8">
        <v>42985</v>
      </c>
      <c r="B428" s="47" t="s">
        <v>17</v>
      </c>
      <c r="C428" s="47">
        <v>5000</v>
      </c>
      <c r="D428" s="47" t="s">
        <v>11</v>
      </c>
      <c r="E428" s="48">
        <v>149</v>
      </c>
      <c r="F428" s="48">
        <v>150</v>
      </c>
      <c r="G428" s="48">
        <v>0</v>
      </c>
      <c r="H428" s="17">
        <f t="shared" si="603"/>
        <v>5000</v>
      </c>
      <c r="I428" s="18">
        <v>0</v>
      </c>
      <c r="J428" s="17">
        <f t="shared" si="605"/>
        <v>5000</v>
      </c>
    </row>
    <row r="429" spans="1:10" x14ac:dyDescent="0.25">
      <c r="A429" s="8">
        <v>42984</v>
      </c>
      <c r="B429" s="47" t="s">
        <v>18</v>
      </c>
      <c r="C429" s="47">
        <v>100</v>
      </c>
      <c r="D429" s="15" t="s">
        <v>15</v>
      </c>
      <c r="E429" s="16">
        <v>30225</v>
      </c>
      <c r="F429" s="16">
        <v>30125</v>
      </c>
      <c r="G429" s="11">
        <v>29975</v>
      </c>
      <c r="H429" s="12">
        <f t="shared" ref="H429:H430" si="606">(E429-F429)*C429</f>
        <v>10000</v>
      </c>
      <c r="I429" s="18">
        <f>(F429-G429)*C429</f>
        <v>15000</v>
      </c>
      <c r="J429" s="12">
        <f t="shared" ref="J429:J430" si="607">+I429+H429</f>
        <v>25000</v>
      </c>
    </row>
    <row r="430" spans="1:10" x14ac:dyDescent="0.25">
      <c r="A430" s="8">
        <v>42984</v>
      </c>
      <c r="B430" s="47" t="s">
        <v>12</v>
      </c>
      <c r="C430" s="47">
        <v>5000</v>
      </c>
      <c r="D430" s="15" t="s">
        <v>15</v>
      </c>
      <c r="E430" s="16">
        <v>200.25</v>
      </c>
      <c r="F430" s="16">
        <v>199.25</v>
      </c>
      <c r="G430" s="11">
        <v>197.75</v>
      </c>
      <c r="H430" s="12">
        <f t="shared" si="606"/>
        <v>5000</v>
      </c>
      <c r="I430" s="18">
        <f>(F430-G430)*C430</f>
        <v>7500</v>
      </c>
      <c r="J430" s="12">
        <f t="shared" si="607"/>
        <v>12500</v>
      </c>
    </row>
    <row r="431" spans="1:10" x14ac:dyDescent="0.25">
      <c r="A431" s="8">
        <v>42983</v>
      </c>
      <c r="B431" s="47" t="s">
        <v>19</v>
      </c>
      <c r="C431" s="47">
        <v>5000</v>
      </c>
      <c r="D431" s="47" t="s">
        <v>11</v>
      </c>
      <c r="E431" s="48">
        <v>151.35</v>
      </c>
      <c r="F431" s="48">
        <v>149.85</v>
      </c>
      <c r="G431" s="48">
        <v>0</v>
      </c>
      <c r="H431" s="17">
        <f t="shared" ref="H431:H434" si="608">IF(D431="LONG",(F431-E431)*C431,(E431-F431)*C431)</f>
        <v>-7500</v>
      </c>
      <c r="I431" s="18">
        <v>0</v>
      </c>
      <c r="J431" s="17">
        <f t="shared" ref="J431:J434" si="609">(H431+I431)</f>
        <v>-7500</v>
      </c>
    </row>
    <row r="432" spans="1:10" x14ac:dyDescent="0.25">
      <c r="A432" s="8">
        <v>42983</v>
      </c>
      <c r="B432" s="47" t="s">
        <v>18</v>
      </c>
      <c r="C432" s="47">
        <v>100</v>
      </c>
      <c r="D432" s="47" t="s">
        <v>11</v>
      </c>
      <c r="E432" s="48">
        <v>30200</v>
      </c>
      <c r="F432" s="48">
        <v>30100</v>
      </c>
      <c r="G432" s="48">
        <v>0</v>
      </c>
      <c r="H432" s="17">
        <f t="shared" si="608"/>
        <v>-10000</v>
      </c>
      <c r="I432" s="18">
        <v>0</v>
      </c>
      <c r="J432" s="17">
        <f t="shared" si="609"/>
        <v>-10000</v>
      </c>
    </row>
    <row r="433" spans="1:10" x14ac:dyDescent="0.25">
      <c r="A433" s="8">
        <v>42982</v>
      </c>
      <c r="B433" s="47" t="s">
        <v>18</v>
      </c>
      <c r="C433" s="47">
        <v>100</v>
      </c>
      <c r="D433" s="47" t="s">
        <v>11</v>
      </c>
      <c r="E433" s="48">
        <v>30100</v>
      </c>
      <c r="F433" s="48">
        <v>30200</v>
      </c>
      <c r="G433" s="48">
        <v>0</v>
      </c>
      <c r="H433" s="17">
        <f t="shared" si="608"/>
        <v>10000</v>
      </c>
      <c r="I433" s="18">
        <v>0</v>
      </c>
      <c r="J433" s="17">
        <f t="shared" si="609"/>
        <v>10000</v>
      </c>
    </row>
    <row r="434" spans="1:10" x14ac:dyDescent="0.25">
      <c r="A434" s="8">
        <v>42979</v>
      </c>
      <c r="B434" s="47" t="s">
        <v>12</v>
      </c>
      <c r="C434" s="47">
        <v>5000</v>
      </c>
      <c r="D434" s="47" t="s">
        <v>11</v>
      </c>
      <c r="E434" s="48">
        <v>201.8</v>
      </c>
      <c r="F434" s="48">
        <v>202.8</v>
      </c>
      <c r="G434" s="48">
        <v>0</v>
      </c>
      <c r="H434" s="17">
        <f t="shared" si="608"/>
        <v>5000</v>
      </c>
      <c r="I434" s="18">
        <v>0</v>
      </c>
      <c r="J434" s="17">
        <f t="shared" si="609"/>
        <v>5000</v>
      </c>
    </row>
    <row r="435" spans="1:10" x14ac:dyDescent="0.25">
      <c r="A435" s="19"/>
      <c r="B435" s="63"/>
      <c r="C435" s="63"/>
      <c r="D435" s="63"/>
      <c r="E435" s="64"/>
      <c r="F435" s="64"/>
      <c r="G435" s="64"/>
      <c r="H435" s="23"/>
      <c r="I435" s="57"/>
      <c r="J435" s="23"/>
    </row>
    <row r="436" spans="1:10" x14ac:dyDescent="0.25">
      <c r="A436" s="8">
        <v>42978</v>
      </c>
      <c r="B436" s="47" t="s">
        <v>23</v>
      </c>
      <c r="C436" s="47">
        <v>30</v>
      </c>
      <c r="D436" s="47" t="s">
        <v>11</v>
      </c>
      <c r="E436" s="48">
        <v>39590</v>
      </c>
      <c r="F436" s="48">
        <v>39740</v>
      </c>
      <c r="G436" s="48">
        <v>39850</v>
      </c>
      <c r="H436" s="17">
        <f t="shared" ref="H436:H440" si="610">IF(D436="LONG",(F436-E436)*C436,(E436-F436)*C436)</f>
        <v>4500</v>
      </c>
      <c r="I436" s="18">
        <f t="shared" ref="I436" si="611">(G436-F436)*C436</f>
        <v>3300</v>
      </c>
      <c r="J436" s="17">
        <f t="shared" ref="J436:J440" si="612">(H436+I436)</f>
        <v>7800</v>
      </c>
    </row>
    <row r="437" spans="1:10" x14ac:dyDescent="0.25">
      <c r="A437" s="8">
        <v>42977</v>
      </c>
      <c r="B437" s="47" t="s">
        <v>18</v>
      </c>
      <c r="C437" s="47">
        <v>100</v>
      </c>
      <c r="D437" s="15" t="s">
        <v>15</v>
      </c>
      <c r="E437" s="16">
        <v>29590</v>
      </c>
      <c r="F437" s="16">
        <v>29490</v>
      </c>
      <c r="G437" s="11">
        <v>0</v>
      </c>
      <c r="H437" s="17">
        <f t="shared" si="610"/>
        <v>10000</v>
      </c>
      <c r="I437" s="18">
        <v>0</v>
      </c>
      <c r="J437" s="17">
        <f t="shared" si="612"/>
        <v>10000</v>
      </c>
    </row>
    <row r="438" spans="1:10" x14ac:dyDescent="0.25">
      <c r="A438" s="8">
        <v>42977</v>
      </c>
      <c r="B438" s="47" t="s">
        <v>12</v>
      </c>
      <c r="C438" s="47">
        <v>5000</v>
      </c>
      <c r="D438" s="15" t="s">
        <v>15</v>
      </c>
      <c r="E438" s="16">
        <v>201</v>
      </c>
      <c r="F438" s="16">
        <v>200</v>
      </c>
      <c r="G438" s="11">
        <v>0</v>
      </c>
      <c r="H438" s="17">
        <f t="shared" si="610"/>
        <v>5000</v>
      </c>
      <c r="I438" s="18">
        <v>0</v>
      </c>
      <c r="J438" s="17">
        <f t="shared" si="612"/>
        <v>5000</v>
      </c>
    </row>
    <row r="439" spans="1:10" x14ac:dyDescent="0.25">
      <c r="A439" s="8">
        <v>42976</v>
      </c>
      <c r="B439" s="47" t="s">
        <v>12</v>
      </c>
      <c r="C439" s="47">
        <v>5000</v>
      </c>
      <c r="D439" s="47" t="s">
        <v>11</v>
      </c>
      <c r="E439" s="48">
        <v>197.9</v>
      </c>
      <c r="F439" s="48">
        <v>198.9</v>
      </c>
      <c r="G439" s="48">
        <v>0</v>
      </c>
      <c r="H439" s="17">
        <f t="shared" si="610"/>
        <v>5000</v>
      </c>
      <c r="I439" s="18">
        <v>0</v>
      </c>
      <c r="J439" s="17">
        <f t="shared" si="612"/>
        <v>5000</v>
      </c>
    </row>
    <row r="440" spans="1:10" x14ac:dyDescent="0.25">
      <c r="A440" s="8">
        <v>42970</v>
      </c>
      <c r="B440" s="47" t="s">
        <v>12</v>
      </c>
      <c r="C440" s="47">
        <v>5000</v>
      </c>
      <c r="D440" s="47" t="s">
        <v>11</v>
      </c>
      <c r="E440" s="48">
        <v>199.6</v>
      </c>
      <c r="F440" s="48">
        <v>200.6</v>
      </c>
      <c r="G440" s="48">
        <v>201.2</v>
      </c>
      <c r="H440" s="17">
        <f t="shared" si="610"/>
        <v>5000</v>
      </c>
      <c r="I440" s="18">
        <f t="shared" ref="I440" si="613">(G440-F440)*C440</f>
        <v>2999.9999999999718</v>
      </c>
      <c r="J440" s="17">
        <f t="shared" si="612"/>
        <v>7999.9999999999718</v>
      </c>
    </row>
    <row r="441" spans="1:10" x14ac:dyDescent="0.25">
      <c r="A441" s="8">
        <v>42970</v>
      </c>
      <c r="B441" s="47" t="s">
        <v>18</v>
      </c>
      <c r="C441" s="47">
        <v>100</v>
      </c>
      <c r="D441" s="15" t="s">
        <v>15</v>
      </c>
      <c r="E441" s="16">
        <v>29110</v>
      </c>
      <c r="F441" s="16">
        <v>29010</v>
      </c>
      <c r="G441" s="11">
        <v>28880</v>
      </c>
      <c r="H441" s="12">
        <f t="shared" ref="H441" si="614">(E441-F441)*C441</f>
        <v>10000</v>
      </c>
      <c r="I441" s="18">
        <f>(F441-G441)*C441</f>
        <v>13000</v>
      </c>
      <c r="J441" s="12">
        <f t="shared" ref="J441" si="615">+I441+H441</f>
        <v>23000</v>
      </c>
    </row>
    <row r="442" spans="1:10" x14ac:dyDescent="0.25">
      <c r="A442" s="8">
        <v>42970</v>
      </c>
      <c r="B442" s="47" t="s">
        <v>19</v>
      </c>
      <c r="C442" s="47">
        <v>5000</v>
      </c>
      <c r="D442" s="47" t="s">
        <v>11</v>
      </c>
      <c r="E442" s="48">
        <v>153.6</v>
      </c>
      <c r="F442" s="48">
        <v>151.6</v>
      </c>
      <c r="G442" s="48">
        <v>0</v>
      </c>
      <c r="H442" s="17">
        <f t="shared" ref="H442:H444" si="616">IF(D442="LONG",(F442-E442)*C442,(E442-F442)*C442)</f>
        <v>-10000</v>
      </c>
      <c r="I442" s="18">
        <v>0</v>
      </c>
      <c r="J442" s="17">
        <f t="shared" ref="J442:J444" si="617">(H442+I442)</f>
        <v>-10000</v>
      </c>
    </row>
    <row r="443" spans="1:10" x14ac:dyDescent="0.25">
      <c r="A443" s="8">
        <v>42969</v>
      </c>
      <c r="B443" s="47" t="s">
        <v>12</v>
      </c>
      <c r="C443" s="47">
        <v>5000</v>
      </c>
      <c r="D443" s="47" t="s">
        <v>11</v>
      </c>
      <c r="E443" s="48">
        <v>199.7</v>
      </c>
      <c r="F443" s="48">
        <v>200.7</v>
      </c>
      <c r="G443" s="48">
        <v>201.5</v>
      </c>
      <c r="H443" s="17">
        <f t="shared" si="616"/>
        <v>5000</v>
      </c>
      <c r="I443" s="18">
        <f t="shared" ref="I443" si="618">(G443-F443)*C443</f>
        <v>4000.0000000000568</v>
      </c>
      <c r="J443" s="17">
        <f t="shared" si="617"/>
        <v>9000.0000000000564</v>
      </c>
    </row>
    <row r="444" spans="1:10" x14ac:dyDescent="0.25">
      <c r="A444" s="8">
        <v>42969</v>
      </c>
      <c r="B444" s="47" t="s">
        <v>18</v>
      </c>
      <c r="C444" s="47">
        <v>100</v>
      </c>
      <c r="D444" s="15" t="s">
        <v>15</v>
      </c>
      <c r="E444" s="16">
        <v>29200</v>
      </c>
      <c r="F444" s="16">
        <v>29100</v>
      </c>
      <c r="G444" s="11">
        <v>0</v>
      </c>
      <c r="H444" s="17">
        <f t="shared" si="616"/>
        <v>10000</v>
      </c>
      <c r="I444" s="18">
        <v>0</v>
      </c>
      <c r="J444" s="17">
        <f t="shared" si="617"/>
        <v>10000</v>
      </c>
    </row>
    <row r="445" spans="1:10" x14ac:dyDescent="0.25">
      <c r="A445" s="8">
        <v>42968</v>
      </c>
      <c r="B445" s="47" t="s">
        <v>12</v>
      </c>
      <c r="C445" s="47">
        <v>5000</v>
      </c>
      <c r="D445" s="47" t="s">
        <v>11</v>
      </c>
      <c r="E445" s="48">
        <v>201</v>
      </c>
      <c r="F445" s="48">
        <v>202</v>
      </c>
      <c r="G445" s="48">
        <v>0</v>
      </c>
      <c r="H445" s="17">
        <f>IF(D445="LONG",(F445-E445)*C445,(E445-F445)*C445)</f>
        <v>5000</v>
      </c>
      <c r="I445" s="18">
        <v>0</v>
      </c>
      <c r="J445" s="17">
        <f>(H445+I445)</f>
        <v>5000</v>
      </c>
    </row>
    <row r="446" spans="1:10" x14ac:dyDescent="0.25">
      <c r="A446" s="8">
        <v>42968</v>
      </c>
      <c r="B446" s="47" t="s">
        <v>22</v>
      </c>
      <c r="C446" s="47">
        <v>30</v>
      </c>
      <c r="D446" s="15" t="s">
        <v>15</v>
      </c>
      <c r="E446" s="16">
        <v>39020</v>
      </c>
      <c r="F446" s="16">
        <v>39245</v>
      </c>
      <c r="G446" s="11">
        <v>0</v>
      </c>
      <c r="H446" s="17">
        <f t="shared" ref="H446" si="619">IF(D446="LONG",(F446-E446)*C446,(E446-F446)*C446)</f>
        <v>-6750</v>
      </c>
      <c r="I446" s="18">
        <v>0</v>
      </c>
      <c r="J446" s="17">
        <f t="shared" ref="J446" si="620">(H446+I446)</f>
        <v>-6750</v>
      </c>
    </row>
    <row r="447" spans="1:10" x14ac:dyDescent="0.25">
      <c r="A447" s="8">
        <v>42964</v>
      </c>
      <c r="B447" s="47" t="s">
        <v>12</v>
      </c>
      <c r="C447" s="47">
        <v>5000</v>
      </c>
      <c r="D447" s="47" t="s">
        <v>11</v>
      </c>
      <c r="E447" s="48">
        <v>200.15</v>
      </c>
      <c r="F447" s="48">
        <v>201.15</v>
      </c>
      <c r="G447" s="48">
        <v>0</v>
      </c>
      <c r="H447" s="17">
        <f>IF(D447="LONG",(F447-E447)*C447,(E447-F447)*C447)</f>
        <v>5000</v>
      </c>
      <c r="I447" s="18">
        <v>0</v>
      </c>
      <c r="J447" s="17">
        <f>(H447+I447)</f>
        <v>5000</v>
      </c>
    </row>
    <row r="448" spans="1:10" x14ac:dyDescent="0.25">
      <c r="A448" s="8">
        <v>42964</v>
      </c>
      <c r="B448" s="47" t="s">
        <v>12</v>
      </c>
      <c r="C448" s="47">
        <v>5000</v>
      </c>
      <c r="D448" s="15" t="s">
        <v>15</v>
      </c>
      <c r="E448" s="16">
        <v>199.75</v>
      </c>
      <c r="F448" s="16">
        <v>198.75</v>
      </c>
      <c r="G448" s="11">
        <v>197.75</v>
      </c>
      <c r="H448" s="12">
        <f t="shared" ref="H448" si="621">(E448-F448)*C448</f>
        <v>5000</v>
      </c>
      <c r="I448" s="18">
        <f>(F448-G448)*C448</f>
        <v>5000</v>
      </c>
      <c r="J448" s="12">
        <f t="shared" ref="J448" si="622">+I448+H448</f>
        <v>10000</v>
      </c>
    </row>
    <row r="449" spans="1:10" x14ac:dyDescent="0.25">
      <c r="A449" s="8">
        <v>42964</v>
      </c>
      <c r="B449" s="47" t="s">
        <v>12</v>
      </c>
      <c r="C449" s="47">
        <v>5000</v>
      </c>
      <c r="D449" s="47" t="s">
        <v>11</v>
      </c>
      <c r="E449" s="48">
        <v>198</v>
      </c>
      <c r="F449" s="48">
        <v>198.9</v>
      </c>
      <c r="G449" s="48">
        <v>0</v>
      </c>
      <c r="H449" s="17">
        <f>IF(D449="LONG",(F449-E449)*C449,(E449-F449)*C449)</f>
        <v>4500.0000000000282</v>
      </c>
      <c r="I449" s="18">
        <v>0</v>
      </c>
      <c r="J449" s="17">
        <f>(H449+I449)</f>
        <v>4500.0000000000282</v>
      </c>
    </row>
    <row r="450" spans="1:10" x14ac:dyDescent="0.25">
      <c r="A450" s="8">
        <v>42963</v>
      </c>
      <c r="B450" s="47" t="s">
        <v>17</v>
      </c>
      <c r="C450" s="47">
        <v>5000</v>
      </c>
      <c r="D450" s="15" t="s">
        <v>15</v>
      </c>
      <c r="E450" s="16">
        <v>155</v>
      </c>
      <c r="F450" s="16">
        <v>156.5</v>
      </c>
      <c r="G450" s="11">
        <v>0</v>
      </c>
      <c r="H450" s="12">
        <f t="shared" ref="H450" si="623">(E450-F450)*C450</f>
        <v>-7500</v>
      </c>
      <c r="I450" s="17">
        <v>0</v>
      </c>
      <c r="J450" s="12">
        <f t="shared" ref="J450" si="624">+I450+H450</f>
        <v>-7500</v>
      </c>
    </row>
    <row r="451" spans="1:10" x14ac:dyDescent="0.25">
      <c r="A451" s="8">
        <v>42961</v>
      </c>
      <c r="B451" s="47" t="s">
        <v>12</v>
      </c>
      <c r="C451" s="47">
        <v>5000</v>
      </c>
      <c r="D451" s="47" t="s">
        <v>11</v>
      </c>
      <c r="E451" s="48">
        <v>186</v>
      </c>
      <c r="F451" s="48">
        <v>187</v>
      </c>
      <c r="G451" s="48">
        <v>188.5</v>
      </c>
      <c r="H451" s="17">
        <f t="shared" ref="H451:H453" si="625">IF(D451="LONG",(F451-E451)*C451,(E451-F451)*C451)</f>
        <v>5000</v>
      </c>
      <c r="I451" s="18">
        <f t="shared" ref="I451" si="626">(G451-F451)*C451</f>
        <v>7500</v>
      </c>
      <c r="J451" s="17">
        <f t="shared" ref="J451:J453" si="627">(H451+I451)</f>
        <v>12500</v>
      </c>
    </row>
    <row r="452" spans="1:10" x14ac:dyDescent="0.25">
      <c r="A452" s="8">
        <v>42958</v>
      </c>
      <c r="B452" s="47" t="s">
        <v>12</v>
      </c>
      <c r="C452" s="47">
        <v>5000</v>
      </c>
      <c r="D452" s="47" t="s">
        <v>11</v>
      </c>
      <c r="E452" s="48">
        <v>187</v>
      </c>
      <c r="F452" s="48">
        <v>185.5</v>
      </c>
      <c r="G452" s="48">
        <v>0</v>
      </c>
      <c r="H452" s="17">
        <f t="shared" si="625"/>
        <v>-7500</v>
      </c>
      <c r="I452" s="18">
        <v>0</v>
      </c>
      <c r="J452" s="17">
        <f t="shared" si="627"/>
        <v>-7500</v>
      </c>
    </row>
    <row r="453" spans="1:10" x14ac:dyDescent="0.25">
      <c r="A453" s="8">
        <v>42957</v>
      </c>
      <c r="B453" s="47" t="s">
        <v>12</v>
      </c>
      <c r="C453" s="47">
        <v>5000</v>
      </c>
      <c r="D453" s="47" t="s">
        <v>11</v>
      </c>
      <c r="E453" s="48">
        <v>188.75</v>
      </c>
      <c r="F453" s="48">
        <v>187.25</v>
      </c>
      <c r="G453" s="48">
        <v>0</v>
      </c>
      <c r="H453" s="17">
        <f t="shared" si="625"/>
        <v>-7500</v>
      </c>
      <c r="I453" s="18">
        <v>0</v>
      </c>
      <c r="J453" s="17">
        <f t="shared" si="627"/>
        <v>-7500</v>
      </c>
    </row>
    <row r="454" spans="1:10" x14ac:dyDescent="0.25">
      <c r="A454" s="8">
        <v>42956</v>
      </c>
      <c r="B454" s="47" t="s">
        <v>17</v>
      </c>
      <c r="C454" s="47">
        <v>5000</v>
      </c>
      <c r="D454" s="47" t="s">
        <v>11</v>
      </c>
      <c r="E454" s="48">
        <v>152.25</v>
      </c>
      <c r="F454" s="48">
        <v>153.25</v>
      </c>
      <c r="G454" s="48">
        <v>0</v>
      </c>
      <c r="H454" s="17">
        <f>IF(D454="LONG",(F454-E454)*C454,(E454-F454)*C454)</f>
        <v>5000</v>
      </c>
      <c r="I454" s="18">
        <v>0</v>
      </c>
      <c r="J454" s="17">
        <f>(H454+I454)</f>
        <v>5000</v>
      </c>
    </row>
    <row r="455" spans="1:10" x14ac:dyDescent="0.25">
      <c r="A455" s="8">
        <v>42955</v>
      </c>
      <c r="B455" s="47" t="s">
        <v>17</v>
      </c>
      <c r="C455" s="47">
        <v>5000</v>
      </c>
      <c r="D455" s="15" t="s">
        <v>15</v>
      </c>
      <c r="E455" s="16">
        <v>150.5</v>
      </c>
      <c r="F455" s="16">
        <v>149.5</v>
      </c>
      <c r="G455" s="11">
        <v>0</v>
      </c>
      <c r="H455" s="12">
        <f>(E455-F455)*C455</f>
        <v>5000</v>
      </c>
      <c r="I455" s="18">
        <v>0</v>
      </c>
      <c r="J455" s="12">
        <f>+I455+H455</f>
        <v>5000</v>
      </c>
    </row>
    <row r="456" spans="1:10" x14ac:dyDescent="0.25">
      <c r="A456" s="8">
        <v>42954</v>
      </c>
      <c r="B456" s="47" t="s">
        <v>17</v>
      </c>
      <c r="C456" s="47">
        <v>5000</v>
      </c>
      <c r="D456" s="15" t="s">
        <v>15</v>
      </c>
      <c r="E456" s="16">
        <v>150.6</v>
      </c>
      <c r="F456" s="16">
        <v>149.5</v>
      </c>
      <c r="G456" s="11">
        <v>0</v>
      </c>
      <c r="H456" s="12">
        <f>(E456-F456)*C456</f>
        <v>5499.9999999999718</v>
      </c>
      <c r="I456" s="18">
        <v>0</v>
      </c>
      <c r="J456" s="12">
        <f>+I456+H456</f>
        <v>5499.9999999999718</v>
      </c>
    </row>
    <row r="457" spans="1:10" x14ac:dyDescent="0.25">
      <c r="A457" s="8">
        <v>42951</v>
      </c>
      <c r="B457" s="47" t="s">
        <v>12</v>
      </c>
      <c r="C457" s="47">
        <v>5000</v>
      </c>
      <c r="D457" s="15" t="s">
        <v>15</v>
      </c>
      <c r="E457" s="16">
        <v>179.5</v>
      </c>
      <c r="F457" s="16">
        <v>178.5</v>
      </c>
      <c r="G457" s="11">
        <v>0</v>
      </c>
      <c r="H457" s="12">
        <f>(E457-F457)*C457</f>
        <v>5000</v>
      </c>
      <c r="I457" s="18">
        <v>0</v>
      </c>
      <c r="J457" s="12">
        <f>+I457+H457</f>
        <v>5000</v>
      </c>
    </row>
    <row r="458" spans="1:10" x14ac:dyDescent="0.25">
      <c r="A458" s="8">
        <v>42950</v>
      </c>
      <c r="B458" s="47" t="s">
        <v>17</v>
      </c>
      <c r="C458" s="47">
        <v>5000</v>
      </c>
      <c r="D458" s="47" t="s">
        <v>11</v>
      </c>
      <c r="E458" s="48">
        <v>150.15</v>
      </c>
      <c r="F458" s="48">
        <v>150.75</v>
      </c>
      <c r="G458" s="48">
        <v>0</v>
      </c>
      <c r="H458" s="17">
        <f>IF(D458="LONG",(F458-E458)*C458,(E458-F458)*C458)</f>
        <v>2999.9999999999718</v>
      </c>
      <c r="I458" s="18">
        <v>0</v>
      </c>
      <c r="J458" s="17">
        <f>(H458+I458)</f>
        <v>2999.9999999999718</v>
      </c>
    </row>
    <row r="459" spans="1:10" x14ac:dyDescent="0.25">
      <c r="A459" s="8">
        <v>42949</v>
      </c>
      <c r="B459" s="47" t="s">
        <v>12</v>
      </c>
      <c r="C459" s="47">
        <v>5000</v>
      </c>
      <c r="D459" s="47" t="s">
        <v>11</v>
      </c>
      <c r="E459" s="48">
        <v>176.25</v>
      </c>
      <c r="F459" s="48">
        <v>177.25</v>
      </c>
      <c r="G459" s="48">
        <v>0</v>
      </c>
      <c r="H459" s="17">
        <f>IF(D459="LONG",(F459-E459)*C459,(E459-F459)*C459)</f>
        <v>5000</v>
      </c>
      <c r="I459" s="18">
        <v>0</v>
      </c>
      <c r="J459" s="17">
        <f>(H459+I459)</f>
        <v>5000</v>
      </c>
    </row>
    <row r="460" spans="1:10" x14ac:dyDescent="0.25">
      <c r="A460" s="8">
        <v>42948</v>
      </c>
      <c r="B460" s="47" t="s">
        <v>19</v>
      </c>
      <c r="C460" s="47">
        <v>5000</v>
      </c>
      <c r="D460" s="47" t="s">
        <v>11</v>
      </c>
      <c r="E460" s="48">
        <v>148</v>
      </c>
      <c r="F460" s="48">
        <v>149</v>
      </c>
      <c r="G460" s="48">
        <v>0</v>
      </c>
      <c r="H460" s="17">
        <f>IF(D460="LONG",(F460-E460)*C460,(E460-F460)*C460)</f>
        <v>5000</v>
      </c>
      <c r="I460" s="18">
        <v>0</v>
      </c>
      <c r="J460" s="17">
        <f>(H460+I460)</f>
        <v>5000</v>
      </c>
    </row>
    <row r="461" spans="1:10" x14ac:dyDescent="0.25">
      <c r="A461" s="19"/>
      <c r="B461" s="63"/>
      <c r="C461" s="63"/>
      <c r="D461" s="63"/>
      <c r="E461" s="64"/>
      <c r="F461" s="64"/>
      <c r="G461" s="64"/>
      <c r="H461" s="23"/>
      <c r="I461" s="57"/>
      <c r="J461" s="23"/>
    </row>
    <row r="462" spans="1:10" x14ac:dyDescent="0.25">
      <c r="A462" s="8">
        <v>42944</v>
      </c>
      <c r="B462" s="47" t="s">
        <v>19</v>
      </c>
      <c r="C462" s="47">
        <v>5000</v>
      </c>
      <c r="D462" s="47" t="s">
        <v>11</v>
      </c>
      <c r="E462" s="48">
        <v>146</v>
      </c>
      <c r="F462" s="48">
        <v>147</v>
      </c>
      <c r="G462" s="48">
        <v>0</v>
      </c>
      <c r="H462" s="17">
        <f>IF(D462="LONG",(F462-E462)*C462,(E462-F462)*C462)</f>
        <v>5000</v>
      </c>
      <c r="I462" s="18">
        <v>0</v>
      </c>
      <c r="J462" s="17">
        <f>(H462+I462)</f>
        <v>5000</v>
      </c>
    </row>
    <row r="463" spans="1:10" x14ac:dyDescent="0.25">
      <c r="A463" s="8">
        <v>42943</v>
      </c>
      <c r="B463" s="47" t="s">
        <v>19</v>
      </c>
      <c r="C463" s="47">
        <v>5000</v>
      </c>
      <c r="D463" s="47" t="s">
        <v>11</v>
      </c>
      <c r="E463" s="48">
        <v>147.9</v>
      </c>
      <c r="F463" s="48">
        <v>148.9</v>
      </c>
      <c r="G463" s="48">
        <v>0</v>
      </c>
      <c r="H463" s="17">
        <f>IF(D463="LONG",(F463-E463)*C463,(E463-F463)*C463)</f>
        <v>5000</v>
      </c>
      <c r="I463" s="18">
        <v>0</v>
      </c>
      <c r="J463" s="17">
        <f>(H463+I463)</f>
        <v>5000</v>
      </c>
    </row>
    <row r="464" spans="1:10" x14ac:dyDescent="0.25">
      <c r="A464" s="8">
        <v>42942</v>
      </c>
      <c r="B464" s="47" t="s">
        <v>19</v>
      </c>
      <c r="C464" s="47">
        <v>5000</v>
      </c>
      <c r="D464" s="47" t="s">
        <v>11</v>
      </c>
      <c r="E464" s="48">
        <v>149</v>
      </c>
      <c r="F464" s="48">
        <v>147.5</v>
      </c>
      <c r="G464" s="48">
        <v>0</v>
      </c>
      <c r="H464" s="17">
        <f t="shared" ref="H464:H470" si="628">IF(D464="LONG",(F464-E464)*C464,(E464-F464)*C464)</f>
        <v>-7500</v>
      </c>
      <c r="I464" s="18">
        <v>0</v>
      </c>
      <c r="J464" s="17">
        <f t="shared" ref="J464:J470" si="629">(H464+I464)</f>
        <v>-7500</v>
      </c>
    </row>
    <row r="465" spans="1:10" x14ac:dyDescent="0.25">
      <c r="A465" s="8">
        <v>42940</v>
      </c>
      <c r="B465" s="47" t="s">
        <v>12</v>
      </c>
      <c r="C465" s="47">
        <v>5000</v>
      </c>
      <c r="D465" s="47" t="s">
        <v>11</v>
      </c>
      <c r="E465" s="48">
        <v>179</v>
      </c>
      <c r="F465" s="48">
        <v>180</v>
      </c>
      <c r="G465" s="48">
        <v>0</v>
      </c>
      <c r="H465" s="17">
        <f t="shared" si="628"/>
        <v>5000</v>
      </c>
      <c r="I465" s="18">
        <v>0</v>
      </c>
      <c r="J465" s="17">
        <f t="shared" si="629"/>
        <v>5000</v>
      </c>
    </row>
    <row r="466" spans="1:10" x14ac:dyDescent="0.25">
      <c r="A466" s="8">
        <v>42937</v>
      </c>
      <c r="B466" s="47" t="s">
        <v>12</v>
      </c>
      <c r="C466" s="47">
        <v>5000</v>
      </c>
      <c r="D466" s="47" t="s">
        <v>11</v>
      </c>
      <c r="E466" s="48">
        <v>176.5</v>
      </c>
      <c r="F466" s="48">
        <v>177.5</v>
      </c>
      <c r="G466" s="48">
        <v>0</v>
      </c>
      <c r="H466" s="17">
        <f t="shared" si="628"/>
        <v>5000</v>
      </c>
      <c r="I466" s="18">
        <v>0</v>
      </c>
      <c r="J466" s="17">
        <f t="shared" si="629"/>
        <v>5000</v>
      </c>
    </row>
    <row r="467" spans="1:10" x14ac:dyDescent="0.25">
      <c r="A467" s="8">
        <v>42936</v>
      </c>
      <c r="B467" s="47" t="s">
        <v>17</v>
      </c>
      <c r="C467" s="47">
        <v>5000</v>
      </c>
      <c r="D467" s="47" t="s">
        <v>11</v>
      </c>
      <c r="E467" s="48">
        <v>142</v>
      </c>
      <c r="F467" s="48">
        <v>143</v>
      </c>
      <c r="G467" s="48">
        <v>0</v>
      </c>
      <c r="H467" s="17">
        <f t="shared" si="628"/>
        <v>5000</v>
      </c>
      <c r="I467" s="18">
        <v>0</v>
      </c>
      <c r="J467" s="17">
        <f t="shared" si="629"/>
        <v>5000</v>
      </c>
    </row>
    <row r="468" spans="1:10" x14ac:dyDescent="0.25">
      <c r="A468" s="8">
        <v>42935</v>
      </c>
      <c r="B468" s="47" t="s">
        <v>12</v>
      </c>
      <c r="C468" s="47">
        <v>5000</v>
      </c>
      <c r="D468" s="47" t="s">
        <v>11</v>
      </c>
      <c r="E468" s="48">
        <v>178.75</v>
      </c>
      <c r="F468" s="48">
        <v>177.25</v>
      </c>
      <c r="G468" s="48">
        <v>148.4</v>
      </c>
      <c r="H468" s="17">
        <f t="shared" si="628"/>
        <v>-7500</v>
      </c>
      <c r="I468" s="18">
        <v>0</v>
      </c>
      <c r="J468" s="17">
        <f t="shared" si="629"/>
        <v>-7500</v>
      </c>
    </row>
    <row r="469" spans="1:10" x14ac:dyDescent="0.25">
      <c r="A469" s="8">
        <v>42934</v>
      </c>
      <c r="B469" s="47" t="s">
        <v>12</v>
      </c>
      <c r="C469" s="47">
        <v>5000</v>
      </c>
      <c r="D469" s="47" t="s">
        <v>11</v>
      </c>
      <c r="E469" s="48">
        <v>178.65</v>
      </c>
      <c r="F469" s="48">
        <v>179.6</v>
      </c>
      <c r="G469" s="48">
        <v>0</v>
      </c>
      <c r="H469" s="17">
        <f t="shared" si="628"/>
        <v>4749.9999999999436</v>
      </c>
      <c r="I469" s="18">
        <v>0</v>
      </c>
      <c r="J469" s="17">
        <f t="shared" si="629"/>
        <v>4749.9999999999436</v>
      </c>
    </row>
    <row r="470" spans="1:10" x14ac:dyDescent="0.25">
      <c r="A470" s="8">
        <v>42934</v>
      </c>
      <c r="B470" s="47" t="s">
        <v>25</v>
      </c>
      <c r="C470" s="47">
        <v>5000</v>
      </c>
      <c r="D470" s="47" t="s">
        <v>11</v>
      </c>
      <c r="E470" s="48">
        <v>179.75</v>
      </c>
      <c r="F470" s="48">
        <v>178.25</v>
      </c>
      <c r="G470" s="48">
        <v>148.4</v>
      </c>
      <c r="H470" s="17">
        <f t="shared" si="628"/>
        <v>-7500</v>
      </c>
      <c r="I470" s="18">
        <v>0</v>
      </c>
      <c r="J470" s="17">
        <f t="shared" si="629"/>
        <v>-7500</v>
      </c>
    </row>
    <row r="471" spans="1:10" x14ac:dyDescent="0.25">
      <c r="A471" s="8">
        <v>42933</v>
      </c>
      <c r="B471" s="47" t="s">
        <v>12</v>
      </c>
      <c r="C471" s="47">
        <v>5000</v>
      </c>
      <c r="D471" s="15" t="s">
        <v>15</v>
      </c>
      <c r="E471" s="16">
        <v>183</v>
      </c>
      <c r="F471" s="16">
        <v>181.75</v>
      </c>
      <c r="G471" s="11">
        <v>0</v>
      </c>
      <c r="H471" s="12">
        <f t="shared" ref="H471" si="630">(E471-F471)*C471</f>
        <v>6250</v>
      </c>
      <c r="I471" s="18">
        <v>0</v>
      </c>
      <c r="J471" s="12">
        <f t="shared" ref="J471" si="631">+I471+H471</f>
        <v>6250</v>
      </c>
    </row>
    <row r="472" spans="1:10" x14ac:dyDescent="0.25">
      <c r="A472" s="8">
        <v>42930</v>
      </c>
      <c r="B472" s="47" t="s">
        <v>19</v>
      </c>
      <c r="C472" s="47">
        <v>5000</v>
      </c>
      <c r="D472" s="47" t="s">
        <v>11</v>
      </c>
      <c r="E472" s="48">
        <v>146</v>
      </c>
      <c r="F472" s="48">
        <v>147</v>
      </c>
      <c r="G472" s="48">
        <v>148.4</v>
      </c>
      <c r="H472" s="17">
        <f t="shared" ref="H472:H478" si="632">IF(D472="LONG",(F472-E472)*C472,(E472-F472)*C472)</f>
        <v>5000</v>
      </c>
      <c r="I472" s="18">
        <f t="shared" ref="I472" si="633">(G472-F472)*C472</f>
        <v>7000.0000000000282</v>
      </c>
      <c r="J472" s="17">
        <f t="shared" ref="J472:J478" si="634">(H472+I472)</f>
        <v>12000.000000000029</v>
      </c>
    </row>
    <row r="473" spans="1:10" x14ac:dyDescent="0.25">
      <c r="A473" s="8">
        <v>42929</v>
      </c>
      <c r="B473" s="47" t="s">
        <v>19</v>
      </c>
      <c r="C473" s="47">
        <v>5000</v>
      </c>
      <c r="D473" s="47" t="s">
        <v>11</v>
      </c>
      <c r="E473" s="48">
        <v>149</v>
      </c>
      <c r="F473" s="48">
        <v>147.5</v>
      </c>
      <c r="G473" s="48">
        <v>0</v>
      </c>
      <c r="H473" s="17">
        <f t="shared" si="632"/>
        <v>-7500</v>
      </c>
      <c r="I473" s="18">
        <v>0</v>
      </c>
      <c r="J473" s="17">
        <f t="shared" si="634"/>
        <v>-7500</v>
      </c>
    </row>
    <row r="474" spans="1:10" x14ac:dyDescent="0.25">
      <c r="A474" s="8">
        <v>42928</v>
      </c>
      <c r="B474" s="47" t="s">
        <v>12</v>
      </c>
      <c r="C474" s="47">
        <v>5000</v>
      </c>
      <c r="D474" s="47" t="s">
        <v>11</v>
      </c>
      <c r="E474" s="48">
        <v>183.9</v>
      </c>
      <c r="F474" s="48">
        <v>182.4</v>
      </c>
      <c r="G474" s="48">
        <v>0</v>
      </c>
      <c r="H474" s="17">
        <f t="shared" si="632"/>
        <v>-7500</v>
      </c>
      <c r="I474" s="18">
        <v>0</v>
      </c>
      <c r="J474" s="17">
        <f t="shared" si="634"/>
        <v>-7500</v>
      </c>
    </row>
    <row r="475" spans="1:10" x14ac:dyDescent="0.25">
      <c r="A475" s="8">
        <v>42927</v>
      </c>
      <c r="B475" s="47" t="s">
        <v>19</v>
      </c>
      <c r="C475" s="47">
        <v>5000</v>
      </c>
      <c r="D475" s="47" t="s">
        <v>11</v>
      </c>
      <c r="E475" s="48">
        <v>148.9</v>
      </c>
      <c r="F475" s="48">
        <v>149.9</v>
      </c>
      <c r="G475" s="48">
        <v>0</v>
      </c>
      <c r="H475" s="17">
        <f t="shared" si="632"/>
        <v>5000</v>
      </c>
      <c r="I475" s="18">
        <v>0</v>
      </c>
      <c r="J475" s="17">
        <f t="shared" si="634"/>
        <v>5000</v>
      </c>
    </row>
    <row r="476" spans="1:10" x14ac:dyDescent="0.25">
      <c r="A476" s="8">
        <v>42923</v>
      </c>
      <c r="B476" s="47" t="s">
        <v>19</v>
      </c>
      <c r="C476" s="47">
        <v>5000</v>
      </c>
      <c r="D476" s="47" t="s">
        <v>11</v>
      </c>
      <c r="E476" s="48">
        <v>147.55000000000001</v>
      </c>
      <c r="F476" s="48">
        <v>148.55000000000001</v>
      </c>
      <c r="G476" s="48">
        <v>0</v>
      </c>
      <c r="H476" s="17">
        <f t="shared" si="632"/>
        <v>5000</v>
      </c>
      <c r="I476" s="18">
        <v>0</v>
      </c>
      <c r="J476" s="17">
        <f t="shared" si="634"/>
        <v>5000</v>
      </c>
    </row>
    <row r="477" spans="1:10" x14ac:dyDescent="0.25">
      <c r="A477" s="8">
        <v>42922</v>
      </c>
      <c r="B477" s="47" t="s">
        <v>12</v>
      </c>
      <c r="C477" s="47">
        <v>5000</v>
      </c>
      <c r="D477" s="47" t="s">
        <v>11</v>
      </c>
      <c r="E477" s="48">
        <v>178.5</v>
      </c>
      <c r="F477" s="48">
        <v>179.5</v>
      </c>
      <c r="G477" s="48">
        <v>181</v>
      </c>
      <c r="H477" s="17">
        <f t="shared" si="632"/>
        <v>5000</v>
      </c>
      <c r="I477" s="18">
        <f t="shared" ref="I477" si="635">(G477-F477)*C477</f>
        <v>7500</v>
      </c>
      <c r="J477" s="17">
        <f t="shared" si="634"/>
        <v>12500</v>
      </c>
    </row>
    <row r="478" spans="1:10" x14ac:dyDescent="0.25">
      <c r="A478" s="8">
        <v>42921</v>
      </c>
      <c r="B478" s="47" t="s">
        <v>17</v>
      </c>
      <c r="C478" s="47">
        <v>5000</v>
      </c>
      <c r="D478" s="47" t="s">
        <v>11</v>
      </c>
      <c r="E478" s="48">
        <v>147</v>
      </c>
      <c r="F478" s="48">
        <v>145.5</v>
      </c>
      <c r="G478" s="48">
        <v>0</v>
      </c>
      <c r="H478" s="17">
        <f t="shared" si="632"/>
        <v>-7500</v>
      </c>
      <c r="I478" s="18">
        <v>0</v>
      </c>
      <c r="J478" s="17">
        <f t="shared" si="634"/>
        <v>-7500</v>
      </c>
    </row>
    <row r="479" spans="1:10" x14ac:dyDescent="0.25">
      <c r="A479" s="8">
        <v>42920</v>
      </c>
      <c r="B479" s="47" t="s">
        <v>17</v>
      </c>
      <c r="C479" s="47">
        <v>5000</v>
      </c>
      <c r="D479" s="15" t="s">
        <v>15</v>
      </c>
      <c r="E479" s="16">
        <v>150</v>
      </c>
      <c r="F479" s="16">
        <v>149</v>
      </c>
      <c r="G479" s="11">
        <v>147.9</v>
      </c>
      <c r="H479" s="12">
        <f t="shared" ref="H479" si="636">(E479-F479)*C479</f>
        <v>5000</v>
      </c>
      <c r="I479" s="18">
        <f>(F479-G479)*C479</f>
        <v>5499.9999999999718</v>
      </c>
      <c r="J479" s="12">
        <f t="shared" ref="J479" si="637">+I479+H479</f>
        <v>10499.999999999971</v>
      </c>
    </row>
    <row r="480" spans="1:10" x14ac:dyDescent="0.25">
      <c r="A480" s="8">
        <v>42919</v>
      </c>
      <c r="B480" s="47" t="s">
        <v>17</v>
      </c>
      <c r="C480" s="47">
        <v>5000</v>
      </c>
      <c r="D480" s="47" t="s">
        <v>11</v>
      </c>
      <c r="E480" s="48">
        <v>149.15</v>
      </c>
      <c r="F480" s="48">
        <v>150.15</v>
      </c>
      <c r="G480" s="48">
        <v>151.6</v>
      </c>
      <c r="H480" s="17">
        <f t="shared" ref="H480" si="638">IF(D480="LONG",(F480-E480)*C480,(E480-F480)*C480)</f>
        <v>5000</v>
      </c>
      <c r="I480" s="18">
        <f t="shared" ref="I480" si="639">(G480-F480)*C480</f>
        <v>7249.9999999999436</v>
      </c>
      <c r="J480" s="17">
        <f t="shared" ref="J480" si="640">(H480+I480)</f>
        <v>12249.999999999944</v>
      </c>
    </row>
    <row r="481" spans="1:10" x14ac:dyDescent="0.25">
      <c r="A481" s="19"/>
      <c r="B481" s="63"/>
      <c r="C481" s="63"/>
      <c r="D481" s="63"/>
      <c r="E481" s="64"/>
      <c r="F481" s="64"/>
      <c r="G481" s="64"/>
      <c r="H481" s="23"/>
      <c r="I481" s="57"/>
      <c r="J481" s="23"/>
    </row>
    <row r="482" spans="1:10" x14ac:dyDescent="0.25">
      <c r="A482" s="8">
        <v>42916</v>
      </c>
      <c r="B482" s="47" t="s">
        <v>12</v>
      </c>
      <c r="C482" s="47">
        <v>5000</v>
      </c>
      <c r="D482" s="15" t="s">
        <v>15</v>
      </c>
      <c r="E482" s="16">
        <v>177.8</v>
      </c>
      <c r="F482" s="16">
        <v>177.05</v>
      </c>
      <c r="G482" s="11">
        <v>0</v>
      </c>
      <c r="H482" s="12">
        <f t="shared" ref="H482:H483" si="641">(E482-F482)*C482</f>
        <v>3750</v>
      </c>
      <c r="I482" s="18">
        <v>0</v>
      </c>
      <c r="J482" s="12">
        <f t="shared" ref="J482:J483" si="642">+I482+H482</f>
        <v>3750</v>
      </c>
    </row>
    <row r="483" spans="1:10" x14ac:dyDescent="0.25">
      <c r="A483" s="8">
        <v>42915</v>
      </c>
      <c r="B483" s="47" t="s">
        <v>17</v>
      </c>
      <c r="C483" s="47">
        <v>5000</v>
      </c>
      <c r="D483" s="15" t="s">
        <v>15</v>
      </c>
      <c r="E483" s="16">
        <v>148.25</v>
      </c>
      <c r="F483" s="16">
        <v>147.15</v>
      </c>
      <c r="G483" s="11">
        <v>0</v>
      </c>
      <c r="H483" s="12">
        <f t="shared" si="641"/>
        <v>5499.9999999999718</v>
      </c>
      <c r="I483" s="18">
        <v>0</v>
      </c>
      <c r="J483" s="12">
        <f t="shared" si="642"/>
        <v>5499.9999999999718</v>
      </c>
    </row>
    <row r="484" spans="1:10" x14ac:dyDescent="0.25">
      <c r="A484" s="8">
        <v>42914</v>
      </c>
      <c r="B484" s="47" t="s">
        <v>17</v>
      </c>
      <c r="C484" s="47">
        <v>5000</v>
      </c>
      <c r="D484" s="47" t="s">
        <v>11</v>
      </c>
      <c r="E484" s="48">
        <v>146.85</v>
      </c>
      <c r="F484" s="48">
        <v>147.85</v>
      </c>
      <c r="G484" s="48">
        <v>0</v>
      </c>
      <c r="H484" s="17">
        <f t="shared" ref="H484:H486" si="643">IF(D484="LONG",(F484-E484)*C484,(E484-F484)*C484)</f>
        <v>5000</v>
      </c>
      <c r="I484" s="18">
        <v>0</v>
      </c>
      <c r="J484" s="17">
        <f t="shared" ref="J484:J486" si="644">(H484+I484)</f>
        <v>5000</v>
      </c>
    </row>
    <row r="485" spans="1:10" x14ac:dyDescent="0.25">
      <c r="A485" s="8">
        <v>42913</v>
      </c>
      <c r="B485" s="47" t="s">
        <v>17</v>
      </c>
      <c r="C485" s="47">
        <v>5000</v>
      </c>
      <c r="D485" s="47" t="s">
        <v>11</v>
      </c>
      <c r="E485" s="48">
        <v>145.25</v>
      </c>
      <c r="F485" s="48">
        <v>146.25</v>
      </c>
      <c r="G485" s="48">
        <v>146.75</v>
      </c>
      <c r="H485" s="17">
        <f t="shared" si="643"/>
        <v>5000</v>
      </c>
      <c r="I485" s="18">
        <f t="shared" ref="I485:I486" si="645">(G485-F485)*C485</f>
        <v>2500</v>
      </c>
      <c r="J485" s="17">
        <f t="shared" si="644"/>
        <v>7500</v>
      </c>
    </row>
    <row r="486" spans="1:10" x14ac:dyDescent="0.25">
      <c r="A486" s="8">
        <v>42909</v>
      </c>
      <c r="B486" s="47" t="s">
        <v>17</v>
      </c>
      <c r="C486" s="47">
        <v>5000</v>
      </c>
      <c r="D486" s="47" t="s">
        <v>11</v>
      </c>
      <c r="E486" s="48">
        <v>140.75</v>
      </c>
      <c r="F486" s="48">
        <v>141.75</v>
      </c>
      <c r="G486" s="48">
        <v>142.9</v>
      </c>
      <c r="H486" s="17">
        <f t="shared" si="643"/>
        <v>5000</v>
      </c>
      <c r="I486" s="18">
        <f t="shared" si="645"/>
        <v>5750.0000000000282</v>
      </c>
      <c r="J486" s="17">
        <f t="shared" si="644"/>
        <v>10750.000000000029</v>
      </c>
    </row>
    <row r="487" spans="1:10" x14ac:dyDescent="0.25">
      <c r="A487" s="8">
        <v>42908</v>
      </c>
      <c r="B487" s="47" t="s">
        <v>17</v>
      </c>
      <c r="C487" s="47">
        <v>5000</v>
      </c>
      <c r="D487" s="15" t="s">
        <v>15</v>
      </c>
      <c r="E487" s="16">
        <v>139.75</v>
      </c>
      <c r="F487" s="16">
        <v>141.25</v>
      </c>
      <c r="G487" s="11">
        <v>0</v>
      </c>
      <c r="H487" s="12">
        <f t="shared" ref="H487" si="646">(E487-F487)*C487</f>
        <v>-7500</v>
      </c>
      <c r="I487" s="18">
        <v>0</v>
      </c>
      <c r="J487" s="12">
        <f t="shared" ref="J487" si="647">+I487+H487</f>
        <v>-7500</v>
      </c>
    </row>
    <row r="488" spans="1:10" x14ac:dyDescent="0.25">
      <c r="A488" s="8">
        <v>42906</v>
      </c>
      <c r="B488" s="47" t="s">
        <v>12</v>
      </c>
      <c r="C488" s="47">
        <v>5000</v>
      </c>
      <c r="D488" s="47" t="s">
        <v>11</v>
      </c>
      <c r="E488" s="48">
        <v>164.25</v>
      </c>
      <c r="F488" s="48">
        <v>165.25</v>
      </c>
      <c r="G488" s="48">
        <v>165.9</v>
      </c>
      <c r="H488" s="17">
        <f t="shared" ref="H488:H490" si="648">IF(D488="LONG",(F488-E488)*C488,(E488-F488)*C488)</f>
        <v>5000</v>
      </c>
      <c r="I488" s="18">
        <f t="shared" ref="I488" si="649">(G488-F488)*C488</f>
        <v>3250.0000000000282</v>
      </c>
      <c r="J488" s="17">
        <f t="shared" ref="J488:J490" si="650">(H488+I488)</f>
        <v>8250.0000000000291</v>
      </c>
    </row>
    <row r="489" spans="1:10" x14ac:dyDescent="0.25">
      <c r="A489" s="8">
        <v>42905</v>
      </c>
      <c r="B489" s="47" t="s">
        <v>12</v>
      </c>
      <c r="C489" s="47">
        <v>5000</v>
      </c>
      <c r="D489" s="47" t="s">
        <v>11</v>
      </c>
      <c r="E489" s="48">
        <v>163.5</v>
      </c>
      <c r="F489" s="48">
        <v>164.5</v>
      </c>
      <c r="G489" s="48">
        <v>0</v>
      </c>
      <c r="H489" s="17">
        <f t="shared" si="648"/>
        <v>5000</v>
      </c>
      <c r="I489" s="18">
        <v>0</v>
      </c>
      <c r="J489" s="17">
        <f t="shared" si="650"/>
        <v>5000</v>
      </c>
    </row>
    <row r="490" spans="1:10" x14ac:dyDescent="0.25">
      <c r="A490" s="8">
        <v>42900</v>
      </c>
      <c r="B490" s="47" t="s">
        <v>12</v>
      </c>
      <c r="C490" s="47">
        <v>5000</v>
      </c>
      <c r="D490" s="47" t="s">
        <v>11</v>
      </c>
      <c r="E490" s="48">
        <v>159.5</v>
      </c>
      <c r="F490" s="48">
        <v>160.5</v>
      </c>
      <c r="G490" s="48">
        <v>0</v>
      </c>
      <c r="H490" s="17">
        <f t="shared" si="648"/>
        <v>5000</v>
      </c>
      <c r="I490" s="18">
        <v>0</v>
      </c>
      <c r="J490" s="17">
        <f t="shared" si="650"/>
        <v>5000</v>
      </c>
    </row>
    <row r="491" spans="1:10" x14ac:dyDescent="0.25">
      <c r="A491" s="8">
        <v>42899</v>
      </c>
      <c r="B491" s="47" t="s">
        <v>12</v>
      </c>
      <c r="C491" s="47">
        <v>5000</v>
      </c>
      <c r="D491" s="15" t="s">
        <v>15</v>
      </c>
      <c r="E491" s="16">
        <v>157.5</v>
      </c>
      <c r="F491" s="16">
        <v>159</v>
      </c>
      <c r="G491" s="11">
        <v>0</v>
      </c>
      <c r="H491" s="12">
        <f t="shared" ref="H491" si="651">(E491-F491)*C491</f>
        <v>-7500</v>
      </c>
      <c r="I491" s="18">
        <v>0</v>
      </c>
      <c r="J491" s="12">
        <f t="shared" ref="J491" si="652">+I491+H491</f>
        <v>-7500</v>
      </c>
    </row>
    <row r="492" spans="1:10" x14ac:dyDescent="0.25">
      <c r="A492" s="8">
        <v>42895</v>
      </c>
      <c r="B492" s="47" t="s">
        <v>12</v>
      </c>
      <c r="C492" s="47">
        <v>5000</v>
      </c>
      <c r="D492" s="47" t="s">
        <v>11</v>
      </c>
      <c r="E492" s="48">
        <v>159.25</v>
      </c>
      <c r="F492" s="48">
        <v>160.25</v>
      </c>
      <c r="G492" s="48">
        <v>0</v>
      </c>
      <c r="H492" s="17">
        <f t="shared" ref="H492:H497" si="653">IF(D492="LONG",(F492-E492)*C492,(E492-F492)*C492)</f>
        <v>5000</v>
      </c>
      <c r="I492" s="18">
        <v>0</v>
      </c>
      <c r="J492" s="17">
        <f t="shared" ref="J492:J497" si="654">(H492+I492)</f>
        <v>5000</v>
      </c>
    </row>
    <row r="493" spans="1:10" x14ac:dyDescent="0.25">
      <c r="A493" s="8">
        <v>42894</v>
      </c>
      <c r="B493" s="47" t="s">
        <v>17</v>
      </c>
      <c r="C493" s="47">
        <v>5000</v>
      </c>
      <c r="D493" s="47" t="s">
        <v>11</v>
      </c>
      <c r="E493" s="48">
        <v>133.9</v>
      </c>
      <c r="F493" s="48">
        <v>134.9</v>
      </c>
      <c r="G493" s="48">
        <v>0</v>
      </c>
      <c r="H493" s="17">
        <f t="shared" si="653"/>
        <v>5000</v>
      </c>
      <c r="I493" s="18">
        <v>0</v>
      </c>
      <c r="J493" s="17">
        <f t="shared" si="654"/>
        <v>5000</v>
      </c>
    </row>
    <row r="494" spans="1:10" x14ac:dyDescent="0.25">
      <c r="A494" s="8">
        <v>42893</v>
      </c>
      <c r="B494" s="47" t="s">
        <v>12</v>
      </c>
      <c r="C494" s="47">
        <v>5000</v>
      </c>
      <c r="D494" s="47" t="s">
        <v>11</v>
      </c>
      <c r="E494" s="48">
        <v>159</v>
      </c>
      <c r="F494" s="48">
        <v>157</v>
      </c>
      <c r="G494" s="48">
        <v>0</v>
      </c>
      <c r="H494" s="17">
        <f t="shared" si="653"/>
        <v>-10000</v>
      </c>
      <c r="I494" s="18">
        <v>0</v>
      </c>
      <c r="J494" s="17">
        <f t="shared" si="654"/>
        <v>-10000</v>
      </c>
    </row>
    <row r="495" spans="1:10" x14ac:dyDescent="0.25">
      <c r="A495" s="8">
        <v>42892</v>
      </c>
      <c r="B495" s="47" t="s">
        <v>17</v>
      </c>
      <c r="C495" s="47">
        <v>5000</v>
      </c>
      <c r="D495" s="47" t="s">
        <v>11</v>
      </c>
      <c r="E495" s="48">
        <v>135.30000000000001</v>
      </c>
      <c r="F495" s="48">
        <v>133.80000000000001</v>
      </c>
      <c r="G495" s="48">
        <v>0</v>
      </c>
      <c r="H495" s="17">
        <f t="shared" si="653"/>
        <v>-7500</v>
      </c>
      <c r="I495" s="18">
        <v>0</v>
      </c>
      <c r="J495" s="17">
        <f t="shared" si="654"/>
        <v>-7500</v>
      </c>
    </row>
    <row r="496" spans="1:10" x14ac:dyDescent="0.25">
      <c r="A496" s="8">
        <v>42892</v>
      </c>
      <c r="B496" s="47" t="s">
        <v>12</v>
      </c>
      <c r="C496" s="47">
        <v>5000</v>
      </c>
      <c r="D496" s="47" t="s">
        <v>11</v>
      </c>
      <c r="E496" s="48">
        <v>160.80000000000001</v>
      </c>
      <c r="F496" s="48">
        <v>159.30000000000001</v>
      </c>
      <c r="G496" s="48">
        <v>0</v>
      </c>
      <c r="H496" s="17">
        <f t="shared" si="653"/>
        <v>-7500</v>
      </c>
      <c r="I496" s="18">
        <v>0</v>
      </c>
      <c r="J496" s="17">
        <f t="shared" si="654"/>
        <v>-7500</v>
      </c>
    </row>
    <row r="497" spans="1:10" x14ac:dyDescent="0.25">
      <c r="A497" s="8">
        <v>42891</v>
      </c>
      <c r="B497" s="47" t="s">
        <v>17</v>
      </c>
      <c r="C497" s="47">
        <v>5000</v>
      </c>
      <c r="D497" s="47" t="s">
        <v>11</v>
      </c>
      <c r="E497" s="48">
        <v>134.5</v>
      </c>
      <c r="F497" s="48">
        <v>135.5</v>
      </c>
      <c r="G497" s="48">
        <v>0</v>
      </c>
      <c r="H497" s="17">
        <f t="shared" si="653"/>
        <v>5000</v>
      </c>
      <c r="I497" s="18">
        <v>0</v>
      </c>
      <c r="J497" s="17">
        <f t="shared" si="654"/>
        <v>5000</v>
      </c>
    </row>
    <row r="498" spans="1:10" x14ac:dyDescent="0.25">
      <c r="A498" s="8">
        <v>42888</v>
      </c>
      <c r="B498" s="47" t="s">
        <v>12</v>
      </c>
      <c r="C498" s="47">
        <v>5000</v>
      </c>
      <c r="D498" s="15" t="s">
        <v>15</v>
      </c>
      <c r="E498" s="16">
        <v>165.25</v>
      </c>
      <c r="F498" s="16">
        <v>164.25</v>
      </c>
      <c r="G498" s="11">
        <v>162.75</v>
      </c>
      <c r="H498" s="12">
        <f t="shared" ref="H498" si="655">(E498-F498)*C498</f>
        <v>5000</v>
      </c>
      <c r="I498" s="18">
        <f>(F498-G498)*C498</f>
        <v>7500</v>
      </c>
      <c r="J498" s="12">
        <f t="shared" ref="J498" si="656">+I498+H498</f>
        <v>12500</v>
      </c>
    </row>
    <row r="499" spans="1:10" x14ac:dyDescent="0.25">
      <c r="A499" s="8">
        <v>42887</v>
      </c>
      <c r="B499" s="47" t="s">
        <v>17</v>
      </c>
      <c r="C499" s="47">
        <v>5000</v>
      </c>
      <c r="D499" s="47" t="s">
        <v>11</v>
      </c>
      <c r="E499" s="48">
        <v>135.9</v>
      </c>
      <c r="F499" s="48">
        <v>136.9</v>
      </c>
      <c r="G499" s="48">
        <v>0</v>
      </c>
      <c r="H499" s="17">
        <f t="shared" ref="H499" si="657">IF(D499="LONG",(F499-E499)*C499,(E499-F499)*C499)</f>
        <v>5000</v>
      </c>
      <c r="I499" s="18">
        <v>0</v>
      </c>
      <c r="J499" s="17">
        <f t="shared" ref="J499" si="658">(H499+I499)</f>
        <v>5000</v>
      </c>
    </row>
    <row r="500" spans="1:10" x14ac:dyDescent="0.25">
      <c r="A500" s="19"/>
      <c r="B500" s="63"/>
      <c r="C500" s="63"/>
      <c r="D500" s="63"/>
      <c r="E500" s="64"/>
      <c r="F500" s="64"/>
      <c r="G500" s="64"/>
      <c r="H500" s="23"/>
      <c r="I500" s="57"/>
      <c r="J500" s="23"/>
    </row>
    <row r="501" spans="1:10" x14ac:dyDescent="0.25">
      <c r="A501" s="8">
        <v>42886</v>
      </c>
      <c r="B501" s="47" t="s">
        <v>12</v>
      </c>
      <c r="C501" s="47">
        <v>5000</v>
      </c>
      <c r="D501" s="47" t="s">
        <v>11</v>
      </c>
      <c r="E501" s="48">
        <v>165.9</v>
      </c>
      <c r="F501" s="48">
        <v>166.5</v>
      </c>
      <c r="G501" s="48">
        <v>0</v>
      </c>
      <c r="H501" s="17">
        <f t="shared" ref="H501" si="659">IF(D501="LONG",(F501-E501)*C501,(E501-F501)*C501)</f>
        <v>2999.9999999999718</v>
      </c>
      <c r="I501" s="18">
        <v>0</v>
      </c>
      <c r="J501" s="17">
        <f t="shared" ref="J501" si="660">(H501+I501)</f>
        <v>2999.9999999999718</v>
      </c>
    </row>
    <row r="502" spans="1:10" x14ac:dyDescent="0.25">
      <c r="A502" s="8">
        <v>42885</v>
      </c>
      <c r="B502" s="47" t="s">
        <v>19</v>
      </c>
      <c r="C502" s="47">
        <v>5000</v>
      </c>
      <c r="D502" s="15" t="s">
        <v>15</v>
      </c>
      <c r="E502" s="16">
        <v>135.75</v>
      </c>
      <c r="F502" s="16">
        <v>134.75</v>
      </c>
      <c r="G502" s="11">
        <v>133.9</v>
      </c>
      <c r="H502" s="12">
        <f t="shared" ref="H502" si="661">(E502-F502)*C502</f>
        <v>5000</v>
      </c>
      <c r="I502" s="18">
        <f>(F502-G502)*C502</f>
        <v>4249.9999999999718</v>
      </c>
      <c r="J502" s="12">
        <f t="shared" ref="J502" si="662">+I502+H502</f>
        <v>9249.9999999999709</v>
      </c>
    </row>
    <row r="503" spans="1:10" x14ac:dyDescent="0.25">
      <c r="A503" s="8">
        <v>42884</v>
      </c>
      <c r="B503" s="47" t="s">
        <v>12</v>
      </c>
      <c r="C503" s="47">
        <v>5000</v>
      </c>
      <c r="D503" s="47" t="s">
        <v>11</v>
      </c>
      <c r="E503" s="48">
        <v>169.9</v>
      </c>
      <c r="F503" s="48">
        <v>170.25</v>
      </c>
      <c r="G503" s="48">
        <v>0</v>
      </c>
      <c r="H503" s="17">
        <f t="shared" ref="H503:H504" si="663">IF(D503="LONG",(F503-E503)*C503,(E503-F503)*C503)</f>
        <v>1749.9999999999716</v>
      </c>
      <c r="I503" s="18">
        <v>0</v>
      </c>
      <c r="J503" s="17">
        <f t="shared" ref="J503:J504" si="664">(H503+I503)</f>
        <v>1749.9999999999716</v>
      </c>
    </row>
    <row r="504" spans="1:10" x14ac:dyDescent="0.25">
      <c r="A504" s="8">
        <v>42881</v>
      </c>
      <c r="B504" s="47" t="s">
        <v>17</v>
      </c>
      <c r="C504" s="47">
        <v>5000</v>
      </c>
      <c r="D504" s="47" t="s">
        <v>11</v>
      </c>
      <c r="E504" s="48">
        <v>135.30000000000001</v>
      </c>
      <c r="F504" s="48">
        <v>136.30000000000001</v>
      </c>
      <c r="G504" s="48">
        <v>0</v>
      </c>
      <c r="H504" s="17">
        <f t="shared" si="663"/>
        <v>5000</v>
      </c>
      <c r="I504" s="18">
        <v>0</v>
      </c>
      <c r="J504" s="17">
        <f t="shared" si="664"/>
        <v>5000</v>
      </c>
    </row>
    <row r="505" spans="1:10" x14ac:dyDescent="0.25">
      <c r="A505" s="8">
        <v>42881</v>
      </c>
      <c r="B505" s="47" t="s">
        <v>23</v>
      </c>
      <c r="C505" s="47">
        <v>30</v>
      </c>
      <c r="D505" s="15" t="s">
        <v>15</v>
      </c>
      <c r="E505" s="16">
        <v>39950</v>
      </c>
      <c r="F505" s="16">
        <v>40175</v>
      </c>
      <c r="G505" s="11">
        <v>0</v>
      </c>
      <c r="H505" s="12">
        <f t="shared" ref="H505:H506" si="665">(E505-F505)*C505</f>
        <v>-6750</v>
      </c>
      <c r="I505" s="18">
        <v>0</v>
      </c>
      <c r="J505" s="12">
        <f t="shared" ref="J505:J506" si="666">+I505+H505</f>
        <v>-6750</v>
      </c>
    </row>
    <row r="506" spans="1:10" x14ac:dyDescent="0.25">
      <c r="A506" s="8">
        <v>42880</v>
      </c>
      <c r="B506" s="47" t="s">
        <v>12</v>
      </c>
      <c r="C506" s="47">
        <v>5000</v>
      </c>
      <c r="D506" s="15" t="s">
        <v>15</v>
      </c>
      <c r="E506" s="16">
        <v>170</v>
      </c>
      <c r="F506" s="16">
        <v>169</v>
      </c>
      <c r="G506" s="11">
        <v>0</v>
      </c>
      <c r="H506" s="12">
        <f t="shared" si="665"/>
        <v>5000</v>
      </c>
      <c r="I506" s="18">
        <v>0</v>
      </c>
      <c r="J506" s="12">
        <f t="shared" si="666"/>
        <v>5000</v>
      </c>
    </row>
    <row r="507" spans="1:10" x14ac:dyDescent="0.25">
      <c r="A507" s="8">
        <v>42880</v>
      </c>
      <c r="B507" s="47" t="s">
        <v>17</v>
      </c>
      <c r="C507" s="47">
        <v>5000</v>
      </c>
      <c r="D507" s="47" t="s">
        <v>11</v>
      </c>
      <c r="E507" s="48">
        <v>133</v>
      </c>
      <c r="F507" s="48">
        <v>134</v>
      </c>
      <c r="G507" s="48">
        <v>134.75</v>
      </c>
      <c r="H507" s="17">
        <f t="shared" ref="H507" si="667">IF(D507="LONG",(F507-E507)*C507,(E507-F507)*C507)</f>
        <v>5000</v>
      </c>
      <c r="I507" s="18">
        <f t="shared" ref="I507" si="668">(G507-F507)*C507</f>
        <v>3750</v>
      </c>
      <c r="J507" s="17">
        <f t="shared" ref="J507" si="669">(H507+I507)</f>
        <v>8750</v>
      </c>
    </row>
    <row r="508" spans="1:10" x14ac:dyDescent="0.25">
      <c r="A508" s="8">
        <v>42879</v>
      </c>
      <c r="B508" s="47" t="s">
        <v>17</v>
      </c>
      <c r="C508" s="47">
        <v>5000</v>
      </c>
      <c r="D508" s="15" t="s">
        <v>15</v>
      </c>
      <c r="E508" s="16">
        <v>134.75</v>
      </c>
      <c r="F508" s="16">
        <v>133.9</v>
      </c>
      <c r="G508" s="11">
        <v>0</v>
      </c>
      <c r="H508" s="12">
        <f t="shared" ref="H508" si="670">(E508-F508)*C508</f>
        <v>4249.9999999999718</v>
      </c>
      <c r="I508" s="18">
        <v>0</v>
      </c>
      <c r="J508" s="12">
        <f t="shared" ref="J508" si="671">+I508+H508</f>
        <v>4249.9999999999718</v>
      </c>
    </row>
    <row r="509" spans="1:10" x14ac:dyDescent="0.25">
      <c r="A509" s="8">
        <v>42879</v>
      </c>
      <c r="B509" s="47" t="s">
        <v>12</v>
      </c>
      <c r="C509" s="47">
        <v>5000</v>
      </c>
      <c r="D509" s="47" t="s">
        <v>11</v>
      </c>
      <c r="E509" s="48">
        <v>170.75</v>
      </c>
      <c r="F509" s="48">
        <v>171.5</v>
      </c>
      <c r="G509" s="48">
        <v>0</v>
      </c>
      <c r="H509" s="17">
        <f t="shared" ref="H509" si="672">IF(D509="LONG",(F509-E509)*C509,(E509-F509)*C509)</f>
        <v>3750</v>
      </c>
      <c r="I509" s="18">
        <v>0</v>
      </c>
      <c r="J509" s="17">
        <f t="shared" ref="J509" si="673">(H509+I509)</f>
        <v>3750</v>
      </c>
    </row>
    <row r="510" spans="1:10" x14ac:dyDescent="0.25">
      <c r="A510" s="8">
        <v>42878</v>
      </c>
      <c r="B510" s="47" t="s">
        <v>14</v>
      </c>
      <c r="C510" s="47">
        <v>100</v>
      </c>
      <c r="D510" s="15" t="s">
        <v>15</v>
      </c>
      <c r="E510" s="16">
        <v>28870</v>
      </c>
      <c r="F510" s="16">
        <v>28770</v>
      </c>
      <c r="G510" s="11">
        <v>0</v>
      </c>
      <c r="H510" s="12">
        <f t="shared" ref="H510" si="674">(E510-F510)*C510</f>
        <v>10000</v>
      </c>
      <c r="I510" s="18">
        <v>0</v>
      </c>
      <c r="J510" s="12">
        <f t="shared" ref="J510" si="675">+I510+H510</f>
        <v>10000</v>
      </c>
    </row>
    <row r="511" spans="1:10" x14ac:dyDescent="0.25">
      <c r="A511" s="8">
        <v>42878</v>
      </c>
      <c r="B511" s="47" t="s">
        <v>12</v>
      </c>
      <c r="C511" s="47">
        <v>5000</v>
      </c>
      <c r="D511" s="47" t="s">
        <v>11</v>
      </c>
      <c r="E511" s="48">
        <v>171</v>
      </c>
      <c r="F511" s="48">
        <v>172</v>
      </c>
      <c r="G511" s="48">
        <v>0</v>
      </c>
      <c r="H511" s="17">
        <f t="shared" ref="H511" si="676">IF(D511="LONG",(F511-E511)*C511,(E511-F511)*C511)</f>
        <v>5000</v>
      </c>
      <c r="I511" s="18">
        <v>0</v>
      </c>
      <c r="J511" s="17">
        <f t="shared" ref="J511" si="677">(H511+I511)</f>
        <v>5000</v>
      </c>
    </row>
    <row r="512" spans="1:10" x14ac:dyDescent="0.25">
      <c r="A512" s="8">
        <v>42877</v>
      </c>
      <c r="B512" s="47" t="s">
        <v>12</v>
      </c>
      <c r="C512" s="15">
        <v>5000</v>
      </c>
      <c r="D512" s="15" t="s">
        <v>15</v>
      </c>
      <c r="E512" s="16">
        <v>169.25</v>
      </c>
      <c r="F512" s="16">
        <v>170.75</v>
      </c>
      <c r="G512" s="11">
        <v>0</v>
      </c>
      <c r="H512" s="12">
        <f t="shared" ref="H512" si="678">(E512-F512)*C512</f>
        <v>-7500</v>
      </c>
      <c r="I512" s="18">
        <v>0</v>
      </c>
      <c r="J512" s="12">
        <f t="shared" ref="J512" si="679">+I512+H512</f>
        <v>-7500</v>
      </c>
    </row>
    <row r="513" spans="1:10" x14ac:dyDescent="0.25">
      <c r="A513" s="8">
        <v>42874</v>
      </c>
      <c r="B513" s="47" t="s">
        <v>14</v>
      </c>
      <c r="C513" s="47">
        <v>100</v>
      </c>
      <c r="D513" s="47" t="s">
        <v>11</v>
      </c>
      <c r="E513" s="48">
        <v>28680</v>
      </c>
      <c r="F513" s="48">
        <v>28580</v>
      </c>
      <c r="G513" s="48">
        <v>0</v>
      </c>
      <c r="H513" s="17">
        <f t="shared" ref="H513" si="680">IF(D513="LONG",(F513-E513)*C513,(E513-F513)*C513)</f>
        <v>-10000</v>
      </c>
      <c r="I513" s="18">
        <v>0</v>
      </c>
      <c r="J513" s="17">
        <f t="shared" ref="J513" si="681">(H513+I513)</f>
        <v>-10000</v>
      </c>
    </row>
    <row r="514" spans="1:10" x14ac:dyDescent="0.25">
      <c r="A514" s="8">
        <v>42874</v>
      </c>
      <c r="B514" s="15" t="s">
        <v>12</v>
      </c>
      <c r="C514" s="15">
        <v>5000</v>
      </c>
      <c r="D514" s="15" t="s">
        <v>15</v>
      </c>
      <c r="E514" s="16">
        <v>164.25</v>
      </c>
      <c r="F514" s="16">
        <v>165.5</v>
      </c>
      <c r="G514" s="11">
        <v>0</v>
      </c>
      <c r="H514" s="12">
        <f t="shared" ref="H514" si="682">(E514-F514)*C514</f>
        <v>-6250</v>
      </c>
      <c r="I514" s="18">
        <v>0</v>
      </c>
      <c r="J514" s="12">
        <f t="shared" ref="J514" si="683">+I514+H514</f>
        <v>-6250</v>
      </c>
    </row>
    <row r="515" spans="1:10" x14ac:dyDescent="0.25">
      <c r="A515" s="8">
        <v>42873</v>
      </c>
      <c r="B515" s="47" t="s">
        <v>12</v>
      </c>
      <c r="C515" s="47">
        <v>5000</v>
      </c>
      <c r="D515" s="47" t="s">
        <v>11</v>
      </c>
      <c r="E515" s="48">
        <v>163.75</v>
      </c>
      <c r="F515" s="48">
        <v>162.25</v>
      </c>
      <c r="G515" s="48">
        <v>0</v>
      </c>
      <c r="H515" s="17">
        <f t="shared" ref="H515" si="684">IF(D515="LONG",(F515-E515)*C515,(E515-F515)*C515)</f>
        <v>-7500</v>
      </c>
      <c r="I515" s="18">
        <v>0</v>
      </c>
      <c r="J515" s="17">
        <f t="shared" ref="J515" si="685">(H515+I515)</f>
        <v>-7500</v>
      </c>
    </row>
    <row r="516" spans="1:10" x14ac:dyDescent="0.25">
      <c r="A516" s="8">
        <v>42873</v>
      </c>
      <c r="B516" s="15" t="s">
        <v>12</v>
      </c>
      <c r="C516" s="15">
        <v>5000</v>
      </c>
      <c r="D516" s="15" t="s">
        <v>15</v>
      </c>
      <c r="E516" s="16">
        <v>165.65</v>
      </c>
      <c r="F516" s="16">
        <v>167.15</v>
      </c>
      <c r="G516" s="11">
        <v>0</v>
      </c>
      <c r="H516" s="12">
        <f t="shared" ref="H516" si="686">(E516-F516)*C516</f>
        <v>-7500</v>
      </c>
      <c r="I516" s="18">
        <v>0</v>
      </c>
      <c r="J516" s="12">
        <f t="shared" ref="J516" si="687">+I516+H516</f>
        <v>-7500</v>
      </c>
    </row>
    <row r="517" spans="1:10" x14ac:dyDescent="0.25">
      <c r="A517" s="8">
        <v>42872</v>
      </c>
      <c r="B517" s="47" t="s">
        <v>17</v>
      </c>
      <c r="C517" s="47">
        <v>5000</v>
      </c>
      <c r="D517" s="47" t="s">
        <v>11</v>
      </c>
      <c r="E517" s="48">
        <v>134</v>
      </c>
      <c r="F517" s="48">
        <v>135</v>
      </c>
      <c r="G517" s="48">
        <v>135.9</v>
      </c>
      <c r="H517" s="17">
        <f t="shared" ref="H517:H521" si="688">IF(D517="LONG",(F517-E517)*C517,(E517-F517)*C517)</f>
        <v>5000</v>
      </c>
      <c r="I517" s="18">
        <f t="shared" ref="I517" si="689">(G517-F517)*C517</f>
        <v>4500.0000000000282</v>
      </c>
      <c r="J517" s="17">
        <f t="shared" ref="J517:J521" si="690">(H517+I517)</f>
        <v>9500.0000000000291</v>
      </c>
    </row>
    <row r="518" spans="1:10" x14ac:dyDescent="0.25">
      <c r="A518" s="8">
        <v>42871</v>
      </c>
      <c r="B518" s="47" t="s">
        <v>12</v>
      </c>
      <c r="C518" s="47">
        <v>5000</v>
      </c>
      <c r="D518" s="47" t="s">
        <v>11</v>
      </c>
      <c r="E518" s="48">
        <v>162.6</v>
      </c>
      <c r="F518" s="48">
        <v>163.4</v>
      </c>
      <c r="G518" s="48">
        <v>0</v>
      </c>
      <c r="H518" s="17">
        <f t="shared" si="688"/>
        <v>4000.0000000000568</v>
      </c>
      <c r="I518" s="18">
        <v>0</v>
      </c>
      <c r="J518" s="17">
        <f t="shared" si="690"/>
        <v>4000.0000000000568</v>
      </c>
    </row>
    <row r="519" spans="1:10" x14ac:dyDescent="0.25">
      <c r="A519" s="8">
        <v>42870</v>
      </c>
      <c r="B519" s="47" t="s">
        <v>12</v>
      </c>
      <c r="C519" s="47">
        <v>5000</v>
      </c>
      <c r="D519" s="47" t="s">
        <v>11</v>
      </c>
      <c r="E519" s="48">
        <v>164.75</v>
      </c>
      <c r="F519" s="48">
        <v>165.75</v>
      </c>
      <c r="G519" s="48">
        <v>0</v>
      </c>
      <c r="H519" s="17">
        <f t="shared" si="688"/>
        <v>5000</v>
      </c>
      <c r="I519" s="18">
        <v>0</v>
      </c>
      <c r="J519" s="17">
        <f t="shared" si="690"/>
        <v>5000</v>
      </c>
    </row>
    <row r="520" spans="1:10" x14ac:dyDescent="0.25">
      <c r="A520" s="8">
        <v>42867</v>
      </c>
      <c r="B520" s="47" t="s">
        <v>12</v>
      </c>
      <c r="C520" s="47">
        <v>5000</v>
      </c>
      <c r="D520" s="47" t="s">
        <v>11</v>
      </c>
      <c r="E520" s="48">
        <v>166.15</v>
      </c>
      <c r="F520" s="48">
        <v>167.15</v>
      </c>
      <c r="G520" s="48">
        <v>0</v>
      </c>
      <c r="H520" s="17">
        <f t="shared" si="688"/>
        <v>5000</v>
      </c>
      <c r="I520" s="18">
        <v>0</v>
      </c>
      <c r="J520" s="17">
        <f t="shared" si="690"/>
        <v>5000</v>
      </c>
    </row>
    <row r="521" spans="1:10" x14ac:dyDescent="0.25">
      <c r="A521" s="8">
        <v>42866</v>
      </c>
      <c r="B521" s="47" t="s">
        <v>12</v>
      </c>
      <c r="C521" s="47">
        <v>5000</v>
      </c>
      <c r="D521" s="47" t="s">
        <v>11</v>
      </c>
      <c r="E521" s="48">
        <v>168.25</v>
      </c>
      <c r="F521" s="48">
        <v>169.25</v>
      </c>
      <c r="G521" s="48">
        <v>170</v>
      </c>
      <c r="H521" s="17">
        <f t="shared" si="688"/>
        <v>5000</v>
      </c>
      <c r="I521" s="18">
        <f t="shared" ref="I521" si="691">(G521-F521)*C521</f>
        <v>3750</v>
      </c>
      <c r="J521" s="17">
        <f t="shared" si="690"/>
        <v>8750</v>
      </c>
    </row>
    <row r="522" spans="1:10" x14ac:dyDescent="0.25">
      <c r="A522" s="8">
        <v>42865</v>
      </c>
      <c r="B522" s="15" t="s">
        <v>12</v>
      </c>
      <c r="C522" s="15">
        <v>5000</v>
      </c>
      <c r="D522" s="15" t="s">
        <v>15</v>
      </c>
      <c r="E522" s="16">
        <v>169</v>
      </c>
      <c r="F522" s="16">
        <v>168</v>
      </c>
      <c r="G522" s="11">
        <v>167.1</v>
      </c>
      <c r="H522" s="12">
        <f t="shared" ref="H522" si="692">(E522-F522)*C522</f>
        <v>5000</v>
      </c>
      <c r="I522" s="18">
        <f>(F522-G522)*C522</f>
        <v>4500.0000000000282</v>
      </c>
      <c r="J522" s="12">
        <f t="shared" ref="J522" si="693">+I522+H522</f>
        <v>9500.0000000000291</v>
      </c>
    </row>
    <row r="523" spans="1:10" x14ac:dyDescent="0.25">
      <c r="A523" s="8">
        <v>42864</v>
      </c>
      <c r="B523" s="47" t="s">
        <v>12</v>
      </c>
      <c r="C523" s="47">
        <v>5000</v>
      </c>
      <c r="D523" s="47" t="s">
        <v>11</v>
      </c>
      <c r="E523" s="48">
        <v>166.9</v>
      </c>
      <c r="F523" s="48">
        <v>167.9</v>
      </c>
      <c r="G523" s="48">
        <v>169.4</v>
      </c>
      <c r="H523" s="17">
        <f t="shared" ref="H523:H528" si="694">IF(D523="LONG",(F523-E523)*C523,(E523-F523)*C523)</f>
        <v>5000</v>
      </c>
      <c r="I523" s="18">
        <f t="shared" ref="I523:I524" si="695">(G523-F523)*C523</f>
        <v>7500</v>
      </c>
      <c r="J523" s="17">
        <f t="shared" ref="J523:J528" si="696">(H523+I523)</f>
        <v>12500</v>
      </c>
    </row>
    <row r="524" spans="1:10" x14ac:dyDescent="0.25">
      <c r="A524" s="8">
        <v>42863</v>
      </c>
      <c r="B524" s="47" t="s">
        <v>12</v>
      </c>
      <c r="C524" s="47">
        <v>5000</v>
      </c>
      <c r="D524" s="47" t="s">
        <v>11</v>
      </c>
      <c r="E524" s="48">
        <v>164.15</v>
      </c>
      <c r="F524" s="48">
        <v>165.15</v>
      </c>
      <c r="G524" s="48">
        <v>166.3</v>
      </c>
      <c r="H524" s="17">
        <f t="shared" si="694"/>
        <v>5000</v>
      </c>
      <c r="I524" s="18">
        <f t="shared" si="695"/>
        <v>5750.0000000000282</v>
      </c>
      <c r="J524" s="17">
        <f t="shared" si="696"/>
        <v>10750.000000000029</v>
      </c>
    </row>
    <row r="525" spans="1:10" x14ac:dyDescent="0.25">
      <c r="A525" s="8">
        <v>42860</v>
      </c>
      <c r="B525" s="47" t="s">
        <v>12</v>
      </c>
      <c r="C525" s="47">
        <v>5000</v>
      </c>
      <c r="D525" s="47" t="s">
        <v>11</v>
      </c>
      <c r="E525" s="48">
        <v>164.6</v>
      </c>
      <c r="F525" s="48">
        <v>165.6</v>
      </c>
      <c r="G525" s="48">
        <v>0</v>
      </c>
      <c r="H525" s="17">
        <f t="shared" si="694"/>
        <v>5000</v>
      </c>
      <c r="I525" s="18">
        <v>0</v>
      </c>
      <c r="J525" s="17">
        <f t="shared" si="696"/>
        <v>5000</v>
      </c>
    </row>
    <row r="526" spans="1:10" x14ac:dyDescent="0.25">
      <c r="A526" s="8">
        <v>42859</v>
      </c>
      <c r="B526" s="47" t="s">
        <v>17</v>
      </c>
      <c r="C526" s="47">
        <v>5000</v>
      </c>
      <c r="D526" s="47" t="s">
        <v>11</v>
      </c>
      <c r="E526" s="48">
        <v>139.5</v>
      </c>
      <c r="F526" s="48">
        <v>140.5</v>
      </c>
      <c r="G526" s="48">
        <v>0</v>
      </c>
      <c r="H526" s="17">
        <f t="shared" si="694"/>
        <v>5000</v>
      </c>
      <c r="I526" s="18">
        <v>0</v>
      </c>
      <c r="J526" s="17">
        <f t="shared" si="696"/>
        <v>5000</v>
      </c>
    </row>
    <row r="527" spans="1:10" x14ac:dyDescent="0.25">
      <c r="A527" s="8">
        <v>42858</v>
      </c>
      <c r="B527" s="47" t="s">
        <v>17</v>
      </c>
      <c r="C527" s="47">
        <v>5000</v>
      </c>
      <c r="D527" s="47" t="s">
        <v>11</v>
      </c>
      <c r="E527" s="48">
        <v>141.5</v>
      </c>
      <c r="F527" s="48">
        <v>142.19999999999999</v>
      </c>
      <c r="G527" s="48">
        <v>0</v>
      </c>
      <c r="H527" s="17">
        <f t="shared" si="694"/>
        <v>3499.9999999999432</v>
      </c>
      <c r="I527" s="18">
        <v>0</v>
      </c>
      <c r="J527" s="17">
        <f t="shared" si="696"/>
        <v>3499.9999999999432</v>
      </c>
    </row>
    <row r="528" spans="1:10" x14ac:dyDescent="0.25">
      <c r="A528" s="8">
        <v>42857</v>
      </c>
      <c r="B528" s="47" t="s">
        <v>17</v>
      </c>
      <c r="C528" s="47">
        <v>5000</v>
      </c>
      <c r="D528" s="47" t="s">
        <v>11</v>
      </c>
      <c r="E528" s="48">
        <v>144.6</v>
      </c>
      <c r="F528" s="48">
        <v>145.25</v>
      </c>
      <c r="G528" s="48">
        <v>0</v>
      </c>
      <c r="H528" s="17">
        <f t="shared" si="694"/>
        <v>3250.0000000000282</v>
      </c>
      <c r="I528" s="18">
        <v>0</v>
      </c>
      <c r="J528" s="17">
        <f t="shared" si="696"/>
        <v>3250.0000000000282</v>
      </c>
    </row>
    <row r="529" spans="1:10" x14ac:dyDescent="0.25">
      <c r="A529" s="46"/>
      <c r="B529" s="46"/>
      <c r="C529" s="46"/>
      <c r="D529" s="46"/>
      <c r="E529" s="46"/>
      <c r="F529" s="46"/>
      <c r="G529" s="46"/>
      <c r="H529" s="46"/>
      <c r="I529" s="46"/>
      <c r="J529" s="46"/>
    </row>
    <row r="530" spans="1:10" x14ac:dyDescent="0.25">
      <c r="A530" s="8">
        <v>42853</v>
      </c>
      <c r="B530" s="47" t="s">
        <v>12</v>
      </c>
      <c r="C530" s="47">
        <v>5000</v>
      </c>
      <c r="D530" s="47" t="s">
        <v>11</v>
      </c>
      <c r="E530" s="48">
        <v>168.6</v>
      </c>
      <c r="F530" s="48">
        <v>169.75</v>
      </c>
      <c r="G530" s="48">
        <v>0</v>
      </c>
      <c r="H530" s="17">
        <f t="shared" ref="H530:H531" si="697">IF(D530="LONG",(F530-E530)*C530,(E530-F530)*C530)</f>
        <v>5750.0000000000282</v>
      </c>
      <c r="I530" s="18">
        <v>0</v>
      </c>
      <c r="J530" s="17">
        <f t="shared" ref="J530:J531" si="698">(H530+I530)</f>
        <v>5750.0000000000282</v>
      </c>
    </row>
    <row r="531" spans="1:10" x14ac:dyDescent="0.25">
      <c r="A531" s="8">
        <v>42852</v>
      </c>
      <c r="B531" s="47" t="s">
        <v>12</v>
      </c>
      <c r="C531" s="47">
        <v>5000</v>
      </c>
      <c r="D531" s="47" t="s">
        <v>11</v>
      </c>
      <c r="E531" s="48">
        <v>167.9</v>
      </c>
      <c r="F531" s="48">
        <v>166.4</v>
      </c>
      <c r="G531" s="48">
        <v>0</v>
      </c>
      <c r="H531" s="17">
        <f t="shared" si="697"/>
        <v>-7500</v>
      </c>
      <c r="I531" s="18">
        <v>0</v>
      </c>
      <c r="J531" s="17">
        <f t="shared" si="698"/>
        <v>-7500</v>
      </c>
    </row>
    <row r="532" spans="1:10" x14ac:dyDescent="0.25">
      <c r="A532" s="8">
        <v>42851</v>
      </c>
      <c r="B532" s="15" t="s">
        <v>17</v>
      </c>
      <c r="C532" s="15">
        <v>5000</v>
      </c>
      <c r="D532" s="15" t="s">
        <v>15</v>
      </c>
      <c r="E532" s="16">
        <v>139.6</v>
      </c>
      <c r="F532" s="16">
        <v>138.6</v>
      </c>
      <c r="G532" s="11">
        <v>0</v>
      </c>
      <c r="H532" s="12">
        <f t="shared" ref="H532" si="699">(E532-F532)*C532</f>
        <v>5000</v>
      </c>
      <c r="I532" s="18">
        <v>0</v>
      </c>
      <c r="J532" s="12">
        <f t="shared" ref="J532" si="700">+I532+H532</f>
        <v>5000</v>
      </c>
    </row>
    <row r="533" spans="1:10" x14ac:dyDescent="0.25">
      <c r="A533" s="8">
        <v>42850</v>
      </c>
      <c r="B533" s="47" t="s">
        <v>12</v>
      </c>
      <c r="C533" s="47">
        <v>5000</v>
      </c>
      <c r="D533" s="47" t="s">
        <v>11</v>
      </c>
      <c r="E533" s="48">
        <v>167.25</v>
      </c>
      <c r="F533" s="48">
        <v>168.05</v>
      </c>
      <c r="G533" s="48">
        <v>0</v>
      </c>
      <c r="H533" s="17">
        <f t="shared" ref="H533:H536" si="701">IF(D533="LONG",(F533-E533)*C533,(E533-F533)*C533)</f>
        <v>4000.0000000000568</v>
      </c>
      <c r="I533" s="18">
        <v>0</v>
      </c>
      <c r="J533" s="17">
        <f t="shared" ref="J533:J536" si="702">(H533+I533)</f>
        <v>4000.0000000000568</v>
      </c>
    </row>
    <row r="534" spans="1:10" x14ac:dyDescent="0.25">
      <c r="A534" s="8">
        <v>42849</v>
      </c>
      <c r="B534" s="47" t="s">
        <v>17</v>
      </c>
      <c r="C534" s="47">
        <v>5000</v>
      </c>
      <c r="D534" s="47" t="s">
        <v>11</v>
      </c>
      <c r="E534" s="48">
        <v>139</v>
      </c>
      <c r="F534" s="48">
        <v>140</v>
      </c>
      <c r="G534" s="48">
        <v>0</v>
      </c>
      <c r="H534" s="17">
        <f t="shared" si="701"/>
        <v>5000</v>
      </c>
      <c r="I534" s="18">
        <v>0</v>
      </c>
      <c r="J534" s="17">
        <f t="shared" si="702"/>
        <v>5000</v>
      </c>
    </row>
    <row r="535" spans="1:10" x14ac:dyDescent="0.25">
      <c r="A535" s="8">
        <v>42846</v>
      </c>
      <c r="B535" s="47" t="s">
        <v>17</v>
      </c>
      <c r="C535" s="47">
        <v>5000</v>
      </c>
      <c r="D535" s="47" t="s">
        <v>11</v>
      </c>
      <c r="E535" s="48">
        <v>138.6</v>
      </c>
      <c r="F535" s="48">
        <v>139.6</v>
      </c>
      <c r="G535" s="48">
        <v>0</v>
      </c>
      <c r="H535" s="17">
        <f t="shared" si="701"/>
        <v>5000</v>
      </c>
      <c r="I535" s="18">
        <v>0</v>
      </c>
      <c r="J535" s="17">
        <f t="shared" si="702"/>
        <v>5000</v>
      </c>
    </row>
    <row r="536" spans="1:10" x14ac:dyDescent="0.25">
      <c r="A536" s="8">
        <v>42845</v>
      </c>
      <c r="B536" s="47" t="s">
        <v>17</v>
      </c>
      <c r="C536" s="47">
        <v>5000</v>
      </c>
      <c r="D536" s="47" t="s">
        <v>11</v>
      </c>
      <c r="E536" s="48">
        <v>138.4</v>
      </c>
      <c r="F536" s="48">
        <v>139.4</v>
      </c>
      <c r="G536" s="48">
        <v>140.9</v>
      </c>
      <c r="H536" s="17">
        <f t="shared" si="701"/>
        <v>5000</v>
      </c>
      <c r="I536" s="18">
        <f t="shared" ref="I536" si="703">(G536-F536)*C536</f>
        <v>7500</v>
      </c>
      <c r="J536" s="17">
        <f t="shared" si="702"/>
        <v>12500</v>
      </c>
    </row>
    <row r="537" spans="1:10" x14ac:dyDescent="0.25">
      <c r="A537" s="8">
        <v>42844</v>
      </c>
      <c r="B537" s="15" t="s">
        <v>12</v>
      </c>
      <c r="C537" s="15">
        <v>5000</v>
      </c>
      <c r="D537" s="15" t="s">
        <v>15</v>
      </c>
      <c r="E537" s="16">
        <v>164.75</v>
      </c>
      <c r="F537" s="16">
        <v>163.75</v>
      </c>
      <c r="G537" s="11">
        <v>0</v>
      </c>
      <c r="H537" s="12">
        <f t="shared" ref="H537" si="704">(E537-F537)*C537</f>
        <v>5000</v>
      </c>
      <c r="I537" s="18">
        <v>0</v>
      </c>
      <c r="J537" s="12">
        <f t="shared" ref="J537" si="705">+I537+H537</f>
        <v>5000</v>
      </c>
    </row>
    <row r="538" spans="1:10" x14ac:dyDescent="0.25">
      <c r="A538" s="8">
        <v>42838</v>
      </c>
      <c r="B538" s="47" t="s">
        <v>12</v>
      </c>
      <c r="C538" s="47">
        <v>5000</v>
      </c>
      <c r="D538" s="47" t="s">
        <v>11</v>
      </c>
      <c r="E538" s="48">
        <v>167.75</v>
      </c>
      <c r="F538" s="48">
        <v>166.75</v>
      </c>
      <c r="G538" s="48">
        <v>0</v>
      </c>
      <c r="H538" s="17">
        <f t="shared" ref="H538" si="706">IF(D538="LONG",(F538-E538)*C538,(E538-F538)*C538)</f>
        <v>-5000</v>
      </c>
      <c r="I538" s="18">
        <v>0</v>
      </c>
      <c r="J538" s="17">
        <f t="shared" ref="J538" si="707">(H538+I538)</f>
        <v>-5000</v>
      </c>
    </row>
    <row r="539" spans="1:10" x14ac:dyDescent="0.25">
      <c r="A539" s="8">
        <v>42837</v>
      </c>
      <c r="B539" s="15" t="s">
        <v>12</v>
      </c>
      <c r="C539" s="15">
        <v>5000</v>
      </c>
      <c r="D539" s="15" t="s">
        <v>15</v>
      </c>
      <c r="E539" s="16">
        <v>166.4</v>
      </c>
      <c r="F539" s="16">
        <v>165.4</v>
      </c>
      <c r="G539" s="11">
        <v>0</v>
      </c>
      <c r="H539" s="12">
        <f t="shared" ref="H539:H540" si="708">(E539-F539)*C539</f>
        <v>5000</v>
      </c>
      <c r="I539" s="18">
        <v>0</v>
      </c>
      <c r="J539" s="12">
        <f t="shared" ref="J539:J540" si="709">+I539+H539</f>
        <v>5000</v>
      </c>
    </row>
    <row r="540" spans="1:10" x14ac:dyDescent="0.25">
      <c r="A540" s="8">
        <v>42836</v>
      </c>
      <c r="B540" s="15" t="s">
        <v>17</v>
      </c>
      <c r="C540" s="15">
        <v>5000</v>
      </c>
      <c r="D540" s="15" t="s">
        <v>15</v>
      </c>
      <c r="E540" s="16">
        <v>146.15</v>
      </c>
      <c r="F540" s="16">
        <v>145.15</v>
      </c>
      <c r="G540" s="11">
        <v>143.65</v>
      </c>
      <c r="H540" s="12">
        <f t="shared" si="708"/>
        <v>5000</v>
      </c>
      <c r="I540" s="18">
        <f>(F540-G540)*C540</f>
        <v>7500</v>
      </c>
      <c r="J540" s="12">
        <f t="shared" si="709"/>
        <v>12500</v>
      </c>
    </row>
    <row r="541" spans="1:10" x14ac:dyDescent="0.25">
      <c r="A541" s="8">
        <v>42835</v>
      </c>
      <c r="B541" s="47" t="s">
        <v>12</v>
      </c>
      <c r="C541" s="47">
        <v>5000</v>
      </c>
      <c r="D541" s="47" t="s">
        <v>11</v>
      </c>
      <c r="E541" s="48">
        <v>171.75</v>
      </c>
      <c r="F541" s="48">
        <v>172.7</v>
      </c>
      <c r="G541" s="48">
        <v>0</v>
      </c>
      <c r="H541" s="17">
        <f t="shared" ref="H541:H542" si="710">IF(D541="LONG",(F541-E541)*C541,(E541-F541)*C541)</f>
        <v>4749.9999999999436</v>
      </c>
      <c r="I541" s="18">
        <v>0</v>
      </c>
      <c r="J541" s="17">
        <f t="shared" ref="J541:J542" si="711">(H541+I541)</f>
        <v>4749.9999999999436</v>
      </c>
    </row>
    <row r="542" spans="1:10" x14ac:dyDescent="0.25">
      <c r="A542" s="8">
        <v>42830</v>
      </c>
      <c r="B542" s="47" t="s">
        <v>12</v>
      </c>
      <c r="C542" s="47">
        <v>5000</v>
      </c>
      <c r="D542" s="47" t="s">
        <v>11</v>
      </c>
      <c r="E542" s="48">
        <v>180.75</v>
      </c>
      <c r="F542" s="48">
        <v>181.75</v>
      </c>
      <c r="G542" s="48">
        <v>0</v>
      </c>
      <c r="H542" s="17">
        <f t="shared" si="710"/>
        <v>5000</v>
      </c>
      <c r="I542" s="18">
        <v>0</v>
      </c>
      <c r="J542" s="17">
        <f t="shared" si="711"/>
        <v>5000</v>
      </c>
    </row>
    <row r="543" spans="1:10" x14ac:dyDescent="0.25">
      <c r="A543" s="46"/>
      <c r="B543" s="46"/>
      <c r="C543" s="46"/>
      <c r="D543" s="46"/>
      <c r="E543" s="46"/>
      <c r="F543" s="46"/>
      <c r="G543" s="46"/>
      <c r="H543" s="46"/>
      <c r="I543" s="46"/>
      <c r="J543" s="46"/>
    </row>
    <row r="544" spans="1:10" x14ac:dyDescent="0.25">
      <c r="A544" s="8">
        <v>42825</v>
      </c>
      <c r="B544" s="15" t="s">
        <v>12</v>
      </c>
      <c r="C544" s="15">
        <v>5000</v>
      </c>
      <c r="D544" s="15" t="s">
        <v>15</v>
      </c>
      <c r="E544" s="16">
        <v>182.75</v>
      </c>
      <c r="F544" s="16">
        <v>181.75</v>
      </c>
      <c r="G544" s="11">
        <v>0</v>
      </c>
      <c r="H544" s="12">
        <f t="shared" ref="H544" si="712">(E544-F544)*C544</f>
        <v>5000</v>
      </c>
      <c r="I544" s="18">
        <v>0</v>
      </c>
      <c r="J544" s="12">
        <f t="shared" ref="J544" si="713">+I544+H544</f>
        <v>5000</v>
      </c>
    </row>
    <row r="545" spans="1:10" x14ac:dyDescent="0.25">
      <c r="A545" s="8">
        <v>42824</v>
      </c>
      <c r="B545" s="47" t="s">
        <v>18</v>
      </c>
      <c r="C545" s="47">
        <v>100</v>
      </c>
      <c r="D545" s="47" t="s">
        <v>11</v>
      </c>
      <c r="E545" s="48">
        <v>28700</v>
      </c>
      <c r="F545" s="48">
        <v>28600</v>
      </c>
      <c r="G545" s="48">
        <v>0</v>
      </c>
      <c r="H545" s="26">
        <f t="shared" ref="H545" si="714">IF(D545="LONG",(F545-E545)*C545,(E545-F545)*C545)</f>
        <v>-10000</v>
      </c>
      <c r="I545" s="18">
        <v>0</v>
      </c>
      <c r="J545" s="17">
        <f t="shared" ref="J545" si="715">(H545+I545)</f>
        <v>-10000</v>
      </c>
    </row>
    <row r="546" spans="1:10" x14ac:dyDescent="0.25">
      <c r="A546" s="8">
        <v>42824</v>
      </c>
      <c r="B546" s="15" t="s">
        <v>17</v>
      </c>
      <c r="C546" s="15">
        <v>5000</v>
      </c>
      <c r="D546" s="15" t="s">
        <v>15</v>
      </c>
      <c r="E546" s="16">
        <v>150.80000000000001</v>
      </c>
      <c r="F546" s="16">
        <v>150.25</v>
      </c>
      <c r="G546" s="11">
        <v>0</v>
      </c>
      <c r="H546" s="12">
        <f t="shared" ref="H546" si="716">(E546-F546)*C546</f>
        <v>2750.0000000000568</v>
      </c>
      <c r="I546" s="18">
        <v>0</v>
      </c>
      <c r="J546" s="12">
        <f t="shared" ref="J546" si="717">+I546+H546</f>
        <v>2750.0000000000568</v>
      </c>
    </row>
    <row r="547" spans="1:10" x14ac:dyDescent="0.25">
      <c r="A547" s="8">
        <v>42823</v>
      </c>
      <c r="B547" s="47" t="s">
        <v>17</v>
      </c>
      <c r="C547" s="47">
        <v>5000</v>
      </c>
      <c r="D547" s="47" t="s">
        <v>11</v>
      </c>
      <c r="E547" s="48">
        <v>149.5</v>
      </c>
      <c r="F547" s="48">
        <v>150.5</v>
      </c>
      <c r="G547" s="48">
        <v>152</v>
      </c>
      <c r="H547" s="17">
        <f t="shared" ref="H547" si="718">IF(D547="LONG",(F547-E547)*C547,(E547-F547)*C547)</f>
        <v>5000</v>
      </c>
      <c r="I547" s="18">
        <f t="shared" ref="I547" si="719">(G547-F547)*C547</f>
        <v>7500</v>
      </c>
      <c r="J547" s="17">
        <f t="shared" ref="J547" si="720">(H547+I547)</f>
        <v>12500</v>
      </c>
    </row>
    <row r="548" spans="1:10" x14ac:dyDescent="0.25">
      <c r="A548" s="8">
        <v>42822</v>
      </c>
      <c r="B548" s="15" t="s">
        <v>25</v>
      </c>
      <c r="C548" s="15">
        <v>5000</v>
      </c>
      <c r="D548" s="15" t="s">
        <v>15</v>
      </c>
      <c r="E548" s="16">
        <v>179.2</v>
      </c>
      <c r="F548" s="16">
        <v>178.25</v>
      </c>
      <c r="G548" s="11">
        <v>0</v>
      </c>
      <c r="H548" s="12">
        <f t="shared" ref="H548" si="721">(E548-F548)*C548</f>
        <v>4749.9999999999436</v>
      </c>
      <c r="I548" s="18">
        <v>0</v>
      </c>
      <c r="J548" s="12">
        <f t="shared" ref="J548" si="722">+I548+H548</f>
        <v>4749.9999999999436</v>
      </c>
    </row>
    <row r="549" spans="1:10" x14ac:dyDescent="0.25">
      <c r="A549" s="8">
        <v>42817</v>
      </c>
      <c r="B549" s="15" t="s">
        <v>12</v>
      </c>
      <c r="C549" s="15">
        <v>5000</v>
      </c>
      <c r="D549" s="9" t="s">
        <v>11</v>
      </c>
      <c r="E549" s="10">
        <v>154.9</v>
      </c>
      <c r="F549" s="10">
        <v>153.9</v>
      </c>
      <c r="G549" s="11">
        <v>0</v>
      </c>
      <c r="H549" s="26">
        <f t="shared" ref="H549:H550" si="723">IF(D549="LONG",(F549-E549)*C549,(E549-F549)*C549)</f>
        <v>-5000</v>
      </c>
      <c r="I549" s="18">
        <v>0</v>
      </c>
      <c r="J549" s="17">
        <f t="shared" ref="J549:J550" si="724">(H549+I549)</f>
        <v>-5000</v>
      </c>
    </row>
    <row r="550" spans="1:10" x14ac:dyDescent="0.25">
      <c r="A550" s="8">
        <v>42816</v>
      </c>
      <c r="B550" s="47" t="s">
        <v>18</v>
      </c>
      <c r="C550" s="47">
        <v>100</v>
      </c>
      <c r="D550" s="47" t="s">
        <v>11</v>
      </c>
      <c r="E550" s="47">
        <v>28820</v>
      </c>
      <c r="F550" s="47">
        <v>28920</v>
      </c>
      <c r="G550" s="48">
        <v>0</v>
      </c>
      <c r="H550" s="17">
        <f t="shared" si="723"/>
        <v>10000</v>
      </c>
      <c r="I550" s="18">
        <v>0</v>
      </c>
      <c r="J550" s="17">
        <f t="shared" si="724"/>
        <v>10000</v>
      </c>
    </row>
    <row r="551" spans="1:10" x14ac:dyDescent="0.25">
      <c r="A551" s="46"/>
      <c r="B551" s="46"/>
      <c r="C551" s="46"/>
      <c r="D551" s="46"/>
      <c r="E551" s="46"/>
      <c r="F551" s="46"/>
      <c r="G551" s="46"/>
      <c r="H551" s="46"/>
      <c r="I551" s="46"/>
      <c r="J551" s="46"/>
    </row>
    <row r="552" spans="1:10" x14ac:dyDescent="0.25">
      <c r="A552" s="65">
        <v>42717</v>
      </c>
      <c r="B552" s="66" t="s">
        <v>17</v>
      </c>
      <c r="C552" s="67">
        <v>5000</v>
      </c>
      <c r="D552" s="67" t="s">
        <v>15</v>
      </c>
      <c r="E552" s="11">
        <v>160.25</v>
      </c>
      <c r="F552" s="11">
        <v>159.25</v>
      </c>
      <c r="G552" s="11">
        <v>157.25</v>
      </c>
      <c r="H552" s="28">
        <f t="shared" ref="H552:H562" si="725">IF(D552="LONG",(F552-E552)*C552,(E552-F552)*C552)</f>
        <v>5000</v>
      </c>
      <c r="I552" s="28">
        <f>(IF(D552="SHORT",IF(G552="",0,F552-G552),IF(D552="LONG",IF(G552="",0,G552-F552))))*C552</f>
        <v>10000</v>
      </c>
      <c r="J552" s="28">
        <f t="shared" ref="J552:J562" si="726">(H552+I552)</f>
        <v>15000</v>
      </c>
    </row>
    <row r="553" spans="1:10" x14ac:dyDescent="0.25">
      <c r="A553" s="65">
        <v>42713</v>
      </c>
      <c r="B553" s="66" t="s">
        <v>25</v>
      </c>
      <c r="C553" s="67">
        <v>5000</v>
      </c>
      <c r="D553" s="67" t="s">
        <v>15</v>
      </c>
      <c r="E553" s="11">
        <v>182.75</v>
      </c>
      <c r="F553" s="11">
        <v>181.75</v>
      </c>
      <c r="G553" s="11">
        <v>0</v>
      </c>
      <c r="H553" s="28">
        <f t="shared" si="725"/>
        <v>5000</v>
      </c>
      <c r="I553" s="28">
        <v>0</v>
      </c>
      <c r="J553" s="28">
        <f t="shared" si="726"/>
        <v>5000</v>
      </c>
    </row>
    <row r="554" spans="1:10" x14ac:dyDescent="0.25">
      <c r="A554" s="65">
        <v>42712</v>
      </c>
      <c r="B554" s="66" t="s">
        <v>14</v>
      </c>
      <c r="C554" s="67">
        <v>100</v>
      </c>
      <c r="D554" s="67" t="s">
        <v>11</v>
      </c>
      <c r="E554" s="11">
        <v>27875</v>
      </c>
      <c r="F554" s="11">
        <v>27775</v>
      </c>
      <c r="G554" s="11">
        <v>0</v>
      </c>
      <c r="H554" s="28">
        <f t="shared" si="725"/>
        <v>-10000</v>
      </c>
      <c r="I554" s="28">
        <v>0</v>
      </c>
      <c r="J554" s="28">
        <f t="shared" si="726"/>
        <v>-10000</v>
      </c>
    </row>
    <row r="555" spans="1:10" x14ac:dyDescent="0.25">
      <c r="A555" s="65">
        <v>42712</v>
      </c>
      <c r="B555" s="66" t="s">
        <v>25</v>
      </c>
      <c r="C555" s="67">
        <v>5000</v>
      </c>
      <c r="D555" s="67" t="s">
        <v>11</v>
      </c>
      <c r="E555" s="11">
        <v>183.5</v>
      </c>
      <c r="F555" s="11">
        <v>184.5</v>
      </c>
      <c r="G555" s="11">
        <v>0</v>
      </c>
      <c r="H555" s="28">
        <f t="shared" si="725"/>
        <v>5000</v>
      </c>
      <c r="I555" s="28">
        <v>0</v>
      </c>
      <c r="J555" s="28">
        <f t="shared" si="726"/>
        <v>5000</v>
      </c>
    </row>
    <row r="556" spans="1:10" x14ac:dyDescent="0.25">
      <c r="A556" s="65">
        <v>42711</v>
      </c>
      <c r="B556" s="66" t="s">
        <v>14</v>
      </c>
      <c r="C556" s="67">
        <v>100</v>
      </c>
      <c r="D556" s="67" t="s">
        <v>15</v>
      </c>
      <c r="E556" s="11">
        <v>27945</v>
      </c>
      <c r="F556" s="11">
        <v>27865</v>
      </c>
      <c r="G556" s="11">
        <v>0</v>
      </c>
      <c r="H556" s="28">
        <f t="shared" si="725"/>
        <v>8000</v>
      </c>
      <c r="I556" s="28">
        <v>0</v>
      </c>
      <c r="J556" s="28">
        <f t="shared" si="726"/>
        <v>8000</v>
      </c>
    </row>
    <row r="557" spans="1:10" x14ac:dyDescent="0.25">
      <c r="A557" s="65">
        <v>42710</v>
      </c>
      <c r="B557" s="66" t="s">
        <v>12</v>
      </c>
      <c r="C557" s="67">
        <v>5000</v>
      </c>
      <c r="D557" s="67" t="s">
        <v>11</v>
      </c>
      <c r="E557" s="11">
        <v>185.55</v>
      </c>
      <c r="F557" s="11">
        <v>186.55</v>
      </c>
      <c r="G557" s="11">
        <v>0</v>
      </c>
      <c r="H557" s="28">
        <f t="shared" si="725"/>
        <v>5000</v>
      </c>
      <c r="I557" s="28">
        <v>0</v>
      </c>
      <c r="J557" s="28">
        <f t="shared" si="726"/>
        <v>5000</v>
      </c>
    </row>
    <row r="558" spans="1:10" x14ac:dyDescent="0.25">
      <c r="A558" s="65">
        <v>42709</v>
      </c>
      <c r="B558" s="66" t="s">
        <v>17</v>
      </c>
      <c r="C558" s="67">
        <v>5000</v>
      </c>
      <c r="D558" s="67" t="s">
        <v>11</v>
      </c>
      <c r="E558" s="11">
        <v>156.75</v>
      </c>
      <c r="F558" s="11">
        <v>155.75</v>
      </c>
      <c r="G558" s="11">
        <v>0</v>
      </c>
      <c r="H558" s="28">
        <f t="shared" si="725"/>
        <v>-5000</v>
      </c>
      <c r="I558" s="28">
        <v>0</v>
      </c>
      <c r="J558" s="28">
        <f t="shared" si="726"/>
        <v>-5000</v>
      </c>
    </row>
    <row r="559" spans="1:10" x14ac:dyDescent="0.25">
      <c r="A559" s="65">
        <v>42706</v>
      </c>
      <c r="B559" s="66" t="s">
        <v>12</v>
      </c>
      <c r="C559" s="67">
        <v>5000</v>
      </c>
      <c r="D559" s="67" t="s">
        <v>11</v>
      </c>
      <c r="E559" s="11">
        <v>182.5</v>
      </c>
      <c r="F559" s="11">
        <v>183.5</v>
      </c>
      <c r="G559" s="11">
        <v>0</v>
      </c>
      <c r="H559" s="28">
        <f t="shared" si="725"/>
        <v>5000</v>
      </c>
      <c r="I559" s="28">
        <v>0</v>
      </c>
      <c r="J559" s="28">
        <f t="shared" si="726"/>
        <v>5000</v>
      </c>
    </row>
    <row r="560" spans="1:10" x14ac:dyDescent="0.25">
      <c r="A560" s="65">
        <v>42706</v>
      </c>
      <c r="B560" s="66" t="s">
        <v>19</v>
      </c>
      <c r="C560" s="67">
        <v>5000</v>
      </c>
      <c r="D560" s="67" t="s">
        <v>11</v>
      </c>
      <c r="E560" s="11">
        <v>157.5</v>
      </c>
      <c r="F560" s="11">
        <v>158.4</v>
      </c>
      <c r="G560" s="11">
        <v>0</v>
      </c>
      <c r="H560" s="28">
        <f t="shared" si="725"/>
        <v>4500.0000000000282</v>
      </c>
      <c r="I560" s="28">
        <v>0</v>
      </c>
      <c r="J560" s="28">
        <f t="shared" si="726"/>
        <v>4500.0000000000282</v>
      </c>
    </row>
    <row r="561" spans="1:10" x14ac:dyDescent="0.25">
      <c r="A561" s="65">
        <v>42705</v>
      </c>
      <c r="B561" s="66" t="s">
        <v>14</v>
      </c>
      <c r="C561" s="67">
        <v>100</v>
      </c>
      <c r="D561" s="67" t="s">
        <v>15</v>
      </c>
      <c r="E561" s="11">
        <v>28300</v>
      </c>
      <c r="F561" s="11">
        <v>28200</v>
      </c>
      <c r="G561" s="11">
        <v>0</v>
      </c>
      <c r="H561" s="28">
        <f t="shared" si="725"/>
        <v>10000</v>
      </c>
      <c r="I561" s="28">
        <v>0</v>
      </c>
      <c r="J561" s="28">
        <f t="shared" si="726"/>
        <v>10000</v>
      </c>
    </row>
    <row r="562" spans="1:10" x14ac:dyDescent="0.25">
      <c r="A562" s="65">
        <v>42705</v>
      </c>
      <c r="B562" s="66" t="s">
        <v>12</v>
      </c>
      <c r="C562" s="67">
        <v>5000</v>
      </c>
      <c r="D562" s="67" t="s">
        <v>11</v>
      </c>
      <c r="E562" s="11">
        <v>186.3</v>
      </c>
      <c r="F562" s="11">
        <v>187.3</v>
      </c>
      <c r="G562" s="11">
        <v>0</v>
      </c>
      <c r="H562" s="28">
        <f t="shared" si="725"/>
        <v>5000</v>
      </c>
      <c r="I562" s="28">
        <v>0</v>
      </c>
      <c r="J562" s="28">
        <f t="shared" si="726"/>
        <v>5000</v>
      </c>
    </row>
    <row r="563" spans="1:10" x14ac:dyDescent="0.25">
      <c r="A563" s="68"/>
      <c r="B563" s="68"/>
      <c r="C563" s="69"/>
      <c r="D563" s="68"/>
      <c r="E563" s="70"/>
      <c r="F563" s="70"/>
      <c r="G563" s="70"/>
      <c r="H563" s="70"/>
      <c r="I563" s="70"/>
      <c r="J563" s="70"/>
    </row>
    <row r="564" spans="1:10" x14ac:dyDescent="0.25">
      <c r="A564" s="65">
        <v>42704</v>
      </c>
      <c r="B564" s="66" t="s">
        <v>19</v>
      </c>
      <c r="C564" s="67">
        <v>5000</v>
      </c>
      <c r="D564" s="67" t="s">
        <v>15</v>
      </c>
      <c r="E564" s="11">
        <v>161.5</v>
      </c>
      <c r="F564" s="11">
        <v>160.5</v>
      </c>
      <c r="G564" s="11">
        <v>159</v>
      </c>
      <c r="H564" s="28">
        <f t="shared" ref="H564:H575" si="727">IF(D564="LONG",(F564-E564)*C564,(E564-F564)*C564)</f>
        <v>5000</v>
      </c>
      <c r="I564" s="28">
        <f>(IF(D564="SHORT",IF(G564="",0,F564-G564),IF(D564="LONG",IF(G564="",0,G564-F564))))*C564</f>
        <v>7500</v>
      </c>
      <c r="J564" s="28">
        <f t="shared" ref="J564:J575" si="728">(H564+I564)</f>
        <v>12500</v>
      </c>
    </row>
    <row r="565" spans="1:10" x14ac:dyDescent="0.25">
      <c r="A565" s="65">
        <v>42703</v>
      </c>
      <c r="B565" s="66" t="s">
        <v>14</v>
      </c>
      <c r="C565" s="67">
        <v>100</v>
      </c>
      <c r="D565" s="67" t="s">
        <v>11</v>
      </c>
      <c r="E565" s="11">
        <v>28660</v>
      </c>
      <c r="F565" s="11">
        <v>28760</v>
      </c>
      <c r="G565" s="11">
        <v>0</v>
      </c>
      <c r="H565" s="28">
        <f t="shared" si="727"/>
        <v>10000</v>
      </c>
      <c r="I565" s="28">
        <v>0</v>
      </c>
      <c r="J565" s="28">
        <f t="shared" si="728"/>
        <v>10000</v>
      </c>
    </row>
    <row r="566" spans="1:10" x14ac:dyDescent="0.25">
      <c r="A566" s="65">
        <v>42702</v>
      </c>
      <c r="B566" s="66" t="s">
        <v>17</v>
      </c>
      <c r="C566" s="67">
        <v>5000</v>
      </c>
      <c r="D566" s="67" t="s">
        <v>11</v>
      </c>
      <c r="E566" s="11">
        <v>166.75</v>
      </c>
      <c r="F566" s="11">
        <v>167.75</v>
      </c>
      <c r="G566" s="11">
        <v>0</v>
      </c>
      <c r="H566" s="28">
        <f t="shared" si="727"/>
        <v>5000</v>
      </c>
      <c r="I566" s="28">
        <v>0</v>
      </c>
      <c r="J566" s="28">
        <f t="shared" si="728"/>
        <v>5000</v>
      </c>
    </row>
    <row r="567" spans="1:10" x14ac:dyDescent="0.25">
      <c r="A567" s="65">
        <v>42699</v>
      </c>
      <c r="B567" s="66" t="s">
        <v>14</v>
      </c>
      <c r="C567" s="67">
        <v>100</v>
      </c>
      <c r="D567" s="67" t="s">
        <v>11</v>
      </c>
      <c r="E567" s="11">
        <v>28600</v>
      </c>
      <c r="F567" s="11">
        <v>28700</v>
      </c>
      <c r="G567" s="11">
        <v>0</v>
      </c>
      <c r="H567" s="28">
        <f t="shared" si="727"/>
        <v>10000</v>
      </c>
      <c r="I567" s="28">
        <v>0</v>
      </c>
      <c r="J567" s="28">
        <f t="shared" si="728"/>
        <v>10000</v>
      </c>
    </row>
    <row r="568" spans="1:10" x14ac:dyDescent="0.25">
      <c r="A568" s="65">
        <v>42698</v>
      </c>
      <c r="B568" s="66" t="s">
        <v>19</v>
      </c>
      <c r="C568" s="67">
        <v>5000</v>
      </c>
      <c r="D568" s="67" t="s">
        <v>11</v>
      </c>
      <c r="E568" s="11">
        <v>149.5</v>
      </c>
      <c r="F568" s="11">
        <v>150.5</v>
      </c>
      <c r="G568" s="11">
        <v>0</v>
      </c>
      <c r="H568" s="28">
        <f t="shared" si="727"/>
        <v>5000</v>
      </c>
      <c r="I568" s="28">
        <v>0</v>
      </c>
      <c r="J568" s="28">
        <f t="shared" si="728"/>
        <v>5000</v>
      </c>
    </row>
    <row r="569" spans="1:10" x14ac:dyDescent="0.25">
      <c r="A569" s="65">
        <v>42692</v>
      </c>
      <c r="B569" s="66" t="s">
        <v>17</v>
      </c>
      <c r="C569" s="67">
        <v>5000</v>
      </c>
      <c r="D569" s="67" t="s">
        <v>11</v>
      </c>
      <c r="E569" s="11">
        <v>149.4</v>
      </c>
      <c r="F569" s="11">
        <v>150.4</v>
      </c>
      <c r="G569" s="11">
        <v>0</v>
      </c>
      <c r="H569" s="28">
        <f t="shared" si="727"/>
        <v>5000</v>
      </c>
      <c r="I569" s="28">
        <v>0</v>
      </c>
      <c r="J569" s="28">
        <f t="shared" si="728"/>
        <v>5000</v>
      </c>
    </row>
    <row r="570" spans="1:10" x14ac:dyDescent="0.25">
      <c r="A570" s="65">
        <v>42692</v>
      </c>
      <c r="B570" s="66" t="s">
        <v>14</v>
      </c>
      <c r="C570" s="67">
        <v>100</v>
      </c>
      <c r="D570" s="67" t="s">
        <v>11</v>
      </c>
      <c r="E570" s="11">
        <v>28950</v>
      </c>
      <c r="F570" s="11">
        <v>29050</v>
      </c>
      <c r="G570" s="11">
        <v>0</v>
      </c>
      <c r="H570" s="28">
        <f t="shared" si="727"/>
        <v>10000</v>
      </c>
      <c r="I570" s="28">
        <v>0</v>
      </c>
      <c r="J570" s="28">
        <f t="shared" si="728"/>
        <v>10000</v>
      </c>
    </row>
    <row r="571" spans="1:10" x14ac:dyDescent="0.25">
      <c r="A571" s="65">
        <v>42691</v>
      </c>
      <c r="B571" s="66" t="s">
        <v>19</v>
      </c>
      <c r="C571" s="67">
        <v>5000</v>
      </c>
      <c r="D571" s="67" t="s">
        <v>15</v>
      </c>
      <c r="E571" s="11">
        <v>145.5</v>
      </c>
      <c r="F571" s="11">
        <v>144.5</v>
      </c>
      <c r="G571" s="11">
        <v>0</v>
      </c>
      <c r="H571" s="28">
        <f t="shared" si="727"/>
        <v>5000</v>
      </c>
      <c r="I571" s="28">
        <v>0</v>
      </c>
      <c r="J571" s="28">
        <f t="shared" si="728"/>
        <v>5000</v>
      </c>
    </row>
    <row r="572" spans="1:10" x14ac:dyDescent="0.25">
      <c r="A572" s="65">
        <v>42690</v>
      </c>
      <c r="B572" s="66" t="s">
        <v>12</v>
      </c>
      <c r="C572" s="67">
        <v>5000</v>
      </c>
      <c r="D572" s="67" t="s">
        <v>11</v>
      </c>
      <c r="E572" s="11">
        <v>174</v>
      </c>
      <c r="F572" s="11">
        <v>175</v>
      </c>
      <c r="G572" s="11">
        <v>0</v>
      </c>
      <c r="H572" s="28">
        <f t="shared" si="727"/>
        <v>5000</v>
      </c>
      <c r="I572" s="28">
        <v>0</v>
      </c>
      <c r="J572" s="28">
        <f t="shared" si="728"/>
        <v>5000</v>
      </c>
    </row>
    <row r="573" spans="1:10" x14ac:dyDescent="0.25">
      <c r="A573" s="65">
        <v>42689</v>
      </c>
      <c r="B573" s="66" t="s">
        <v>19</v>
      </c>
      <c r="C573" s="67">
        <v>5000</v>
      </c>
      <c r="D573" s="67" t="s">
        <v>11</v>
      </c>
      <c r="E573" s="11">
        <v>146.75</v>
      </c>
      <c r="F573" s="11">
        <v>147.75</v>
      </c>
      <c r="G573" s="11">
        <v>0</v>
      </c>
      <c r="H573" s="28">
        <f t="shared" si="727"/>
        <v>5000</v>
      </c>
      <c r="I573" s="28">
        <v>0</v>
      </c>
      <c r="J573" s="28">
        <f t="shared" si="728"/>
        <v>5000</v>
      </c>
    </row>
    <row r="574" spans="1:10" x14ac:dyDescent="0.25">
      <c r="A574" s="65">
        <v>42684</v>
      </c>
      <c r="B574" s="66" t="s">
        <v>12</v>
      </c>
      <c r="C574" s="67">
        <v>5000</v>
      </c>
      <c r="D574" s="67" t="s">
        <v>15</v>
      </c>
      <c r="E574" s="11">
        <v>168.4</v>
      </c>
      <c r="F574" s="11">
        <v>167.4</v>
      </c>
      <c r="G574" s="11">
        <v>0</v>
      </c>
      <c r="H574" s="28">
        <f t="shared" si="727"/>
        <v>5000</v>
      </c>
      <c r="I574" s="28">
        <v>0</v>
      </c>
      <c r="J574" s="28">
        <f t="shared" si="728"/>
        <v>5000</v>
      </c>
    </row>
    <row r="575" spans="1:10" x14ac:dyDescent="0.25">
      <c r="A575" s="65">
        <v>42682</v>
      </c>
      <c r="B575" s="66" t="s">
        <v>17</v>
      </c>
      <c r="C575" s="67">
        <v>5000</v>
      </c>
      <c r="D575" s="67" t="s">
        <v>15</v>
      </c>
      <c r="E575" s="11">
        <v>138.69999999999999</v>
      </c>
      <c r="F575" s="11">
        <v>137.69999999999999</v>
      </c>
      <c r="G575" s="11">
        <v>0</v>
      </c>
      <c r="H575" s="28">
        <f t="shared" si="727"/>
        <v>5000</v>
      </c>
      <c r="I575" s="28">
        <v>0</v>
      </c>
      <c r="J575" s="28">
        <f t="shared" si="728"/>
        <v>5000</v>
      </c>
    </row>
    <row r="576" spans="1:10" x14ac:dyDescent="0.25">
      <c r="A576" s="68"/>
      <c r="B576" s="68"/>
      <c r="C576" s="69"/>
      <c r="D576" s="68"/>
      <c r="E576" s="70"/>
      <c r="F576" s="70"/>
      <c r="G576" s="70"/>
      <c r="H576" s="70"/>
      <c r="I576" s="70"/>
      <c r="J576" s="70"/>
    </row>
    <row r="577" spans="1:10" x14ac:dyDescent="0.25">
      <c r="A577" s="65">
        <v>42598</v>
      </c>
      <c r="B577" s="66" t="s">
        <v>18</v>
      </c>
      <c r="C577" s="67">
        <v>100</v>
      </c>
      <c r="D577" s="67" t="s">
        <v>15</v>
      </c>
      <c r="E577" s="11">
        <v>31450</v>
      </c>
      <c r="F577" s="11">
        <v>31350</v>
      </c>
      <c r="G577" s="11">
        <v>0</v>
      </c>
      <c r="H577" s="28">
        <f t="shared" ref="H577:H598" si="729">IF(D577="LONG",(F577-E577)*C577,(E577-F577)*C577)</f>
        <v>10000</v>
      </c>
      <c r="I577" s="28">
        <v>0</v>
      </c>
      <c r="J577" s="28">
        <f t="shared" ref="J577:J598" si="730">(H577+I577)</f>
        <v>10000</v>
      </c>
    </row>
    <row r="578" spans="1:10" x14ac:dyDescent="0.25">
      <c r="A578" s="65">
        <v>42593</v>
      </c>
      <c r="B578" s="66" t="s">
        <v>18</v>
      </c>
      <c r="C578" s="67">
        <v>100</v>
      </c>
      <c r="D578" s="67" t="s">
        <v>11</v>
      </c>
      <c r="E578" s="11">
        <v>31375</v>
      </c>
      <c r="F578" s="11">
        <v>31475</v>
      </c>
      <c r="G578" s="11">
        <v>0</v>
      </c>
      <c r="H578" s="28">
        <f t="shared" si="729"/>
        <v>10000</v>
      </c>
      <c r="I578" s="28">
        <v>0</v>
      </c>
      <c r="J578" s="28">
        <f t="shared" si="730"/>
        <v>10000</v>
      </c>
    </row>
    <row r="579" spans="1:10" x14ac:dyDescent="0.25">
      <c r="A579" s="65">
        <v>42587</v>
      </c>
      <c r="B579" s="66" t="s">
        <v>18</v>
      </c>
      <c r="C579" s="67">
        <v>100</v>
      </c>
      <c r="D579" s="67" t="s">
        <v>11</v>
      </c>
      <c r="E579" s="11">
        <v>31725</v>
      </c>
      <c r="F579" s="11">
        <v>31600</v>
      </c>
      <c r="G579" s="11">
        <v>0</v>
      </c>
      <c r="H579" s="28">
        <f t="shared" si="729"/>
        <v>-12500</v>
      </c>
      <c r="I579" s="28">
        <v>0</v>
      </c>
      <c r="J579" s="28">
        <f t="shared" si="730"/>
        <v>-12500</v>
      </c>
    </row>
    <row r="580" spans="1:10" x14ac:dyDescent="0.25">
      <c r="A580" s="65">
        <v>42586</v>
      </c>
      <c r="B580" s="66" t="s">
        <v>12</v>
      </c>
      <c r="C580" s="67">
        <v>5000</v>
      </c>
      <c r="D580" s="67" t="s">
        <v>11</v>
      </c>
      <c r="E580" s="11">
        <v>151.35</v>
      </c>
      <c r="F580" s="11">
        <v>152.35</v>
      </c>
      <c r="G580" s="11">
        <v>0</v>
      </c>
      <c r="H580" s="28">
        <f t="shared" si="729"/>
        <v>5000</v>
      </c>
      <c r="I580" s="28">
        <v>0</v>
      </c>
      <c r="J580" s="28">
        <f t="shared" si="730"/>
        <v>5000</v>
      </c>
    </row>
    <row r="581" spans="1:10" x14ac:dyDescent="0.25">
      <c r="A581" s="65">
        <v>42585</v>
      </c>
      <c r="B581" s="66" t="s">
        <v>12</v>
      </c>
      <c r="C581" s="67">
        <v>5000</v>
      </c>
      <c r="D581" s="67" t="s">
        <v>11</v>
      </c>
      <c r="E581" s="11">
        <v>151.5</v>
      </c>
      <c r="F581" s="11">
        <v>152.5</v>
      </c>
      <c r="G581" s="11">
        <v>0</v>
      </c>
      <c r="H581" s="28">
        <f t="shared" si="729"/>
        <v>5000</v>
      </c>
      <c r="I581" s="28">
        <v>0</v>
      </c>
      <c r="J581" s="28">
        <f t="shared" si="730"/>
        <v>5000</v>
      </c>
    </row>
    <row r="582" spans="1:10" x14ac:dyDescent="0.25">
      <c r="A582" s="65">
        <v>42584</v>
      </c>
      <c r="B582" s="66" t="s">
        <v>17</v>
      </c>
      <c r="C582" s="67">
        <v>5000</v>
      </c>
      <c r="D582" s="67" t="s">
        <v>11</v>
      </c>
      <c r="E582" s="11">
        <v>121.9</v>
      </c>
      <c r="F582" s="11">
        <v>122.9</v>
      </c>
      <c r="G582" s="11">
        <v>0</v>
      </c>
      <c r="H582" s="28">
        <f t="shared" si="729"/>
        <v>5000</v>
      </c>
      <c r="I582" s="28">
        <v>0</v>
      </c>
      <c r="J582" s="28">
        <f t="shared" si="730"/>
        <v>5000</v>
      </c>
    </row>
    <row r="583" spans="1:10" x14ac:dyDescent="0.25">
      <c r="A583" s="68"/>
      <c r="B583" s="68"/>
      <c r="C583" s="69"/>
      <c r="D583" s="68"/>
      <c r="E583" s="70"/>
      <c r="F583" s="70"/>
      <c r="G583" s="70"/>
      <c r="H583" s="70"/>
      <c r="I583" s="70"/>
      <c r="J583" s="70"/>
    </row>
    <row r="584" spans="1:10" x14ac:dyDescent="0.25">
      <c r="A584" s="65">
        <v>42578</v>
      </c>
      <c r="B584" s="66" t="s">
        <v>17</v>
      </c>
      <c r="C584" s="67">
        <v>5000</v>
      </c>
      <c r="D584" s="67" t="s">
        <v>11</v>
      </c>
      <c r="E584" s="11">
        <v>120.5</v>
      </c>
      <c r="F584" s="11">
        <v>121.5</v>
      </c>
      <c r="G584" s="11">
        <v>0</v>
      </c>
      <c r="H584" s="28">
        <f t="shared" si="729"/>
        <v>5000</v>
      </c>
      <c r="I584" s="28">
        <v>0</v>
      </c>
      <c r="J584" s="28">
        <f t="shared" si="730"/>
        <v>5000</v>
      </c>
    </row>
    <row r="585" spans="1:10" x14ac:dyDescent="0.25">
      <c r="A585" s="65">
        <v>42577</v>
      </c>
      <c r="B585" s="66" t="s">
        <v>25</v>
      </c>
      <c r="C585" s="67">
        <v>5000</v>
      </c>
      <c r="D585" s="67" t="s">
        <v>11</v>
      </c>
      <c r="E585" s="11">
        <v>149.5</v>
      </c>
      <c r="F585" s="11">
        <v>150.4</v>
      </c>
      <c r="G585" s="11">
        <v>0</v>
      </c>
      <c r="H585" s="28">
        <f t="shared" si="729"/>
        <v>4500.0000000000282</v>
      </c>
      <c r="I585" s="28">
        <v>0</v>
      </c>
      <c r="J585" s="28">
        <f t="shared" si="730"/>
        <v>4500.0000000000282</v>
      </c>
    </row>
    <row r="586" spans="1:10" x14ac:dyDescent="0.25">
      <c r="A586" s="65">
        <v>42576</v>
      </c>
      <c r="B586" s="66" t="s">
        <v>14</v>
      </c>
      <c r="C586" s="67">
        <v>100</v>
      </c>
      <c r="D586" s="67" t="s">
        <v>11</v>
      </c>
      <c r="E586" s="11">
        <v>30751</v>
      </c>
      <c r="F586" s="11">
        <v>30851</v>
      </c>
      <c r="G586" s="11">
        <v>0</v>
      </c>
      <c r="H586" s="28">
        <f t="shared" si="729"/>
        <v>10000</v>
      </c>
      <c r="I586" s="28">
        <v>0</v>
      </c>
      <c r="J586" s="28">
        <f t="shared" si="730"/>
        <v>10000</v>
      </c>
    </row>
    <row r="587" spans="1:10" x14ac:dyDescent="0.25">
      <c r="A587" s="65">
        <v>42573</v>
      </c>
      <c r="B587" s="66" t="s">
        <v>18</v>
      </c>
      <c r="C587" s="67">
        <v>100</v>
      </c>
      <c r="D587" s="67" t="s">
        <v>11</v>
      </c>
      <c r="E587" s="11">
        <v>30850</v>
      </c>
      <c r="F587" s="11">
        <v>30900</v>
      </c>
      <c r="G587" s="11">
        <v>0</v>
      </c>
      <c r="H587" s="28">
        <f t="shared" si="729"/>
        <v>5000</v>
      </c>
      <c r="I587" s="28">
        <v>0</v>
      </c>
      <c r="J587" s="28">
        <f t="shared" si="730"/>
        <v>5000</v>
      </c>
    </row>
    <row r="588" spans="1:10" x14ac:dyDescent="0.25">
      <c r="A588" s="65">
        <v>42573</v>
      </c>
      <c r="B588" s="66" t="s">
        <v>19</v>
      </c>
      <c r="C588" s="67">
        <v>5000</v>
      </c>
      <c r="D588" s="67" t="s">
        <v>11</v>
      </c>
      <c r="E588" s="11">
        <v>124.4</v>
      </c>
      <c r="F588" s="11">
        <v>123.4</v>
      </c>
      <c r="G588" s="11">
        <v>0</v>
      </c>
      <c r="H588" s="28">
        <f t="shared" si="729"/>
        <v>-5000</v>
      </c>
      <c r="I588" s="28">
        <v>0</v>
      </c>
      <c r="J588" s="28">
        <f t="shared" si="730"/>
        <v>-5000</v>
      </c>
    </row>
    <row r="589" spans="1:10" x14ac:dyDescent="0.25">
      <c r="A589" s="65">
        <v>42570</v>
      </c>
      <c r="B589" s="66" t="s">
        <v>18</v>
      </c>
      <c r="C589" s="67">
        <v>100</v>
      </c>
      <c r="D589" s="67" t="s">
        <v>11</v>
      </c>
      <c r="E589" s="11">
        <v>31050</v>
      </c>
      <c r="F589" s="11">
        <v>31150</v>
      </c>
      <c r="G589" s="11">
        <v>0</v>
      </c>
      <c r="H589" s="28">
        <f t="shared" si="729"/>
        <v>10000</v>
      </c>
      <c r="I589" s="28">
        <v>0</v>
      </c>
      <c r="J589" s="28">
        <f t="shared" si="730"/>
        <v>10000</v>
      </c>
    </row>
    <row r="590" spans="1:10" x14ac:dyDescent="0.25">
      <c r="A590" s="65">
        <v>42569</v>
      </c>
      <c r="B590" s="66" t="s">
        <v>18</v>
      </c>
      <c r="C590" s="67">
        <v>100</v>
      </c>
      <c r="D590" s="67" t="s">
        <v>11</v>
      </c>
      <c r="E590" s="11">
        <v>30950</v>
      </c>
      <c r="F590" s="11">
        <v>31050</v>
      </c>
      <c r="G590" s="11">
        <v>0</v>
      </c>
      <c r="H590" s="28">
        <f t="shared" si="729"/>
        <v>10000</v>
      </c>
      <c r="I590" s="28">
        <v>0</v>
      </c>
      <c r="J590" s="28">
        <f t="shared" si="730"/>
        <v>10000</v>
      </c>
    </row>
    <row r="591" spans="1:10" x14ac:dyDescent="0.25">
      <c r="A591" s="65">
        <v>42564</v>
      </c>
      <c r="B591" s="66" t="s">
        <v>18</v>
      </c>
      <c r="C591" s="67">
        <v>100</v>
      </c>
      <c r="D591" s="67" t="s">
        <v>11</v>
      </c>
      <c r="E591" s="11">
        <v>31225</v>
      </c>
      <c r="F591" s="11">
        <v>31325</v>
      </c>
      <c r="G591" s="11">
        <v>0</v>
      </c>
      <c r="H591" s="28">
        <f t="shared" si="729"/>
        <v>10000</v>
      </c>
      <c r="I591" s="28">
        <v>0</v>
      </c>
      <c r="J591" s="28">
        <f t="shared" si="730"/>
        <v>10000</v>
      </c>
    </row>
    <row r="592" spans="1:10" x14ac:dyDescent="0.25">
      <c r="A592" s="65">
        <v>42563</v>
      </c>
      <c r="B592" s="66" t="s">
        <v>18</v>
      </c>
      <c r="C592" s="67">
        <v>100</v>
      </c>
      <c r="D592" s="67" t="s">
        <v>11</v>
      </c>
      <c r="E592" s="11">
        <v>31400</v>
      </c>
      <c r="F592" s="11">
        <v>31450</v>
      </c>
      <c r="G592" s="11">
        <v>0</v>
      </c>
      <c r="H592" s="28">
        <f t="shared" si="729"/>
        <v>5000</v>
      </c>
      <c r="I592" s="28">
        <v>0</v>
      </c>
      <c r="J592" s="28">
        <f t="shared" si="730"/>
        <v>5000</v>
      </c>
    </row>
    <row r="593" spans="1:10" x14ac:dyDescent="0.25">
      <c r="A593" s="65">
        <v>42562</v>
      </c>
      <c r="B593" s="66" t="s">
        <v>18</v>
      </c>
      <c r="C593" s="67">
        <v>100</v>
      </c>
      <c r="D593" s="67" t="s">
        <v>11</v>
      </c>
      <c r="E593" s="11">
        <v>31690</v>
      </c>
      <c r="F593" s="11">
        <v>31590</v>
      </c>
      <c r="G593" s="11">
        <v>0</v>
      </c>
      <c r="H593" s="28">
        <f t="shared" si="729"/>
        <v>-10000</v>
      </c>
      <c r="I593" s="28">
        <v>0</v>
      </c>
      <c r="J593" s="28">
        <f t="shared" si="730"/>
        <v>-10000</v>
      </c>
    </row>
    <row r="594" spans="1:10" x14ac:dyDescent="0.25">
      <c r="A594" s="65">
        <v>42562</v>
      </c>
      <c r="B594" s="66" t="s">
        <v>12</v>
      </c>
      <c r="C594" s="67">
        <v>5000</v>
      </c>
      <c r="D594" s="67" t="s">
        <v>15</v>
      </c>
      <c r="E594" s="11">
        <v>144.5</v>
      </c>
      <c r="F594" s="11">
        <v>143.5</v>
      </c>
      <c r="G594" s="11">
        <v>142.9</v>
      </c>
      <c r="H594" s="28">
        <f t="shared" si="729"/>
        <v>5000</v>
      </c>
      <c r="I594" s="28">
        <f>(IF(D594="SHORT",IF(G594="",0,F594-G594),IF(D594="LONG",IF(G594="",0,G594-F594))))*C594</f>
        <v>2999.9999999999718</v>
      </c>
      <c r="J594" s="28">
        <f t="shared" si="730"/>
        <v>7999.9999999999718</v>
      </c>
    </row>
    <row r="595" spans="1:10" x14ac:dyDescent="0.25">
      <c r="A595" s="65">
        <v>42559</v>
      </c>
      <c r="B595" s="66" t="s">
        <v>18</v>
      </c>
      <c r="C595" s="67">
        <v>100</v>
      </c>
      <c r="D595" s="67" t="s">
        <v>11</v>
      </c>
      <c r="E595" s="11">
        <v>31726</v>
      </c>
      <c r="F595" s="11">
        <v>31826</v>
      </c>
      <c r="G595" s="11">
        <v>0</v>
      </c>
      <c r="H595" s="28">
        <f t="shared" si="729"/>
        <v>10000</v>
      </c>
      <c r="I595" s="28">
        <v>0</v>
      </c>
      <c r="J595" s="28">
        <f t="shared" si="730"/>
        <v>10000</v>
      </c>
    </row>
    <row r="596" spans="1:10" x14ac:dyDescent="0.25">
      <c r="A596" s="65">
        <v>42555</v>
      </c>
      <c r="B596" s="66" t="s">
        <v>18</v>
      </c>
      <c r="C596" s="67">
        <v>100</v>
      </c>
      <c r="D596" s="67" t="s">
        <v>15</v>
      </c>
      <c r="E596" s="11">
        <v>31815</v>
      </c>
      <c r="F596" s="11">
        <v>31715</v>
      </c>
      <c r="G596" s="11">
        <v>0</v>
      </c>
      <c r="H596" s="28">
        <f t="shared" si="729"/>
        <v>10000</v>
      </c>
      <c r="I596" s="28">
        <v>0</v>
      </c>
      <c r="J596" s="28">
        <f t="shared" si="730"/>
        <v>10000</v>
      </c>
    </row>
    <row r="597" spans="1:10" x14ac:dyDescent="0.25">
      <c r="A597" s="65">
        <v>42555</v>
      </c>
      <c r="B597" s="66" t="s">
        <v>17</v>
      </c>
      <c r="C597" s="67">
        <v>5000</v>
      </c>
      <c r="D597" s="67" t="s">
        <v>15</v>
      </c>
      <c r="E597" s="11">
        <v>126.5</v>
      </c>
      <c r="F597" s="11">
        <v>125.5</v>
      </c>
      <c r="G597" s="11">
        <v>0</v>
      </c>
      <c r="H597" s="28">
        <f t="shared" si="729"/>
        <v>5000</v>
      </c>
      <c r="I597" s="28">
        <v>0</v>
      </c>
      <c r="J597" s="28">
        <f t="shared" si="730"/>
        <v>5000</v>
      </c>
    </row>
    <row r="598" spans="1:10" x14ac:dyDescent="0.25">
      <c r="A598" s="65">
        <v>42552</v>
      </c>
      <c r="B598" s="66" t="s">
        <v>18</v>
      </c>
      <c r="C598" s="67">
        <v>100</v>
      </c>
      <c r="D598" s="67" t="s">
        <v>15</v>
      </c>
      <c r="E598" s="11">
        <v>31480</v>
      </c>
      <c r="F598" s="11">
        <v>31380</v>
      </c>
      <c r="G598" s="11">
        <v>0</v>
      </c>
      <c r="H598" s="28">
        <f t="shared" si="729"/>
        <v>10000</v>
      </c>
      <c r="I598" s="28">
        <v>0</v>
      </c>
      <c r="J598" s="28">
        <f t="shared" si="730"/>
        <v>10000</v>
      </c>
    </row>
    <row r="599" spans="1:10" x14ac:dyDescent="0.25">
      <c r="A599" s="68"/>
      <c r="B599" s="68"/>
      <c r="C599" s="69"/>
      <c r="D599" s="68"/>
      <c r="E599" s="70"/>
      <c r="F599" s="70"/>
      <c r="G599" s="70"/>
      <c r="H599" s="70"/>
      <c r="I599" s="70"/>
      <c r="J599" s="70"/>
    </row>
    <row r="600" spans="1:10" x14ac:dyDescent="0.25">
      <c r="A600" s="65">
        <v>42551</v>
      </c>
      <c r="B600" s="66" t="s">
        <v>18</v>
      </c>
      <c r="C600" s="67">
        <v>100</v>
      </c>
      <c r="D600" s="67" t="s">
        <v>11</v>
      </c>
      <c r="E600" s="11">
        <v>31195</v>
      </c>
      <c r="F600" s="11">
        <v>31290</v>
      </c>
      <c r="G600" s="11">
        <v>0</v>
      </c>
      <c r="H600" s="28">
        <f t="shared" ref="H600:H628" si="731">IF(D600="LONG",(F600-E600)*C600,(E600-F600)*C600)</f>
        <v>9500</v>
      </c>
      <c r="I600" s="28">
        <v>0</v>
      </c>
      <c r="J600" s="28">
        <f t="shared" ref="J600:J642" si="732">(H600+I600)</f>
        <v>9500</v>
      </c>
    </row>
    <row r="601" spans="1:10" x14ac:dyDescent="0.25">
      <c r="A601" s="65">
        <v>42550</v>
      </c>
      <c r="B601" s="66" t="s">
        <v>18</v>
      </c>
      <c r="C601" s="67">
        <v>100</v>
      </c>
      <c r="D601" s="67" t="s">
        <v>11</v>
      </c>
      <c r="E601" s="11">
        <v>31320</v>
      </c>
      <c r="F601" s="11">
        <v>31420</v>
      </c>
      <c r="G601" s="11">
        <v>0</v>
      </c>
      <c r="H601" s="28">
        <f t="shared" si="731"/>
        <v>10000</v>
      </c>
      <c r="I601" s="28">
        <v>0</v>
      </c>
      <c r="J601" s="28">
        <f t="shared" si="732"/>
        <v>10000</v>
      </c>
    </row>
    <row r="602" spans="1:10" x14ac:dyDescent="0.25">
      <c r="A602" s="65">
        <v>42550</v>
      </c>
      <c r="B602" s="66" t="s">
        <v>12</v>
      </c>
      <c r="C602" s="67">
        <v>5000</v>
      </c>
      <c r="D602" s="67" t="s">
        <v>11</v>
      </c>
      <c r="E602" s="11">
        <v>139.5</v>
      </c>
      <c r="F602" s="11">
        <v>140.5</v>
      </c>
      <c r="G602" s="11">
        <v>0</v>
      </c>
      <c r="H602" s="28">
        <f t="shared" si="731"/>
        <v>5000</v>
      </c>
      <c r="I602" s="28">
        <v>0</v>
      </c>
      <c r="J602" s="28">
        <f t="shared" si="732"/>
        <v>5000</v>
      </c>
    </row>
    <row r="603" spans="1:10" x14ac:dyDescent="0.25">
      <c r="A603" s="65">
        <v>42549</v>
      </c>
      <c r="B603" s="66" t="s">
        <v>18</v>
      </c>
      <c r="C603" s="67">
        <v>100</v>
      </c>
      <c r="D603" s="67" t="s">
        <v>15</v>
      </c>
      <c r="E603" s="11">
        <v>31370</v>
      </c>
      <c r="F603" s="11">
        <v>31270</v>
      </c>
      <c r="G603" s="11">
        <v>0</v>
      </c>
      <c r="H603" s="28">
        <f t="shared" si="731"/>
        <v>10000</v>
      </c>
      <c r="I603" s="28">
        <v>0</v>
      </c>
      <c r="J603" s="28">
        <f t="shared" si="732"/>
        <v>10000</v>
      </c>
    </row>
    <row r="604" spans="1:10" x14ac:dyDescent="0.25">
      <c r="A604" s="65">
        <v>42549</v>
      </c>
      <c r="B604" s="66" t="s">
        <v>19</v>
      </c>
      <c r="C604" s="67">
        <v>5000</v>
      </c>
      <c r="D604" s="67" t="s">
        <v>15</v>
      </c>
      <c r="E604" s="11">
        <v>116.85</v>
      </c>
      <c r="F604" s="11">
        <v>116.45</v>
      </c>
      <c r="G604" s="11">
        <v>0</v>
      </c>
      <c r="H604" s="28">
        <f t="shared" si="731"/>
        <v>1999.9999999999573</v>
      </c>
      <c r="I604" s="28">
        <v>0</v>
      </c>
      <c r="J604" s="28">
        <f t="shared" si="732"/>
        <v>1999.9999999999573</v>
      </c>
    </row>
    <row r="605" spans="1:10" x14ac:dyDescent="0.25">
      <c r="A605" s="65">
        <v>42548</v>
      </c>
      <c r="B605" s="66" t="s">
        <v>18</v>
      </c>
      <c r="C605" s="67">
        <v>100</v>
      </c>
      <c r="D605" s="67" t="s">
        <v>11</v>
      </c>
      <c r="E605" s="11">
        <v>31600</v>
      </c>
      <c r="F605" s="11">
        <v>31700</v>
      </c>
      <c r="G605" s="11">
        <v>0</v>
      </c>
      <c r="H605" s="28">
        <f t="shared" si="731"/>
        <v>10000</v>
      </c>
      <c r="I605" s="28">
        <v>0</v>
      </c>
      <c r="J605" s="28">
        <f t="shared" si="732"/>
        <v>10000</v>
      </c>
    </row>
    <row r="606" spans="1:10" x14ac:dyDescent="0.25">
      <c r="A606" s="65">
        <v>42548</v>
      </c>
      <c r="B606" s="66" t="s">
        <v>25</v>
      </c>
      <c r="C606" s="67">
        <v>5000</v>
      </c>
      <c r="D606" s="67" t="s">
        <v>15</v>
      </c>
      <c r="E606" s="11">
        <v>136.25</v>
      </c>
      <c r="F606" s="11">
        <v>135.5</v>
      </c>
      <c r="G606" s="11">
        <v>0</v>
      </c>
      <c r="H606" s="28">
        <f t="shared" si="731"/>
        <v>3750</v>
      </c>
      <c r="I606" s="28">
        <v>0</v>
      </c>
      <c r="J606" s="28">
        <f t="shared" si="732"/>
        <v>3750</v>
      </c>
    </row>
    <row r="607" spans="1:10" x14ac:dyDescent="0.25">
      <c r="A607" s="65">
        <v>42545</v>
      </c>
      <c r="B607" s="66" t="s">
        <v>18</v>
      </c>
      <c r="C607" s="67">
        <v>100</v>
      </c>
      <c r="D607" s="67" t="s">
        <v>11</v>
      </c>
      <c r="E607" s="11">
        <v>30521</v>
      </c>
      <c r="F607" s="11">
        <v>30621</v>
      </c>
      <c r="G607" s="11">
        <v>30650</v>
      </c>
      <c r="H607" s="28">
        <f t="shared" si="731"/>
        <v>10000</v>
      </c>
      <c r="I607" s="28">
        <f t="shared" ref="I607" si="733">(IF(D607="SHORT",IF(G607="",0,F607-G607),IF(D607="LONG",IF(G607="",0,G607-F607))))*C607</f>
        <v>2900</v>
      </c>
      <c r="J607" s="28">
        <f t="shared" si="732"/>
        <v>12900</v>
      </c>
    </row>
    <row r="608" spans="1:10" x14ac:dyDescent="0.25">
      <c r="A608" s="65">
        <v>42545</v>
      </c>
      <c r="B608" s="66" t="s">
        <v>10</v>
      </c>
      <c r="C608" s="67">
        <v>100</v>
      </c>
      <c r="D608" s="67" t="s">
        <v>15</v>
      </c>
      <c r="E608" s="11">
        <v>3283</v>
      </c>
      <c r="F608" s="11">
        <v>3260</v>
      </c>
      <c r="G608" s="11">
        <v>3240</v>
      </c>
      <c r="H608" s="28">
        <f t="shared" si="731"/>
        <v>2300</v>
      </c>
      <c r="I608" s="28">
        <f>(IF(D608="SHORT",IF(G608="",0,F608-G608),IF(D608="LONG",IF(G608="",0,G608-F608))))*C608</f>
        <v>2000</v>
      </c>
      <c r="J608" s="28">
        <f t="shared" si="732"/>
        <v>4300</v>
      </c>
    </row>
    <row r="609" spans="1:10" x14ac:dyDescent="0.25">
      <c r="A609" s="65">
        <v>42544</v>
      </c>
      <c r="B609" s="66" t="s">
        <v>18</v>
      </c>
      <c r="C609" s="67">
        <v>100</v>
      </c>
      <c r="D609" s="67" t="s">
        <v>11</v>
      </c>
      <c r="E609" s="11">
        <v>30300</v>
      </c>
      <c r="F609" s="11">
        <v>30400</v>
      </c>
      <c r="G609" s="11">
        <v>0</v>
      </c>
      <c r="H609" s="28">
        <f t="shared" si="731"/>
        <v>10000</v>
      </c>
      <c r="I609" s="28">
        <v>0</v>
      </c>
      <c r="J609" s="28">
        <f t="shared" si="732"/>
        <v>10000</v>
      </c>
    </row>
    <row r="610" spans="1:10" x14ac:dyDescent="0.25">
      <c r="A610" s="65">
        <v>42543</v>
      </c>
      <c r="B610" s="66" t="s">
        <v>25</v>
      </c>
      <c r="C610" s="67">
        <v>5000</v>
      </c>
      <c r="D610" s="67" t="s">
        <v>15</v>
      </c>
      <c r="E610" s="11">
        <v>138.4</v>
      </c>
      <c r="F610" s="11">
        <v>137.25</v>
      </c>
      <c r="G610" s="11">
        <v>0</v>
      </c>
      <c r="H610" s="28">
        <f t="shared" si="731"/>
        <v>5750.0000000000282</v>
      </c>
      <c r="I610" s="28">
        <v>0</v>
      </c>
      <c r="J610" s="28">
        <f t="shared" si="732"/>
        <v>5750.0000000000282</v>
      </c>
    </row>
    <row r="611" spans="1:10" x14ac:dyDescent="0.25">
      <c r="A611" s="65">
        <v>42542</v>
      </c>
      <c r="B611" s="66" t="s">
        <v>18</v>
      </c>
      <c r="C611" s="67">
        <v>100</v>
      </c>
      <c r="D611" s="67" t="s">
        <v>11</v>
      </c>
      <c r="E611" s="11">
        <v>30300</v>
      </c>
      <c r="F611" s="11">
        <v>30400</v>
      </c>
      <c r="G611" s="11">
        <v>0</v>
      </c>
      <c r="H611" s="28">
        <f t="shared" si="731"/>
        <v>10000</v>
      </c>
      <c r="I611" s="28">
        <v>0</v>
      </c>
      <c r="J611" s="28">
        <f t="shared" si="732"/>
        <v>10000</v>
      </c>
    </row>
    <row r="612" spans="1:10" x14ac:dyDescent="0.25">
      <c r="A612" s="65">
        <v>42542</v>
      </c>
      <c r="B612" s="66" t="s">
        <v>19</v>
      </c>
      <c r="C612" s="67">
        <v>5000</v>
      </c>
      <c r="D612" s="67" t="s">
        <v>11</v>
      </c>
      <c r="E612" s="11">
        <v>115.55</v>
      </c>
      <c r="F612" s="11">
        <v>116.55</v>
      </c>
      <c r="G612" s="11">
        <v>0</v>
      </c>
      <c r="H612" s="28">
        <f t="shared" si="731"/>
        <v>5000</v>
      </c>
      <c r="I612" s="28">
        <v>0</v>
      </c>
      <c r="J612" s="28">
        <f t="shared" si="732"/>
        <v>5000</v>
      </c>
    </row>
    <row r="613" spans="1:10" x14ac:dyDescent="0.25">
      <c r="A613" s="65">
        <v>42541</v>
      </c>
      <c r="B613" s="66" t="s">
        <v>14</v>
      </c>
      <c r="C613" s="67">
        <v>100</v>
      </c>
      <c r="D613" s="67" t="s">
        <v>11</v>
      </c>
      <c r="E613" s="11">
        <v>30510</v>
      </c>
      <c r="F613" s="11">
        <v>30610</v>
      </c>
      <c r="G613" s="11">
        <v>0</v>
      </c>
      <c r="H613" s="28">
        <f t="shared" si="731"/>
        <v>10000</v>
      </c>
      <c r="I613" s="28">
        <v>0</v>
      </c>
      <c r="J613" s="28">
        <f t="shared" si="732"/>
        <v>10000</v>
      </c>
    </row>
    <row r="614" spans="1:10" x14ac:dyDescent="0.25">
      <c r="A614" s="65">
        <v>42541</v>
      </c>
      <c r="B614" s="66" t="s">
        <v>25</v>
      </c>
      <c r="C614" s="67">
        <v>5000</v>
      </c>
      <c r="D614" s="67" t="s">
        <v>15</v>
      </c>
      <c r="E614" s="11">
        <v>134.75</v>
      </c>
      <c r="F614" s="11">
        <v>133.85</v>
      </c>
      <c r="G614" s="11">
        <v>0</v>
      </c>
      <c r="H614" s="28">
        <f t="shared" si="731"/>
        <v>4500.0000000000282</v>
      </c>
      <c r="I614" s="28">
        <v>0</v>
      </c>
      <c r="J614" s="28">
        <f t="shared" si="732"/>
        <v>4500.0000000000282</v>
      </c>
    </row>
    <row r="615" spans="1:10" x14ac:dyDescent="0.25">
      <c r="A615" s="65">
        <v>42538</v>
      </c>
      <c r="B615" s="66" t="s">
        <v>14</v>
      </c>
      <c r="C615" s="67">
        <v>100</v>
      </c>
      <c r="D615" s="67" t="s">
        <v>11</v>
      </c>
      <c r="E615" s="11">
        <v>30415</v>
      </c>
      <c r="F615" s="11">
        <v>30515</v>
      </c>
      <c r="G615" s="11">
        <v>0</v>
      </c>
      <c r="H615" s="28">
        <f t="shared" si="731"/>
        <v>10000</v>
      </c>
      <c r="I615" s="28">
        <v>0</v>
      </c>
      <c r="J615" s="28">
        <f t="shared" si="732"/>
        <v>10000</v>
      </c>
    </row>
    <row r="616" spans="1:10" x14ac:dyDescent="0.25">
      <c r="A616" s="65">
        <v>42538</v>
      </c>
      <c r="B616" s="66" t="s">
        <v>12</v>
      </c>
      <c r="C616" s="67">
        <v>5000</v>
      </c>
      <c r="D616" s="67" t="s">
        <v>11</v>
      </c>
      <c r="E616" s="11">
        <v>133.30000000000001</v>
      </c>
      <c r="F616" s="11">
        <v>134.15</v>
      </c>
      <c r="G616" s="11">
        <v>0</v>
      </c>
      <c r="H616" s="28">
        <f t="shared" si="731"/>
        <v>4249.9999999999718</v>
      </c>
      <c r="I616" s="28">
        <v>0</v>
      </c>
      <c r="J616" s="28">
        <f t="shared" si="732"/>
        <v>4249.9999999999718</v>
      </c>
    </row>
    <row r="617" spans="1:10" x14ac:dyDescent="0.25">
      <c r="A617" s="65">
        <v>42538</v>
      </c>
      <c r="B617" s="66" t="s">
        <v>14</v>
      </c>
      <c r="C617" s="67">
        <v>100</v>
      </c>
      <c r="D617" s="67" t="s">
        <v>15</v>
      </c>
      <c r="E617" s="11">
        <v>30450</v>
      </c>
      <c r="F617" s="11">
        <v>30390</v>
      </c>
      <c r="G617" s="11">
        <v>0</v>
      </c>
      <c r="H617" s="28">
        <f t="shared" si="731"/>
        <v>6000</v>
      </c>
      <c r="I617" s="28">
        <v>0</v>
      </c>
      <c r="J617" s="28">
        <f t="shared" si="732"/>
        <v>6000</v>
      </c>
    </row>
    <row r="618" spans="1:10" x14ac:dyDescent="0.25">
      <c r="A618" s="65">
        <v>42537</v>
      </c>
      <c r="B618" s="66" t="s">
        <v>14</v>
      </c>
      <c r="C618" s="67">
        <v>100</v>
      </c>
      <c r="D618" s="67" t="s">
        <v>15</v>
      </c>
      <c r="E618" s="11">
        <v>31100</v>
      </c>
      <c r="F618" s="11">
        <v>31000</v>
      </c>
      <c r="G618" s="11">
        <v>30850</v>
      </c>
      <c r="H618" s="28">
        <f t="shared" si="731"/>
        <v>10000</v>
      </c>
      <c r="I618" s="28">
        <f>(IF(D618="SHORT",IF(G618="",0,F618-G618),IF(D618="LONG",IF(G618="",0,G618-F618))))*C618</f>
        <v>15000</v>
      </c>
      <c r="J618" s="28">
        <f t="shared" si="732"/>
        <v>25000</v>
      </c>
    </row>
    <row r="619" spans="1:10" x14ac:dyDescent="0.25">
      <c r="A619" s="65">
        <v>42537</v>
      </c>
      <c r="B619" s="66" t="s">
        <v>12</v>
      </c>
      <c r="C619" s="67">
        <v>5000</v>
      </c>
      <c r="D619" s="67" t="s">
        <v>11</v>
      </c>
      <c r="E619" s="11">
        <v>134.75</v>
      </c>
      <c r="F619" s="11">
        <v>133.75</v>
      </c>
      <c r="G619" s="11">
        <v>0</v>
      </c>
      <c r="H619" s="28">
        <f t="shared" si="731"/>
        <v>-5000</v>
      </c>
      <c r="I619" s="28">
        <v>0</v>
      </c>
      <c r="J619" s="28">
        <f t="shared" si="732"/>
        <v>-5000</v>
      </c>
    </row>
    <row r="620" spans="1:10" x14ac:dyDescent="0.25">
      <c r="A620" s="65">
        <v>42537</v>
      </c>
      <c r="B620" s="66" t="s">
        <v>23</v>
      </c>
      <c r="C620" s="67">
        <v>30</v>
      </c>
      <c r="D620" s="67" t="s">
        <v>11</v>
      </c>
      <c r="E620" s="11">
        <v>42180</v>
      </c>
      <c r="F620" s="11">
        <v>42380</v>
      </c>
      <c r="G620" s="11">
        <v>0</v>
      </c>
      <c r="H620" s="28">
        <f t="shared" si="731"/>
        <v>6000</v>
      </c>
      <c r="I620" s="28">
        <v>0</v>
      </c>
      <c r="J620" s="28">
        <f t="shared" si="732"/>
        <v>6000</v>
      </c>
    </row>
    <row r="621" spans="1:10" x14ac:dyDescent="0.25">
      <c r="A621" s="65">
        <v>42537</v>
      </c>
      <c r="B621" s="66" t="s">
        <v>14</v>
      </c>
      <c r="C621" s="67">
        <v>100</v>
      </c>
      <c r="D621" s="67" t="s">
        <v>11</v>
      </c>
      <c r="E621" s="11">
        <v>31000</v>
      </c>
      <c r="F621" s="11">
        <v>30900</v>
      </c>
      <c r="G621" s="11">
        <v>0</v>
      </c>
      <c r="H621" s="28">
        <f t="shared" si="731"/>
        <v>-10000</v>
      </c>
      <c r="I621" s="28">
        <v>0</v>
      </c>
      <c r="J621" s="28">
        <f t="shared" si="732"/>
        <v>-10000</v>
      </c>
    </row>
    <row r="622" spans="1:10" x14ac:dyDescent="0.25">
      <c r="A622" s="65">
        <v>42536</v>
      </c>
      <c r="B622" s="66" t="s">
        <v>12</v>
      </c>
      <c r="C622" s="67">
        <v>5000</v>
      </c>
      <c r="D622" s="67" t="s">
        <v>11</v>
      </c>
      <c r="E622" s="11">
        <v>134.75</v>
      </c>
      <c r="F622" s="11">
        <v>135.75</v>
      </c>
      <c r="G622" s="11">
        <v>137.25</v>
      </c>
      <c r="H622" s="28">
        <f t="shared" si="731"/>
        <v>5000</v>
      </c>
      <c r="I622" s="28">
        <f t="shared" ref="I622" si="734">(IF(D622="SHORT",IF(G622="",0,F622-G622),IF(D622="LONG",IF(G622="",0,G622-F622))))*C622</f>
        <v>7500</v>
      </c>
      <c r="J622" s="28">
        <f t="shared" si="732"/>
        <v>12500</v>
      </c>
    </row>
    <row r="623" spans="1:10" x14ac:dyDescent="0.25">
      <c r="A623" s="65">
        <v>42536</v>
      </c>
      <c r="B623" s="66" t="s">
        <v>14</v>
      </c>
      <c r="C623" s="67">
        <v>100</v>
      </c>
      <c r="D623" s="67" t="s">
        <v>15</v>
      </c>
      <c r="E623" s="11">
        <v>30350</v>
      </c>
      <c r="F623" s="11">
        <v>30305</v>
      </c>
      <c r="G623" s="11">
        <v>0</v>
      </c>
      <c r="H623" s="28">
        <f t="shared" si="731"/>
        <v>4500</v>
      </c>
      <c r="I623" s="28">
        <v>0</v>
      </c>
      <c r="J623" s="28">
        <f t="shared" si="732"/>
        <v>4500</v>
      </c>
    </row>
    <row r="624" spans="1:10" x14ac:dyDescent="0.25">
      <c r="A624" s="65">
        <v>42535</v>
      </c>
      <c r="B624" s="66" t="s">
        <v>14</v>
      </c>
      <c r="C624" s="67">
        <v>100</v>
      </c>
      <c r="D624" s="67" t="s">
        <v>15</v>
      </c>
      <c r="E624" s="11">
        <v>30350</v>
      </c>
      <c r="F624" s="11">
        <v>30500</v>
      </c>
      <c r="G624" s="11">
        <v>0</v>
      </c>
      <c r="H624" s="28">
        <f t="shared" si="731"/>
        <v>-15000</v>
      </c>
      <c r="I624" s="28">
        <v>0</v>
      </c>
      <c r="J624" s="28">
        <f t="shared" si="732"/>
        <v>-15000</v>
      </c>
    </row>
    <row r="625" spans="1:10" x14ac:dyDescent="0.25">
      <c r="A625" s="65">
        <v>42535</v>
      </c>
      <c r="B625" s="66" t="s">
        <v>25</v>
      </c>
      <c r="C625" s="67">
        <v>5000</v>
      </c>
      <c r="D625" s="67" t="s">
        <v>11</v>
      </c>
      <c r="E625" s="11">
        <v>136.94999999999999</v>
      </c>
      <c r="F625" s="11">
        <v>135.9</v>
      </c>
      <c r="G625" s="11">
        <v>0</v>
      </c>
      <c r="H625" s="28">
        <f t="shared" si="731"/>
        <v>-5249.9999999999145</v>
      </c>
      <c r="I625" s="28">
        <v>0</v>
      </c>
      <c r="J625" s="28">
        <f t="shared" si="732"/>
        <v>-5249.9999999999145</v>
      </c>
    </row>
    <row r="626" spans="1:10" x14ac:dyDescent="0.25">
      <c r="A626" s="65">
        <v>42534</v>
      </c>
      <c r="B626" s="66" t="s">
        <v>14</v>
      </c>
      <c r="C626" s="67">
        <v>100</v>
      </c>
      <c r="D626" s="67" t="s">
        <v>15</v>
      </c>
      <c r="E626" s="11">
        <v>30420</v>
      </c>
      <c r="F626" s="11">
        <v>30320</v>
      </c>
      <c r="G626" s="11">
        <v>0</v>
      </c>
      <c r="H626" s="28">
        <f t="shared" si="731"/>
        <v>10000</v>
      </c>
      <c r="I626" s="28">
        <v>0</v>
      </c>
      <c r="J626" s="28">
        <f t="shared" si="732"/>
        <v>10000</v>
      </c>
    </row>
    <row r="627" spans="1:10" x14ac:dyDescent="0.25">
      <c r="A627" s="65">
        <v>42531</v>
      </c>
      <c r="B627" s="66" t="s">
        <v>14</v>
      </c>
      <c r="C627" s="67">
        <v>100</v>
      </c>
      <c r="D627" s="67" t="s">
        <v>15</v>
      </c>
      <c r="E627" s="11">
        <v>29875</v>
      </c>
      <c r="F627" s="11">
        <v>30025</v>
      </c>
      <c r="G627" s="11">
        <v>0</v>
      </c>
      <c r="H627" s="28">
        <f t="shared" si="731"/>
        <v>-15000</v>
      </c>
      <c r="I627" s="28">
        <v>0</v>
      </c>
      <c r="J627" s="28">
        <f t="shared" si="732"/>
        <v>-15000</v>
      </c>
    </row>
    <row r="628" spans="1:10" x14ac:dyDescent="0.25">
      <c r="A628" s="65">
        <v>42531</v>
      </c>
      <c r="B628" s="66" t="s">
        <v>12</v>
      </c>
      <c r="C628" s="67">
        <v>5000</v>
      </c>
      <c r="D628" s="67" t="s">
        <v>15</v>
      </c>
      <c r="E628" s="11">
        <v>138.25</v>
      </c>
      <c r="F628" s="11">
        <v>137.25</v>
      </c>
      <c r="G628" s="11">
        <v>0</v>
      </c>
      <c r="H628" s="28">
        <f t="shared" si="731"/>
        <v>5000</v>
      </c>
      <c r="I628" s="28">
        <v>0</v>
      </c>
      <c r="J628" s="28">
        <f t="shared" si="732"/>
        <v>5000</v>
      </c>
    </row>
    <row r="629" spans="1:10" x14ac:dyDescent="0.25">
      <c r="A629" s="65">
        <v>42530</v>
      </c>
      <c r="B629" s="66" t="s">
        <v>14</v>
      </c>
      <c r="C629" s="67">
        <v>100</v>
      </c>
      <c r="D629" s="67" t="s">
        <v>11</v>
      </c>
      <c r="E629" s="11">
        <v>29700</v>
      </c>
      <c r="F629" s="11">
        <v>29800</v>
      </c>
      <c r="G629" s="11">
        <v>0</v>
      </c>
      <c r="H629" s="71">
        <f t="shared" ref="H629:H631" si="735">(F629-E629)*C629</f>
        <v>10000</v>
      </c>
      <c r="I629" s="71">
        <v>0</v>
      </c>
      <c r="J629" s="71">
        <f t="shared" si="732"/>
        <v>10000</v>
      </c>
    </row>
    <row r="630" spans="1:10" x14ac:dyDescent="0.25">
      <c r="A630" s="65">
        <v>42530</v>
      </c>
      <c r="B630" s="66" t="s">
        <v>17</v>
      </c>
      <c r="C630" s="67">
        <v>5000</v>
      </c>
      <c r="D630" s="67" t="s">
        <v>11</v>
      </c>
      <c r="E630" s="11">
        <v>114.5</v>
      </c>
      <c r="F630" s="11">
        <v>115.5</v>
      </c>
      <c r="G630" s="11">
        <v>0</v>
      </c>
      <c r="H630" s="71">
        <f t="shared" si="735"/>
        <v>5000</v>
      </c>
      <c r="I630" s="71">
        <v>0</v>
      </c>
      <c r="J630" s="71">
        <f t="shared" si="732"/>
        <v>5000</v>
      </c>
    </row>
    <row r="631" spans="1:10" x14ac:dyDescent="0.25">
      <c r="A631" s="65">
        <v>42530</v>
      </c>
      <c r="B631" s="66" t="s">
        <v>17</v>
      </c>
      <c r="C631" s="67">
        <v>5000</v>
      </c>
      <c r="D631" s="67" t="s">
        <v>11</v>
      </c>
      <c r="E631" s="11">
        <v>116.65</v>
      </c>
      <c r="F631" s="11">
        <v>115.65</v>
      </c>
      <c r="G631" s="11">
        <v>0</v>
      </c>
      <c r="H631" s="71">
        <f t="shared" si="735"/>
        <v>-5000</v>
      </c>
      <c r="I631" s="71">
        <v>0</v>
      </c>
      <c r="J631" s="71">
        <f t="shared" si="732"/>
        <v>-5000</v>
      </c>
    </row>
    <row r="632" spans="1:10" x14ac:dyDescent="0.25">
      <c r="A632" s="65">
        <v>42529</v>
      </c>
      <c r="B632" s="66" t="s">
        <v>14</v>
      </c>
      <c r="C632" s="67">
        <v>100</v>
      </c>
      <c r="D632" s="67" t="s">
        <v>15</v>
      </c>
      <c r="E632" s="11">
        <v>29500</v>
      </c>
      <c r="F632" s="11">
        <v>29600</v>
      </c>
      <c r="G632" s="11">
        <v>0</v>
      </c>
      <c r="H632" s="28">
        <f t="shared" ref="H632" si="736">IF(D632="LONG",(F632-E632)*C632,(E632-F632)*C632)</f>
        <v>-10000</v>
      </c>
      <c r="I632" s="28">
        <v>0</v>
      </c>
      <c r="J632" s="28">
        <f t="shared" si="732"/>
        <v>-10000</v>
      </c>
    </row>
    <row r="633" spans="1:10" x14ac:dyDescent="0.25">
      <c r="A633" s="65">
        <v>42528</v>
      </c>
      <c r="B633" s="66" t="s">
        <v>14</v>
      </c>
      <c r="C633" s="67">
        <v>100</v>
      </c>
      <c r="D633" s="67" t="s">
        <v>11</v>
      </c>
      <c r="E633" s="11">
        <v>29200</v>
      </c>
      <c r="F633" s="11">
        <v>29300</v>
      </c>
      <c r="G633" s="11">
        <v>0</v>
      </c>
      <c r="H633" s="71">
        <f t="shared" ref="H633:H635" si="737">(F633-E633)*C633</f>
        <v>10000</v>
      </c>
      <c r="I633" s="71">
        <v>0</v>
      </c>
      <c r="J633" s="71">
        <f t="shared" si="732"/>
        <v>10000</v>
      </c>
    </row>
    <row r="634" spans="1:10" x14ac:dyDescent="0.25">
      <c r="A634" s="65">
        <v>42528</v>
      </c>
      <c r="B634" s="66" t="s">
        <v>14</v>
      </c>
      <c r="C634" s="67">
        <v>100</v>
      </c>
      <c r="D634" s="67" t="s">
        <v>11</v>
      </c>
      <c r="E634" s="11">
        <v>29305</v>
      </c>
      <c r="F634" s="11">
        <v>29200</v>
      </c>
      <c r="G634" s="11">
        <v>0</v>
      </c>
      <c r="H634" s="71">
        <f t="shared" si="737"/>
        <v>-10500</v>
      </c>
      <c r="I634" s="71">
        <v>0</v>
      </c>
      <c r="J634" s="71">
        <f t="shared" si="732"/>
        <v>-10500</v>
      </c>
    </row>
    <row r="635" spans="1:10" x14ac:dyDescent="0.25">
      <c r="A635" s="65">
        <v>42527</v>
      </c>
      <c r="B635" s="66" t="s">
        <v>14</v>
      </c>
      <c r="C635" s="67">
        <v>100</v>
      </c>
      <c r="D635" s="67" t="s">
        <v>11</v>
      </c>
      <c r="E635" s="11">
        <v>29410</v>
      </c>
      <c r="F635" s="11">
        <v>29480</v>
      </c>
      <c r="G635" s="11">
        <v>0</v>
      </c>
      <c r="H635" s="71">
        <f t="shared" si="737"/>
        <v>7000</v>
      </c>
      <c r="I635" s="71">
        <v>0</v>
      </c>
      <c r="J635" s="71">
        <f t="shared" si="732"/>
        <v>7000</v>
      </c>
    </row>
    <row r="636" spans="1:10" x14ac:dyDescent="0.25">
      <c r="A636" s="65">
        <v>42524</v>
      </c>
      <c r="B636" s="66" t="s">
        <v>14</v>
      </c>
      <c r="C636" s="67">
        <v>100</v>
      </c>
      <c r="D636" s="67" t="s">
        <v>11</v>
      </c>
      <c r="E636" s="11">
        <v>28850</v>
      </c>
      <c r="F636" s="11">
        <v>28950</v>
      </c>
      <c r="G636" s="11">
        <v>29100</v>
      </c>
      <c r="H636" s="28">
        <f t="shared" ref="H636:H642" si="738">IF(D636="LONG",(F636-E636)*C636,(E636-F636)*C636)</f>
        <v>10000</v>
      </c>
      <c r="I636" s="28">
        <f t="shared" ref="I636" si="739">(IF(D636="SHORT",IF(G636="",0,F636-G636),IF(D636="LONG",IF(G636="",0,G636-F636))))*C636</f>
        <v>15000</v>
      </c>
      <c r="J636" s="28">
        <f t="shared" si="732"/>
        <v>25000</v>
      </c>
    </row>
    <row r="637" spans="1:10" x14ac:dyDescent="0.25">
      <c r="A637" s="65">
        <v>42524</v>
      </c>
      <c r="B637" s="66" t="s">
        <v>17</v>
      </c>
      <c r="C637" s="67">
        <v>5000</v>
      </c>
      <c r="D637" s="67" t="s">
        <v>15</v>
      </c>
      <c r="E637" s="11">
        <v>117.4</v>
      </c>
      <c r="F637" s="11">
        <v>116.35</v>
      </c>
      <c r="G637" s="11">
        <v>0</v>
      </c>
      <c r="H637" s="28">
        <f t="shared" si="738"/>
        <v>5250.0000000000564</v>
      </c>
      <c r="I637" s="28">
        <v>0</v>
      </c>
      <c r="J637" s="28">
        <f t="shared" si="732"/>
        <v>5250.0000000000564</v>
      </c>
    </row>
    <row r="638" spans="1:10" x14ac:dyDescent="0.25">
      <c r="A638" s="65">
        <v>42523</v>
      </c>
      <c r="B638" s="66" t="s">
        <v>14</v>
      </c>
      <c r="C638" s="67">
        <v>100</v>
      </c>
      <c r="D638" s="67" t="s">
        <v>15</v>
      </c>
      <c r="E638" s="11">
        <v>28970</v>
      </c>
      <c r="F638" s="11">
        <v>28870</v>
      </c>
      <c r="G638" s="11">
        <v>0</v>
      </c>
      <c r="H638" s="28">
        <f t="shared" si="738"/>
        <v>10000</v>
      </c>
      <c r="I638" s="28">
        <v>0</v>
      </c>
      <c r="J638" s="28">
        <f t="shared" si="732"/>
        <v>10000</v>
      </c>
    </row>
    <row r="639" spans="1:10" x14ac:dyDescent="0.25">
      <c r="A639" s="65">
        <v>42523</v>
      </c>
      <c r="B639" s="66" t="s">
        <v>17</v>
      </c>
      <c r="C639" s="67">
        <v>5000</v>
      </c>
      <c r="D639" s="67" t="s">
        <v>15</v>
      </c>
      <c r="E639" s="11">
        <v>117.3</v>
      </c>
      <c r="F639" s="11">
        <v>116.25</v>
      </c>
      <c r="G639" s="11">
        <v>0</v>
      </c>
      <c r="H639" s="28">
        <f t="shared" si="738"/>
        <v>5249.9999999999854</v>
      </c>
      <c r="I639" s="28">
        <v>0</v>
      </c>
      <c r="J639" s="28">
        <f t="shared" si="732"/>
        <v>5249.9999999999854</v>
      </c>
    </row>
    <row r="640" spans="1:10" x14ac:dyDescent="0.25">
      <c r="A640" s="65">
        <v>42523</v>
      </c>
      <c r="B640" s="66" t="s">
        <v>14</v>
      </c>
      <c r="C640" s="67">
        <v>100</v>
      </c>
      <c r="D640" s="67" t="s">
        <v>11</v>
      </c>
      <c r="E640" s="11">
        <v>28950</v>
      </c>
      <c r="F640" s="11">
        <v>29010</v>
      </c>
      <c r="G640" s="11">
        <v>0</v>
      </c>
      <c r="H640" s="28">
        <f t="shared" si="738"/>
        <v>6000</v>
      </c>
      <c r="I640" s="28">
        <v>0</v>
      </c>
      <c r="J640" s="28">
        <f t="shared" si="732"/>
        <v>6000</v>
      </c>
    </row>
    <row r="641" spans="1:10" x14ac:dyDescent="0.25">
      <c r="A641" s="65">
        <v>42522</v>
      </c>
      <c r="B641" s="66" t="s">
        <v>10</v>
      </c>
      <c r="C641" s="67">
        <v>100</v>
      </c>
      <c r="D641" s="67" t="s">
        <v>11</v>
      </c>
      <c r="E641" s="11">
        <v>3245</v>
      </c>
      <c r="F641" s="11">
        <v>3290</v>
      </c>
      <c r="G641" s="11">
        <v>0</v>
      </c>
      <c r="H641" s="28">
        <f t="shared" si="738"/>
        <v>4500</v>
      </c>
      <c r="I641" s="28">
        <v>0</v>
      </c>
      <c r="J641" s="28">
        <f t="shared" si="732"/>
        <v>4500</v>
      </c>
    </row>
    <row r="642" spans="1:10" x14ac:dyDescent="0.25">
      <c r="A642" s="65">
        <v>42522</v>
      </c>
      <c r="B642" s="66" t="s">
        <v>14</v>
      </c>
      <c r="C642" s="67">
        <v>100</v>
      </c>
      <c r="D642" s="67" t="s">
        <v>11</v>
      </c>
      <c r="E642" s="11">
        <v>29060</v>
      </c>
      <c r="F642" s="11">
        <v>29145</v>
      </c>
      <c r="G642" s="11">
        <v>0</v>
      </c>
      <c r="H642" s="28">
        <f t="shared" si="738"/>
        <v>8500</v>
      </c>
      <c r="I642" s="28">
        <v>0</v>
      </c>
      <c r="J642" s="28">
        <f t="shared" si="732"/>
        <v>8500</v>
      </c>
    </row>
    <row r="643" spans="1:10" x14ac:dyDescent="0.25">
      <c r="A643" s="68"/>
      <c r="B643" s="68"/>
      <c r="C643" s="69"/>
      <c r="D643" s="68"/>
      <c r="E643" s="70"/>
      <c r="F643" s="70"/>
      <c r="G643" s="70"/>
      <c r="H643" s="70"/>
      <c r="I643" s="70"/>
      <c r="J643" s="70"/>
    </row>
    <row r="644" spans="1:10" x14ac:dyDescent="0.25">
      <c r="A644" s="65">
        <v>42516</v>
      </c>
      <c r="B644" s="66" t="s">
        <v>14</v>
      </c>
      <c r="C644" s="67">
        <v>100</v>
      </c>
      <c r="D644" s="67" t="s">
        <v>11</v>
      </c>
      <c r="E644" s="11">
        <v>28875</v>
      </c>
      <c r="F644" s="11">
        <v>28990</v>
      </c>
      <c r="G644" s="11">
        <v>0</v>
      </c>
      <c r="H644" s="28">
        <f t="shared" ref="H644:H660" si="740">IF(D644="LONG",(F644-E644)*C644,(E644-F644)*C644)</f>
        <v>11500</v>
      </c>
      <c r="I644" s="28">
        <v>0</v>
      </c>
      <c r="J644" s="28">
        <f t="shared" ref="J644:J660" si="741">(H644+I644)</f>
        <v>11500</v>
      </c>
    </row>
    <row r="645" spans="1:10" x14ac:dyDescent="0.25">
      <c r="A645" s="65">
        <v>42515</v>
      </c>
      <c r="B645" s="66" t="s">
        <v>14</v>
      </c>
      <c r="C645" s="67">
        <v>100</v>
      </c>
      <c r="D645" s="67" t="s">
        <v>11</v>
      </c>
      <c r="E645" s="11">
        <v>28980</v>
      </c>
      <c r="F645" s="11">
        <v>29080</v>
      </c>
      <c r="G645" s="11">
        <v>0</v>
      </c>
      <c r="H645" s="28">
        <f t="shared" si="740"/>
        <v>10000</v>
      </c>
      <c r="I645" s="28">
        <v>0</v>
      </c>
      <c r="J645" s="28">
        <f t="shared" si="741"/>
        <v>10000</v>
      </c>
    </row>
    <row r="646" spans="1:10" x14ac:dyDescent="0.25">
      <c r="A646" s="65">
        <v>42514</v>
      </c>
      <c r="B646" s="66" t="s">
        <v>14</v>
      </c>
      <c r="C646" s="67">
        <v>100</v>
      </c>
      <c r="D646" s="67" t="s">
        <v>11</v>
      </c>
      <c r="E646" s="11">
        <v>29645</v>
      </c>
      <c r="F646" s="11">
        <v>29545</v>
      </c>
      <c r="G646" s="11">
        <v>0</v>
      </c>
      <c r="H646" s="28">
        <f t="shared" si="740"/>
        <v>-10000</v>
      </c>
      <c r="I646" s="28">
        <v>0</v>
      </c>
      <c r="J646" s="28">
        <f t="shared" si="741"/>
        <v>-10000</v>
      </c>
    </row>
    <row r="647" spans="1:10" x14ac:dyDescent="0.25">
      <c r="A647" s="65">
        <v>42514</v>
      </c>
      <c r="B647" s="66" t="s">
        <v>12</v>
      </c>
      <c r="C647" s="67">
        <v>5000</v>
      </c>
      <c r="D647" s="67" t="s">
        <v>15</v>
      </c>
      <c r="E647" s="11">
        <v>123.1</v>
      </c>
      <c r="F647" s="11">
        <v>124.1</v>
      </c>
      <c r="G647" s="11">
        <v>0</v>
      </c>
      <c r="H647" s="28">
        <f t="shared" si="740"/>
        <v>-5000</v>
      </c>
      <c r="I647" s="28">
        <v>0</v>
      </c>
      <c r="J647" s="28">
        <f t="shared" si="741"/>
        <v>-5000</v>
      </c>
    </row>
    <row r="648" spans="1:10" x14ac:dyDescent="0.25">
      <c r="A648" s="65">
        <v>42513</v>
      </c>
      <c r="B648" s="66" t="s">
        <v>14</v>
      </c>
      <c r="C648" s="67">
        <v>100</v>
      </c>
      <c r="D648" s="67" t="s">
        <v>11</v>
      </c>
      <c r="E648" s="11">
        <v>29645</v>
      </c>
      <c r="F648" s="11">
        <v>29730</v>
      </c>
      <c r="G648" s="11">
        <v>0</v>
      </c>
      <c r="H648" s="28">
        <f t="shared" si="740"/>
        <v>8500</v>
      </c>
      <c r="I648" s="28">
        <v>0</v>
      </c>
      <c r="J648" s="28">
        <f t="shared" si="741"/>
        <v>8500</v>
      </c>
    </row>
    <row r="649" spans="1:10" x14ac:dyDescent="0.25">
      <c r="A649" s="65">
        <v>42510</v>
      </c>
      <c r="B649" s="66" t="s">
        <v>23</v>
      </c>
      <c r="C649" s="67">
        <v>30</v>
      </c>
      <c r="D649" s="67" t="s">
        <v>11</v>
      </c>
      <c r="E649" s="11">
        <v>40000</v>
      </c>
      <c r="F649" s="11">
        <v>40150</v>
      </c>
      <c r="G649" s="11">
        <v>0</v>
      </c>
      <c r="H649" s="28">
        <f t="shared" si="740"/>
        <v>4500</v>
      </c>
      <c r="I649" s="28">
        <v>0</v>
      </c>
      <c r="J649" s="28">
        <f t="shared" si="741"/>
        <v>4500</v>
      </c>
    </row>
    <row r="650" spans="1:10" x14ac:dyDescent="0.25">
      <c r="A650" s="65">
        <v>42510</v>
      </c>
      <c r="B650" s="66" t="s">
        <v>12</v>
      </c>
      <c r="C650" s="67">
        <v>5000</v>
      </c>
      <c r="D650" s="67" t="s">
        <v>15</v>
      </c>
      <c r="E650" s="11">
        <v>127</v>
      </c>
      <c r="F650" s="11">
        <v>125.75</v>
      </c>
      <c r="G650" s="11">
        <v>0</v>
      </c>
      <c r="H650" s="28">
        <f t="shared" si="740"/>
        <v>6250</v>
      </c>
      <c r="I650" s="28">
        <v>0</v>
      </c>
      <c r="J650" s="28">
        <f t="shared" si="741"/>
        <v>6250</v>
      </c>
    </row>
    <row r="651" spans="1:10" x14ac:dyDescent="0.25">
      <c r="A651" s="65">
        <v>42509</v>
      </c>
      <c r="B651" s="66" t="s">
        <v>18</v>
      </c>
      <c r="C651" s="67">
        <v>100</v>
      </c>
      <c r="D651" s="67" t="s">
        <v>11</v>
      </c>
      <c r="E651" s="11">
        <v>29655</v>
      </c>
      <c r="F651" s="11">
        <v>29760</v>
      </c>
      <c r="G651" s="11">
        <v>0</v>
      </c>
      <c r="H651" s="28">
        <f t="shared" si="740"/>
        <v>10500</v>
      </c>
      <c r="I651" s="28">
        <v>0</v>
      </c>
      <c r="J651" s="28">
        <f t="shared" si="741"/>
        <v>10500</v>
      </c>
    </row>
    <row r="652" spans="1:10" x14ac:dyDescent="0.25">
      <c r="A652" s="65">
        <v>42509</v>
      </c>
      <c r="B652" s="66" t="s">
        <v>17</v>
      </c>
      <c r="C652" s="67">
        <v>5000</v>
      </c>
      <c r="D652" s="67" t="s">
        <v>11</v>
      </c>
      <c r="E652" s="11">
        <v>114.5</v>
      </c>
      <c r="F652" s="11">
        <v>115.5</v>
      </c>
      <c r="G652" s="11">
        <v>0</v>
      </c>
      <c r="H652" s="28">
        <f t="shared" si="740"/>
        <v>5000</v>
      </c>
      <c r="I652" s="28">
        <v>0</v>
      </c>
      <c r="J652" s="28">
        <f t="shared" si="741"/>
        <v>5000</v>
      </c>
    </row>
    <row r="653" spans="1:10" x14ac:dyDescent="0.25">
      <c r="A653" s="65">
        <v>42508</v>
      </c>
      <c r="B653" s="66" t="s">
        <v>18</v>
      </c>
      <c r="C653" s="67">
        <v>100</v>
      </c>
      <c r="D653" s="67" t="s">
        <v>11</v>
      </c>
      <c r="E653" s="11">
        <v>29990</v>
      </c>
      <c r="F653" s="11">
        <v>30085</v>
      </c>
      <c r="G653" s="11">
        <v>0</v>
      </c>
      <c r="H653" s="28">
        <f t="shared" si="740"/>
        <v>9500</v>
      </c>
      <c r="I653" s="28">
        <v>0</v>
      </c>
      <c r="J653" s="28">
        <f t="shared" si="741"/>
        <v>9500</v>
      </c>
    </row>
    <row r="654" spans="1:10" x14ac:dyDescent="0.25">
      <c r="A654" s="65">
        <v>42507</v>
      </c>
      <c r="B654" s="66" t="s">
        <v>12</v>
      </c>
      <c r="C654" s="67">
        <v>5000</v>
      </c>
      <c r="D654" s="67" t="s">
        <v>11</v>
      </c>
      <c r="E654" s="11">
        <v>125.9</v>
      </c>
      <c r="F654" s="11">
        <v>126.8</v>
      </c>
      <c r="G654" s="11">
        <v>0</v>
      </c>
      <c r="H654" s="28">
        <f t="shared" si="740"/>
        <v>4499.9999999999573</v>
      </c>
      <c r="I654" s="28">
        <v>0</v>
      </c>
      <c r="J654" s="28">
        <f t="shared" si="741"/>
        <v>4499.9999999999573</v>
      </c>
    </row>
    <row r="655" spans="1:10" x14ac:dyDescent="0.25">
      <c r="A655" s="65">
        <v>42506</v>
      </c>
      <c r="B655" s="66" t="s">
        <v>14</v>
      </c>
      <c r="C655" s="67">
        <v>100</v>
      </c>
      <c r="D655" s="67" t="s">
        <v>15</v>
      </c>
      <c r="E655" s="11">
        <v>30129</v>
      </c>
      <c r="F655" s="11">
        <v>30229</v>
      </c>
      <c r="G655" s="11">
        <v>0</v>
      </c>
      <c r="H655" s="28">
        <f t="shared" si="740"/>
        <v>-10000</v>
      </c>
      <c r="I655" s="28">
        <v>0</v>
      </c>
      <c r="J655" s="28">
        <f t="shared" si="741"/>
        <v>-10000</v>
      </c>
    </row>
    <row r="656" spans="1:10" x14ac:dyDescent="0.25">
      <c r="A656" s="65">
        <v>42503</v>
      </c>
      <c r="B656" s="66" t="s">
        <v>14</v>
      </c>
      <c r="C656" s="67">
        <v>100</v>
      </c>
      <c r="D656" s="67" t="s">
        <v>15</v>
      </c>
      <c r="E656" s="11">
        <v>29980</v>
      </c>
      <c r="F656" s="11">
        <v>29900</v>
      </c>
      <c r="G656" s="11">
        <v>29805</v>
      </c>
      <c r="H656" s="28">
        <f t="shared" si="740"/>
        <v>8000</v>
      </c>
      <c r="I656" s="28">
        <f>(IF(D656="SHORT",IF(G656="",0,F656-G656),IF(D656="LONG",IF(G656="",0,G656-F656))))*C656</f>
        <v>9500</v>
      </c>
      <c r="J656" s="28">
        <f t="shared" si="741"/>
        <v>17500</v>
      </c>
    </row>
    <row r="657" spans="1:10" x14ac:dyDescent="0.25">
      <c r="A657" s="65">
        <v>42503</v>
      </c>
      <c r="B657" s="66" t="s">
        <v>16</v>
      </c>
      <c r="C657" s="67">
        <v>1250</v>
      </c>
      <c r="D657" s="67" t="s">
        <v>11</v>
      </c>
      <c r="E657" s="11">
        <v>140</v>
      </c>
      <c r="F657" s="11">
        <v>141.5</v>
      </c>
      <c r="G657" s="11">
        <v>0</v>
      </c>
      <c r="H657" s="28">
        <f t="shared" si="740"/>
        <v>1875</v>
      </c>
      <c r="I657" s="28">
        <v>0</v>
      </c>
      <c r="J657" s="28">
        <f t="shared" si="741"/>
        <v>1875</v>
      </c>
    </row>
    <row r="658" spans="1:10" x14ac:dyDescent="0.25">
      <c r="A658" s="65">
        <v>42503</v>
      </c>
      <c r="B658" s="66" t="s">
        <v>17</v>
      </c>
      <c r="C658" s="67">
        <v>5000</v>
      </c>
      <c r="D658" s="67" t="s">
        <v>15</v>
      </c>
      <c r="E658" s="11">
        <v>114.8</v>
      </c>
      <c r="F658" s="11">
        <v>113.75</v>
      </c>
      <c r="G658" s="11">
        <v>0</v>
      </c>
      <c r="H658" s="28">
        <f t="shared" si="740"/>
        <v>5249.9999999999854</v>
      </c>
      <c r="I658" s="28">
        <v>0</v>
      </c>
      <c r="J658" s="28">
        <f t="shared" si="741"/>
        <v>5249.9999999999854</v>
      </c>
    </row>
    <row r="659" spans="1:10" x14ac:dyDescent="0.25">
      <c r="A659" s="65">
        <v>42502</v>
      </c>
      <c r="B659" s="66" t="s">
        <v>14</v>
      </c>
      <c r="C659" s="67">
        <v>100</v>
      </c>
      <c r="D659" s="67" t="s">
        <v>11</v>
      </c>
      <c r="E659" s="11">
        <v>29820</v>
      </c>
      <c r="F659" s="11">
        <v>29880</v>
      </c>
      <c r="G659" s="11">
        <v>0</v>
      </c>
      <c r="H659" s="28">
        <f t="shared" si="740"/>
        <v>6000</v>
      </c>
      <c r="I659" s="28">
        <v>0</v>
      </c>
      <c r="J659" s="28">
        <f t="shared" si="741"/>
        <v>6000</v>
      </c>
    </row>
    <row r="660" spans="1:10" x14ac:dyDescent="0.25">
      <c r="A660" s="65">
        <v>42502</v>
      </c>
      <c r="B660" s="66" t="s">
        <v>16</v>
      </c>
      <c r="C660" s="67">
        <v>1250</v>
      </c>
      <c r="D660" s="67" t="s">
        <v>11</v>
      </c>
      <c r="E660" s="11">
        <v>145</v>
      </c>
      <c r="F660" s="11">
        <v>142</v>
      </c>
      <c r="G660" s="11">
        <v>0</v>
      </c>
      <c r="H660" s="28">
        <f t="shared" si="740"/>
        <v>-3750</v>
      </c>
      <c r="I660" s="28">
        <v>0</v>
      </c>
      <c r="J660" s="28">
        <f t="shared" si="741"/>
        <v>-3750</v>
      </c>
    </row>
    <row r="661" spans="1:10" x14ac:dyDescent="0.25">
      <c r="A661" s="65">
        <v>42502</v>
      </c>
      <c r="B661" s="66" t="s">
        <v>12</v>
      </c>
      <c r="C661" s="67">
        <v>5000</v>
      </c>
      <c r="D661" s="67" t="s">
        <v>15</v>
      </c>
      <c r="E661" s="11">
        <v>127.35</v>
      </c>
      <c r="F661" s="11">
        <v>126.25</v>
      </c>
      <c r="G661" s="11">
        <v>0</v>
      </c>
      <c r="H661" s="28">
        <f>IF(D661="LONG",(F661-E661)*C661,(E661-F661)*C661)</f>
        <v>5499.9999999999718</v>
      </c>
      <c r="I661" s="28">
        <v>0</v>
      </c>
      <c r="J661" s="28">
        <f>(H661+I661)</f>
        <v>5499.9999999999718</v>
      </c>
    </row>
    <row r="662" spans="1:10" x14ac:dyDescent="0.25">
      <c r="A662" s="65">
        <v>42501</v>
      </c>
      <c r="B662" s="66" t="s">
        <v>18</v>
      </c>
      <c r="C662" s="67">
        <v>100</v>
      </c>
      <c r="D662" s="67" t="s">
        <v>15</v>
      </c>
      <c r="E662" s="11">
        <v>30065</v>
      </c>
      <c r="F662" s="11">
        <v>29960</v>
      </c>
      <c r="G662" s="11">
        <v>0</v>
      </c>
      <c r="H662" s="28">
        <f>IF(D662="LONG",(F662-E662)*C662,(E662-F662)*C662)</f>
        <v>10500</v>
      </c>
      <c r="I662" s="28">
        <v>0</v>
      </c>
      <c r="J662" s="28">
        <f>(H662+I662)</f>
        <v>10500</v>
      </c>
    </row>
    <row r="663" spans="1:10" x14ac:dyDescent="0.25">
      <c r="A663" s="65">
        <v>42501</v>
      </c>
      <c r="B663" s="66" t="s">
        <v>23</v>
      </c>
      <c r="C663" s="67">
        <v>30</v>
      </c>
      <c r="D663" s="67" t="s">
        <v>15</v>
      </c>
      <c r="E663" s="11">
        <v>41825</v>
      </c>
      <c r="F663" s="11">
        <v>41600</v>
      </c>
      <c r="G663" s="11">
        <v>0</v>
      </c>
      <c r="H663" s="28">
        <f>IF(D663="LONG",(F663-E663)*C663,(E663-F663)*C663)</f>
        <v>6750</v>
      </c>
      <c r="I663" s="28">
        <v>0</v>
      </c>
      <c r="J663" s="28">
        <f>(H663+I663)</f>
        <v>6750</v>
      </c>
    </row>
    <row r="664" spans="1:10" x14ac:dyDescent="0.25">
      <c r="A664" s="65">
        <v>42501</v>
      </c>
      <c r="B664" s="66" t="s">
        <v>17</v>
      </c>
      <c r="C664" s="67">
        <v>5000</v>
      </c>
      <c r="D664" s="67" t="s">
        <v>15</v>
      </c>
      <c r="E664" s="11">
        <v>118.9</v>
      </c>
      <c r="F664" s="11">
        <v>117.9</v>
      </c>
      <c r="G664" s="11">
        <v>0</v>
      </c>
      <c r="H664" s="28">
        <f>IF(D664="LONG",(F664-E664)*C664,(E664-F664)*C664)</f>
        <v>5000</v>
      </c>
      <c r="I664" s="28">
        <v>0</v>
      </c>
      <c r="J664" s="28">
        <f>(H664+I664)</f>
        <v>5000</v>
      </c>
    </row>
    <row r="665" spans="1:10" x14ac:dyDescent="0.25">
      <c r="A665" s="65">
        <v>42500</v>
      </c>
      <c r="B665" s="66" t="s">
        <v>14</v>
      </c>
      <c r="C665" s="67">
        <v>100</v>
      </c>
      <c r="D665" s="67" t="s">
        <v>11</v>
      </c>
      <c r="E665" s="11">
        <v>29815</v>
      </c>
      <c r="F665" s="11">
        <v>29905</v>
      </c>
      <c r="G665" s="11">
        <v>0</v>
      </c>
      <c r="H665" s="28">
        <f t="shared" ref="H665:H673" si="742">IF(D665="LONG",(F665-E665)*C665,(E665-F665)*C665)</f>
        <v>9000</v>
      </c>
      <c r="I665" s="28">
        <v>0</v>
      </c>
      <c r="J665" s="28">
        <f t="shared" ref="J665:J673" si="743">(H665+I665)</f>
        <v>9000</v>
      </c>
    </row>
    <row r="666" spans="1:10" x14ac:dyDescent="0.25">
      <c r="A666" s="65">
        <v>42500</v>
      </c>
      <c r="B666" s="66" t="s">
        <v>25</v>
      </c>
      <c r="C666" s="67">
        <v>5000</v>
      </c>
      <c r="D666" s="67" t="s">
        <v>11</v>
      </c>
      <c r="E666" s="11">
        <v>123.4</v>
      </c>
      <c r="F666" s="11">
        <v>124.4</v>
      </c>
      <c r="G666" s="11">
        <v>0</v>
      </c>
      <c r="H666" s="28">
        <f t="shared" si="742"/>
        <v>5000</v>
      </c>
      <c r="I666" s="28">
        <v>0</v>
      </c>
      <c r="J666" s="28">
        <f t="shared" si="743"/>
        <v>5000</v>
      </c>
    </row>
    <row r="667" spans="1:10" x14ac:dyDescent="0.25">
      <c r="A667" s="65">
        <v>42499</v>
      </c>
      <c r="B667" s="66" t="s">
        <v>14</v>
      </c>
      <c r="C667" s="67">
        <v>100</v>
      </c>
      <c r="D667" s="67" t="s">
        <v>11</v>
      </c>
      <c r="E667" s="11">
        <v>29975</v>
      </c>
      <c r="F667" s="11">
        <v>29915</v>
      </c>
      <c r="G667" s="11">
        <v>0</v>
      </c>
      <c r="H667" s="28">
        <f t="shared" si="742"/>
        <v>-6000</v>
      </c>
      <c r="I667" s="28">
        <v>0</v>
      </c>
      <c r="J667" s="28">
        <f t="shared" si="743"/>
        <v>-6000</v>
      </c>
    </row>
    <row r="668" spans="1:10" x14ac:dyDescent="0.25">
      <c r="A668" s="65">
        <v>42496</v>
      </c>
      <c r="B668" s="66" t="s">
        <v>14</v>
      </c>
      <c r="C668" s="67">
        <v>100</v>
      </c>
      <c r="D668" s="67" t="s">
        <v>11</v>
      </c>
      <c r="E668" s="11">
        <v>30110</v>
      </c>
      <c r="F668" s="11">
        <v>30190</v>
      </c>
      <c r="G668" s="11">
        <v>30280</v>
      </c>
      <c r="H668" s="28">
        <f t="shared" si="742"/>
        <v>8000</v>
      </c>
      <c r="I668" s="28">
        <f t="shared" ref="I668:I669" si="744">(IF(D668="SHORT",IF(G668="",0,F668-G668),IF(D668="LONG",IF(G668="",0,G668-F668))))*C668</f>
        <v>9000</v>
      </c>
      <c r="J668" s="28">
        <f t="shared" si="743"/>
        <v>17000</v>
      </c>
    </row>
    <row r="669" spans="1:10" x14ac:dyDescent="0.25">
      <c r="A669" s="65">
        <v>42495</v>
      </c>
      <c r="B669" s="66" t="s">
        <v>14</v>
      </c>
      <c r="C669" s="67">
        <v>100</v>
      </c>
      <c r="D669" s="67" t="s">
        <v>11</v>
      </c>
      <c r="E669" s="11">
        <v>30010</v>
      </c>
      <c r="F669" s="11">
        <v>30090</v>
      </c>
      <c r="G669" s="11">
        <v>30180</v>
      </c>
      <c r="H669" s="28">
        <f t="shared" si="742"/>
        <v>8000</v>
      </c>
      <c r="I669" s="28">
        <f t="shared" si="744"/>
        <v>9000</v>
      </c>
      <c r="J669" s="28">
        <f t="shared" si="743"/>
        <v>17000</v>
      </c>
    </row>
    <row r="670" spans="1:10" x14ac:dyDescent="0.25">
      <c r="A670" s="65">
        <v>42495</v>
      </c>
      <c r="B670" s="66" t="s">
        <v>17</v>
      </c>
      <c r="C670" s="67">
        <v>5000</v>
      </c>
      <c r="D670" s="67" t="s">
        <v>11</v>
      </c>
      <c r="E670" s="11">
        <v>115.6</v>
      </c>
      <c r="F670" s="11">
        <v>116.75</v>
      </c>
      <c r="G670" s="11">
        <v>0</v>
      </c>
      <c r="H670" s="28">
        <f t="shared" si="742"/>
        <v>5750.0000000000282</v>
      </c>
      <c r="I670" s="28">
        <v>0</v>
      </c>
      <c r="J670" s="28">
        <f t="shared" si="743"/>
        <v>5750.0000000000282</v>
      </c>
    </row>
    <row r="671" spans="1:10" x14ac:dyDescent="0.25">
      <c r="A671" s="65">
        <v>42495</v>
      </c>
      <c r="B671" s="66" t="s">
        <v>10</v>
      </c>
      <c r="C671" s="67">
        <v>100</v>
      </c>
      <c r="D671" s="67" t="s">
        <v>15</v>
      </c>
      <c r="E671" s="11">
        <v>3055</v>
      </c>
      <c r="F671" s="11">
        <v>3025</v>
      </c>
      <c r="G671" s="11">
        <v>0</v>
      </c>
      <c r="H671" s="28">
        <f t="shared" si="742"/>
        <v>3000</v>
      </c>
      <c r="I671" s="28">
        <v>0</v>
      </c>
      <c r="J671" s="28">
        <f t="shared" si="743"/>
        <v>3000</v>
      </c>
    </row>
    <row r="672" spans="1:10" x14ac:dyDescent="0.25">
      <c r="A672" s="65">
        <v>42494</v>
      </c>
      <c r="B672" s="66" t="s">
        <v>23</v>
      </c>
      <c r="C672" s="67">
        <v>30</v>
      </c>
      <c r="D672" s="67" t="s">
        <v>11</v>
      </c>
      <c r="E672" s="11">
        <v>41080</v>
      </c>
      <c r="F672" s="11">
        <v>41300</v>
      </c>
      <c r="G672" s="11">
        <v>41555</v>
      </c>
      <c r="H672" s="28">
        <f t="shared" si="742"/>
        <v>6600</v>
      </c>
      <c r="I672" s="28">
        <f t="shared" ref="I672" si="745">(IF(D672="SHORT",IF(G672="",0,F672-G672),IF(D672="LONG",IF(G672="",0,G672-F672))))*C672</f>
        <v>7650</v>
      </c>
      <c r="J672" s="28">
        <f t="shared" si="743"/>
        <v>14250</v>
      </c>
    </row>
    <row r="673" spans="1:10" x14ac:dyDescent="0.25">
      <c r="A673" s="65">
        <v>42494</v>
      </c>
      <c r="B673" s="66" t="s">
        <v>17</v>
      </c>
      <c r="C673" s="67">
        <v>5000</v>
      </c>
      <c r="D673" s="67" t="s">
        <v>11</v>
      </c>
      <c r="E673" s="11">
        <v>117</v>
      </c>
      <c r="F673" s="11">
        <v>118.1</v>
      </c>
      <c r="G673" s="11">
        <v>0</v>
      </c>
      <c r="H673" s="28">
        <f t="shared" si="742"/>
        <v>5499.9999999999718</v>
      </c>
      <c r="I673" s="28">
        <v>0</v>
      </c>
      <c r="J673" s="28">
        <f t="shared" si="743"/>
        <v>5499.9999999999718</v>
      </c>
    </row>
    <row r="674" spans="1:10" x14ac:dyDescent="0.25">
      <c r="A674" s="65">
        <v>42493</v>
      </c>
      <c r="B674" s="66" t="s">
        <v>18</v>
      </c>
      <c r="C674" s="67">
        <v>100</v>
      </c>
      <c r="D674" s="67" t="s">
        <v>15</v>
      </c>
      <c r="E674" s="11">
        <v>30445</v>
      </c>
      <c r="F674" s="11">
        <v>30360</v>
      </c>
      <c r="G674" s="11">
        <v>30320</v>
      </c>
      <c r="H674" s="28">
        <f>IF(D674="LONG",(F674-E674)*C674,(E674-F674)*C674)</f>
        <v>8500</v>
      </c>
      <c r="I674" s="28">
        <f>(IF(D674="SHORT",IF(G674="",0,F674-G674),IF(D674="LONG",IF(G674="",0,G674-F674))))*C674</f>
        <v>4000</v>
      </c>
      <c r="J674" s="28">
        <f>(H674+I674)</f>
        <v>12500</v>
      </c>
    </row>
    <row r="675" spans="1:10" x14ac:dyDescent="0.25">
      <c r="A675" s="65">
        <v>42493</v>
      </c>
      <c r="B675" s="66" t="s">
        <v>23</v>
      </c>
      <c r="C675" s="67">
        <v>30</v>
      </c>
      <c r="D675" s="67" t="s">
        <v>11</v>
      </c>
      <c r="E675" s="11">
        <v>41705</v>
      </c>
      <c r="F675" s="11">
        <v>41500</v>
      </c>
      <c r="G675" s="11">
        <v>0</v>
      </c>
      <c r="H675" s="28">
        <f t="shared" ref="H675" si="746">IF(D675="LONG",(F675-E675)*C675,(E675-F675)*C675)</f>
        <v>-6150</v>
      </c>
      <c r="I675" s="28">
        <v>0</v>
      </c>
      <c r="J675" s="28">
        <f t="shared" ref="J675" si="747">(H675+I675)</f>
        <v>-6150</v>
      </c>
    </row>
    <row r="676" spans="1:10" x14ac:dyDescent="0.25">
      <c r="A676" s="65">
        <v>42492</v>
      </c>
      <c r="B676" s="66" t="s">
        <v>18</v>
      </c>
      <c r="C676" s="67">
        <v>100</v>
      </c>
      <c r="D676" s="67" t="s">
        <v>15</v>
      </c>
      <c r="E676" s="11">
        <v>30495</v>
      </c>
      <c r="F676" s="11">
        <v>30390</v>
      </c>
      <c r="G676" s="11">
        <v>0</v>
      </c>
      <c r="H676" s="28">
        <f>IF(D676="LONG",(F676-E676)*C676,(E676-F676)*C676)</f>
        <v>10500</v>
      </c>
      <c r="I676" s="28">
        <v>0</v>
      </c>
      <c r="J676" s="28">
        <f>(H676+I676)</f>
        <v>10500</v>
      </c>
    </row>
    <row r="677" spans="1:10" x14ac:dyDescent="0.25">
      <c r="A677" s="65">
        <v>42492</v>
      </c>
      <c r="B677" s="66" t="s">
        <v>23</v>
      </c>
      <c r="C677" s="67">
        <v>30</v>
      </c>
      <c r="D677" s="67" t="s">
        <v>15</v>
      </c>
      <c r="E677" s="11">
        <v>41875</v>
      </c>
      <c r="F677" s="11">
        <v>41675</v>
      </c>
      <c r="G677" s="11">
        <v>0</v>
      </c>
      <c r="H677" s="28">
        <f t="shared" ref="H677:H678" si="748">IF(D677="LONG",(F677-E677)*C677,(E677-F677)*C677)</f>
        <v>6000</v>
      </c>
      <c r="I677" s="28">
        <v>0</v>
      </c>
      <c r="J677" s="28">
        <f t="shared" ref="J677:J678" si="749">(H677+I677)</f>
        <v>6000</v>
      </c>
    </row>
    <row r="678" spans="1:10" x14ac:dyDescent="0.25">
      <c r="A678" s="65">
        <v>42492</v>
      </c>
      <c r="B678" s="66" t="s">
        <v>18</v>
      </c>
      <c r="C678" s="67">
        <v>100</v>
      </c>
      <c r="D678" s="67" t="s">
        <v>15</v>
      </c>
      <c r="E678" s="11">
        <v>30310</v>
      </c>
      <c r="F678" s="11">
        <v>30400</v>
      </c>
      <c r="G678" s="11">
        <v>0</v>
      </c>
      <c r="H678" s="28">
        <f t="shared" si="748"/>
        <v>-9000</v>
      </c>
      <c r="I678" s="28">
        <v>0</v>
      </c>
      <c r="J678" s="28">
        <f t="shared" si="749"/>
        <v>-9000</v>
      </c>
    </row>
    <row r="679" spans="1:10" x14ac:dyDescent="0.25">
      <c r="A679" s="68"/>
      <c r="B679" s="68"/>
      <c r="C679" s="69"/>
      <c r="D679" s="68"/>
      <c r="E679" s="70"/>
      <c r="F679" s="70"/>
      <c r="G679" s="70"/>
      <c r="H679" s="70"/>
      <c r="I679" s="70"/>
      <c r="J679" s="70"/>
    </row>
    <row r="680" spans="1:10" x14ac:dyDescent="0.25">
      <c r="A680" s="65">
        <v>42489</v>
      </c>
      <c r="B680" s="66" t="s">
        <v>18</v>
      </c>
      <c r="C680" s="67">
        <v>100</v>
      </c>
      <c r="D680" s="67" t="s">
        <v>15</v>
      </c>
      <c r="E680" s="11">
        <v>30045</v>
      </c>
      <c r="F680" s="11">
        <v>29950</v>
      </c>
      <c r="G680" s="11">
        <v>29875</v>
      </c>
      <c r="H680" s="28">
        <f>IF(D680="LONG",(F680-E680)*C680,(E680-F680)*C680)</f>
        <v>9500</v>
      </c>
      <c r="I680" s="28">
        <f>(IF(D680="SHORT",IF(G680="",0,F680-G680),IF(D680="LONG",IF(G680="",0,G680-F680))))*C680</f>
        <v>7500</v>
      </c>
      <c r="J680" s="28">
        <f>(H680+I680)</f>
        <v>17000</v>
      </c>
    </row>
    <row r="681" spans="1:10" x14ac:dyDescent="0.25">
      <c r="A681" s="65">
        <v>42488</v>
      </c>
      <c r="B681" s="66" t="s">
        <v>18</v>
      </c>
      <c r="C681" s="67">
        <v>100</v>
      </c>
      <c r="D681" s="67" t="s">
        <v>15</v>
      </c>
      <c r="E681" s="11">
        <v>29550</v>
      </c>
      <c r="F681" s="11">
        <v>29480</v>
      </c>
      <c r="G681" s="11">
        <v>0</v>
      </c>
      <c r="H681" s="28">
        <f t="shared" ref="H681:H691" si="750">IF(D681="LONG",(F681-E681)*C681,(E681-F681)*C681)</f>
        <v>7000</v>
      </c>
      <c r="I681" s="28">
        <v>0</v>
      </c>
      <c r="J681" s="28">
        <f t="shared" ref="J681:J691" si="751">(H681+I681)</f>
        <v>7000</v>
      </c>
    </row>
    <row r="682" spans="1:10" x14ac:dyDescent="0.25">
      <c r="A682" s="65">
        <v>42488</v>
      </c>
      <c r="B682" s="66" t="s">
        <v>18</v>
      </c>
      <c r="C682" s="67">
        <v>100</v>
      </c>
      <c r="D682" s="67" t="s">
        <v>15</v>
      </c>
      <c r="E682" s="11">
        <v>29470</v>
      </c>
      <c r="F682" s="11">
        <v>29550</v>
      </c>
      <c r="G682" s="11">
        <v>0</v>
      </c>
      <c r="H682" s="28">
        <f t="shared" si="750"/>
        <v>-8000</v>
      </c>
      <c r="I682" s="28">
        <v>0</v>
      </c>
      <c r="J682" s="28">
        <f t="shared" si="751"/>
        <v>-8000</v>
      </c>
    </row>
    <row r="683" spans="1:10" x14ac:dyDescent="0.25">
      <c r="A683" s="65">
        <v>42487</v>
      </c>
      <c r="B683" s="66" t="s">
        <v>14</v>
      </c>
      <c r="C683" s="67">
        <v>100</v>
      </c>
      <c r="D683" s="67" t="s">
        <v>11</v>
      </c>
      <c r="E683" s="11">
        <v>29275</v>
      </c>
      <c r="F683" s="11">
        <v>29370</v>
      </c>
      <c r="G683" s="11">
        <v>0</v>
      </c>
      <c r="H683" s="28">
        <f t="shared" si="750"/>
        <v>9500</v>
      </c>
      <c r="I683" s="28">
        <v>0</v>
      </c>
      <c r="J683" s="28">
        <f t="shared" si="751"/>
        <v>9500</v>
      </c>
    </row>
    <row r="684" spans="1:10" x14ac:dyDescent="0.25">
      <c r="A684" s="65">
        <v>42486</v>
      </c>
      <c r="B684" s="66" t="s">
        <v>14</v>
      </c>
      <c r="C684" s="67">
        <v>100</v>
      </c>
      <c r="D684" s="67" t="s">
        <v>11</v>
      </c>
      <c r="E684" s="11">
        <v>29100</v>
      </c>
      <c r="F684" s="11">
        <v>29190</v>
      </c>
      <c r="G684" s="11">
        <v>0</v>
      </c>
      <c r="H684" s="28">
        <f t="shared" si="750"/>
        <v>9000</v>
      </c>
      <c r="I684" s="28">
        <v>0</v>
      </c>
      <c r="J684" s="28">
        <f t="shared" si="751"/>
        <v>9000</v>
      </c>
    </row>
    <row r="685" spans="1:10" x14ac:dyDescent="0.25">
      <c r="A685" s="65">
        <v>42486</v>
      </c>
      <c r="B685" s="66" t="s">
        <v>25</v>
      </c>
      <c r="C685" s="67">
        <v>5000</v>
      </c>
      <c r="D685" s="67" t="s">
        <v>11</v>
      </c>
      <c r="E685" s="11">
        <v>124.3</v>
      </c>
      <c r="F685" s="11">
        <v>125.25</v>
      </c>
      <c r="G685" s="11">
        <v>0</v>
      </c>
      <c r="H685" s="28">
        <f t="shared" si="750"/>
        <v>4750.0000000000146</v>
      </c>
      <c r="I685" s="28">
        <v>0</v>
      </c>
      <c r="J685" s="28">
        <f t="shared" si="751"/>
        <v>4750.0000000000146</v>
      </c>
    </row>
    <row r="686" spans="1:10" x14ac:dyDescent="0.25">
      <c r="A686" s="65">
        <v>42485</v>
      </c>
      <c r="B686" s="66" t="s">
        <v>14</v>
      </c>
      <c r="C686" s="67">
        <v>100</v>
      </c>
      <c r="D686" s="67" t="s">
        <v>11</v>
      </c>
      <c r="E686" s="11">
        <v>29095</v>
      </c>
      <c r="F686" s="11">
        <v>29175</v>
      </c>
      <c r="G686" s="11">
        <v>0</v>
      </c>
      <c r="H686" s="28">
        <f t="shared" si="750"/>
        <v>8000</v>
      </c>
      <c r="I686" s="28">
        <v>0</v>
      </c>
      <c r="J686" s="28">
        <f t="shared" si="751"/>
        <v>8000</v>
      </c>
    </row>
    <row r="687" spans="1:10" x14ac:dyDescent="0.25">
      <c r="A687" s="65">
        <v>42485</v>
      </c>
      <c r="B687" s="66" t="s">
        <v>12</v>
      </c>
      <c r="C687" s="67">
        <v>5000</v>
      </c>
      <c r="D687" s="67" t="s">
        <v>11</v>
      </c>
      <c r="E687" s="11">
        <v>118</v>
      </c>
      <c r="F687" s="11">
        <v>117</v>
      </c>
      <c r="G687" s="11">
        <v>0</v>
      </c>
      <c r="H687" s="28">
        <f t="shared" si="750"/>
        <v>-5000</v>
      </c>
      <c r="I687" s="28">
        <v>0</v>
      </c>
      <c r="J687" s="28">
        <f t="shared" si="751"/>
        <v>-5000</v>
      </c>
    </row>
    <row r="688" spans="1:10" x14ac:dyDescent="0.25">
      <c r="A688" s="65">
        <v>42485</v>
      </c>
      <c r="B688" s="66" t="s">
        <v>18</v>
      </c>
      <c r="C688" s="67">
        <v>100</v>
      </c>
      <c r="D688" s="67" t="s">
        <v>15</v>
      </c>
      <c r="E688" s="11">
        <v>29150</v>
      </c>
      <c r="F688" s="11">
        <v>29075</v>
      </c>
      <c r="G688" s="11">
        <v>0</v>
      </c>
      <c r="H688" s="28">
        <f t="shared" si="750"/>
        <v>7500</v>
      </c>
      <c r="I688" s="28">
        <v>0</v>
      </c>
      <c r="J688" s="28">
        <f t="shared" si="751"/>
        <v>7500</v>
      </c>
    </row>
    <row r="689" spans="1:10" x14ac:dyDescent="0.25">
      <c r="A689" s="65">
        <v>42482</v>
      </c>
      <c r="B689" s="66" t="s">
        <v>12</v>
      </c>
      <c r="C689" s="67">
        <v>5000</v>
      </c>
      <c r="D689" s="67" t="s">
        <v>11</v>
      </c>
      <c r="E689" s="11">
        <v>126.35</v>
      </c>
      <c r="F689" s="11">
        <v>127.1</v>
      </c>
      <c r="G689" s="11">
        <v>0</v>
      </c>
      <c r="H689" s="28">
        <f t="shared" si="750"/>
        <v>3750</v>
      </c>
      <c r="I689" s="28">
        <v>0</v>
      </c>
      <c r="J689" s="28">
        <f t="shared" si="751"/>
        <v>3750</v>
      </c>
    </row>
    <row r="690" spans="1:10" x14ac:dyDescent="0.25">
      <c r="A690" s="65">
        <v>42481</v>
      </c>
      <c r="B690" s="66" t="s">
        <v>25</v>
      </c>
      <c r="C690" s="67">
        <v>5000</v>
      </c>
      <c r="D690" s="67" t="s">
        <v>15</v>
      </c>
      <c r="E690" s="11">
        <v>128.55000000000001</v>
      </c>
      <c r="F690" s="11">
        <v>127.5</v>
      </c>
      <c r="G690" s="11">
        <v>0</v>
      </c>
      <c r="H690" s="28">
        <f t="shared" si="750"/>
        <v>5250.0000000000564</v>
      </c>
      <c r="I690" s="28">
        <v>0</v>
      </c>
      <c r="J690" s="28">
        <f t="shared" si="751"/>
        <v>5250.0000000000564</v>
      </c>
    </row>
    <row r="691" spans="1:10" x14ac:dyDescent="0.25">
      <c r="A691" s="65">
        <v>42475</v>
      </c>
      <c r="B691" s="66" t="s">
        <v>18</v>
      </c>
      <c r="C691" s="67">
        <v>100</v>
      </c>
      <c r="D691" s="67" t="s">
        <v>11</v>
      </c>
      <c r="E691" s="11">
        <v>28855</v>
      </c>
      <c r="F691" s="11">
        <v>28930</v>
      </c>
      <c r="G691" s="11">
        <v>28993</v>
      </c>
      <c r="H691" s="28">
        <f t="shared" si="750"/>
        <v>7500</v>
      </c>
      <c r="I691" s="28">
        <f t="shared" ref="I691" si="752">(IF(D691="SHORT",IF(G691="",0,F691-G691),IF(D691="LONG",IF(G691="",0,G691-F691))))*C691</f>
        <v>6300</v>
      </c>
      <c r="J691" s="28">
        <f t="shared" si="751"/>
        <v>13800</v>
      </c>
    </row>
    <row r="692" spans="1:10" x14ac:dyDescent="0.25">
      <c r="A692" s="65">
        <v>42475</v>
      </c>
      <c r="B692" s="66" t="s">
        <v>18</v>
      </c>
      <c r="C692" s="67">
        <v>100</v>
      </c>
      <c r="D692" s="67" t="s">
        <v>11</v>
      </c>
      <c r="E692" s="11">
        <v>28875</v>
      </c>
      <c r="F692" s="11">
        <v>28930</v>
      </c>
      <c r="G692" s="11">
        <v>0</v>
      </c>
      <c r="H692" s="28">
        <f>IF(D692="LONG",(F692-E692)*C692,(E692-F692)*C692)</f>
        <v>5500</v>
      </c>
      <c r="I692" s="28">
        <v>0</v>
      </c>
      <c r="J692" s="28">
        <f>(H692+I692)</f>
        <v>5500</v>
      </c>
    </row>
    <row r="693" spans="1:10" x14ac:dyDescent="0.25">
      <c r="A693" s="65">
        <v>42475</v>
      </c>
      <c r="B693" s="66" t="s">
        <v>23</v>
      </c>
      <c r="C693" s="67">
        <v>30</v>
      </c>
      <c r="D693" s="67" t="s">
        <v>11</v>
      </c>
      <c r="E693" s="11">
        <v>38250</v>
      </c>
      <c r="F693" s="11">
        <v>38400</v>
      </c>
      <c r="G693" s="11">
        <v>0</v>
      </c>
      <c r="H693" s="28">
        <f>IF(D693="LONG",(F693-E693)*C693,(E693-F693)*C693)</f>
        <v>4500</v>
      </c>
      <c r="I693" s="28">
        <v>0</v>
      </c>
      <c r="J693" s="28">
        <f>(H693+I693)</f>
        <v>4500</v>
      </c>
    </row>
    <row r="694" spans="1:10" x14ac:dyDescent="0.25">
      <c r="A694" s="65">
        <v>42475</v>
      </c>
      <c r="B694" s="66" t="s">
        <v>12</v>
      </c>
      <c r="C694" s="67">
        <v>5000</v>
      </c>
      <c r="D694" s="67" t="s">
        <v>15</v>
      </c>
      <c r="E694" s="11">
        <v>124.5</v>
      </c>
      <c r="F694" s="11">
        <v>123.25</v>
      </c>
      <c r="G694" s="11">
        <v>0</v>
      </c>
      <c r="H694" s="28">
        <f t="shared" ref="H694:H695" si="753">IF(D694="LONG",(F694-E694)*C694,(E694-F694)*C694)</f>
        <v>6250</v>
      </c>
      <c r="I694" s="28">
        <v>0</v>
      </c>
      <c r="J694" s="28">
        <f t="shared" ref="J694:J695" si="754">(H694+I694)</f>
        <v>6250</v>
      </c>
    </row>
    <row r="695" spans="1:10" x14ac:dyDescent="0.25">
      <c r="A695" s="65">
        <v>42475</v>
      </c>
      <c r="B695" s="66" t="s">
        <v>17</v>
      </c>
      <c r="C695" s="67">
        <v>5000</v>
      </c>
      <c r="D695" s="67" t="s">
        <v>15</v>
      </c>
      <c r="E695" s="11">
        <v>114</v>
      </c>
      <c r="F695" s="11">
        <v>113.6</v>
      </c>
      <c r="G695" s="11">
        <v>0</v>
      </c>
      <c r="H695" s="28">
        <f t="shared" si="753"/>
        <v>2000.0000000000284</v>
      </c>
      <c r="I695" s="28">
        <v>0</v>
      </c>
      <c r="J695" s="28">
        <f t="shared" si="754"/>
        <v>2000.0000000000284</v>
      </c>
    </row>
    <row r="696" spans="1:10" x14ac:dyDescent="0.25">
      <c r="A696" s="65">
        <v>42474</v>
      </c>
      <c r="B696" s="66" t="s">
        <v>10</v>
      </c>
      <c r="C696" s="67">
        <v>100</v>
      </c>
      <c r="D696" s="67" t="s">
        <v>11</v>
      </c>
      <c r="E696" s="11">
        <v>2780</v>
      </c>
      <c r="F696" s="11">
        <v>2800</v>
      </c>
      <c r="G696" s="11">
        <v>0</v>
      </c>
      <c r="H696" s="28">
        <f>IF(D696="LONG",(F696-E696)*C696,(E696-F696)*C696)</f>
        <v>2000</v>
      </c>
      <c r="I696" s="28">
        <v>0</v>
      </c>
      <c r="J696" s="28">
        <f>(H696+I696)</f>
        <v>2000</v>
      </c>
    </row>
    <row r="697" spans="1:10" x14ac:dyDescent="0.25">
      <c r="A697" s="65">
        <v>42474</v>
      </c>
      <c r="B697" s="66" t="s">
        <v>14</v>
      </c>
      <c r="C697" s="67">
        <v>100</v>
      </c>
      <c r="D697" s="67" t="s">
        <v>11</v>
      </c>
      <c r="E697" s="11">
        <v>28955</v>
      </c>
      <c r="F697" s="11">
        <v>28855</v>
      </c>
      <c r="G697" s="11">
        <v>0</v>
      </c>
      <c r="H697" s="28">
        <f t="shared" ref="H697:H698" si="755">IF(D697="LONG",(F697-E697)*C697,(E697-F697)*C697)</f>
        <v>-10000</v>
      </c>
      <c r="I697" s="28">
        <v>0</v>
      </c>
      <c r="J697" s="28">
        <f t="shared" ref="J697:J698" si="756">(H697+I697)</f>
        <v>-10000</v>
      </c>
    </row>
    <row r="698" spans="1:10" x14ac:dyDescent="0.25">
      <c r="A698" s="65">
        <v>42474</v>
      </c>
      <c r="B698" s="66" t="s">
        <v>12</v>
      </c>
      <c r="C698" s="67">
        <v>5000</v>
      </c>
      <c r="D698" s="67" t="s">
        <v>11</v>
      </c>
      <c r="E698" s="11">
        <v>124.75</v>
      </c>
      <c r="F698" s="11">
        <v>123.75</v>
      </c>
      <c r="G698" s="11">
        <v>0</v>
      </c>
      <c r="H698" s="28">
        <f t="shared" si="755"/>
        <v>-5000</v>
      </c>
      <c r="I698" s="28">
        <v>0</v>
      </c>
      <c r="J698" s="28">
        <f t="shared" si="756"/>
        <v>-5000</v>
      </c>
    </row>
    <row r="699" spans="1:10" x14ac:dyDescent="0.25">
      <c r="A699" s="65">
        <v>42473</v>
      </c>
      <c r="B699" s="66" t="s">
        <v>18</v>
      </c>
      <c r="C699" s="67">
        <v>100</v>
      </c>
      <c r="D699" s="67" t="s">
        <v>11</v>
      </c>
      <c r="E699" s="11">
        <v>29090</v>
      </c>
      <c r="F699" s="11">
        <v>29140</v>
      </c>
      <c r="G699" s="11">
        <v>0</v>
      </c>
      <c r="H699" s="28">
        <f>IF(D699="LONG",(F699-E699)*C699,(E699-F699)*C699)</f>
        <v>5000</v>
      </c>
      <c r="I699" s="28">
        <v>0</v>
      </c>
      <c r="J699" s="28">
        <f>(H699+I699)</f>
        <v>5000</v>
      </c>
    </row>
    <row r="700" spans="1:10" x14ac:dyDescent="0.25">
      <c r="A700" s="65">
        <v>42473</v>
      </c>
      <c r="B700" s="66" t="s">
        <v>25</v>
      </c>
      <c r="C700" s="67">
        <v>5000</v>
      </c>
      <c r="D700" s="67" t="s">
        <v>15</v>
      </c>
      <c r="E700" s="11">
        <v>123.55</v>
      </c>
      <c r="F700" s="11">
        <v>124.5</v>
      </c>
      <c r="G700" s="11">
        <v>0</v>
      </c>
      <c r="H700" s="28">
        <f t="shared" ref="H700:H717" si="757">IF(D700="LONG",(F700-E700)*C700,(E700-F700)*C700)</f>
        <v>-4750.0000000000146</v>
      </c>
      <c r="I700" s="28">
        <v>0</v>
      </c>
      <c r="J700" s="28">
        <f t="shared" ref="J700:J717" si="758">(H700+I700)</f>
        <v>-4750.0000000000146</v>
      </c>
    </row>
    <row r="701" spans="1:10" x14ac:dyDescent="0.25">
      <c r="A701" s="65">
        <v>42473</v>
      </c>
      <c r="B701" s="66" t="s">
        <v>18</v>
      </c>
      <c r="C701" s="67">
        <v>100</v>
      </c>
      <c r="D701" s="67" t="s">
        <v>11</v>
      </c>
      <c r="E701" s="11">
        <v>29200</v>
      </c>
      <c r="F701" s="11">
        <v>29100</v>
      </c>
      <c r="G701" s="11">
        <v>0</v>
      </c>
      <c r="H701" s="28">
        <f t="shared" si="757"/>
        <v>-10000</v>
      </c>
      <c r="I701" s="28">
        <v>0</v>
      </c>
      <c r="J701" s="28">
        <f t="shared" si="758"/>
        <v>-10000</v>
      </c>
    </row>
    <row r="702" spans="1:10" x14ac:dyDescent="0.25">
      <c r="A702" s="65">
        <v>42472</v>
      </c>
      <c r="B702" s="66" t="s">
        <v>18</v>
      </c>
      <c r="C702" s="67">
        <v>100</v>
      </c>
      <c r="D702" s="67" t="s">
        <v>11</v>
      </c>
      <c r="E702" s="11">
        <v>29420</v>
      </c>
      <c r="F702" s="11">
        <v>29320</v>
      </c>
      <c r="G702" s="11">
        <v>0</v>
      </c>
      <c r="H702" s="28">
        <f t="shared" si="757"/>
        <v>-10000</v>
      </c>
      <c r="I702" s="28">
        <v>0</v>
      </c>
      <c r="J702" s="28">
        <f t="shared" si="758"/>
        <v>-10000</v>
      </c>
    </row>
    <row r="703" spans="1:10" x14ac:dyDescent="0.25">
      <c r="A703" s="65">
        <v>42472</v>
      </c>
      <c r="B703" s="66" t="s">
        <v>25</v>
      </c>
      <c r="C703" s="67">
        <v>5000</v>
      </c>
      <c r="D703" s="67" t="s">
        <v>11</v>
      </c>
      <c r="E703" s="11">
        <v>118.5</v>
      </c>
      <c r="F703" s="11">
        <v>119.25</v>
      </c>
      <c r="G703" s="11">
        <v>119.6</v>
      </c>
      <c r="H703" s="28">
        <f t="shared" si="757"/>
        <v>3750</v>
      </c>
      <c r="I703" s="28">
        <f t="shared" ref="I703" si="759">(IF(D703="SHORT",IF(G703="",0,F703-G703),IF(D703="LONG",IF(G703="",0,G703-F703))))*C703</f>
        <v>1749.9999999999716</v>
      </c>
      <c r="J703" s="28">
        <f t="shared" si="758"/>
        <v>5499.9999999999718</v>
      </c>
    </row>
    <row r="704" spans="1:10" x14ac:dyDescent="0.25">
      <c r="A704" s="65">
        <v>42472</v>
      </c>
      <c r="B704" s="66" t="s">
        <v>18</v>
      </c>
      <c r="C704" s="67">
        <v>100</v>
      </c>
      <c r="D704" s="67" t="s">
        <v>15</v>
      </c>
      <c r="E704" s="11">
        <v>29335</v>
      </c>
      <c r="F704" s="11">
        <v>29430</v>
      </c>
      <c r="G704" s="11">
        <v>0</v>
      </c>
      <c r="H704" s="28">
        <f t="shared" si="757"/>
        <v>-9500</v>
      </c>
      <c r="I704" s="28">
        <v>0</v>
      </c>
      <c r="J704" s="28">
        <f t="shared" si="758"/>
        <v>-9500</v>
      </c>
    </row>
    <row r="705" spans="1:10" x14ac:dyDescent="0.25">
      <c r="A705" s="65">
        <v>42471</v>
      </c>
      <c r="B705" s="66" t="s">
        <v>18</v>
      </c>
      <c r="C705" s="67">
        <v>100</v>
      </c>
      <c r="D705" s="67" t="s">
        <v>11</v>
      </c>
      <c r="E705" s="11">
        <v>29210</v>
      </c>
      <c r="F705" s="11">
        <v>29290</v>
      </c>
      <c r="G705" s="11">
        <v>0</v>
      </c>
      <c r="H705" s="28">
        <f t="shared" si="757"/>
        <v>8000</v>
      </c>
      <c r="I705" s="28">
        <v>0</v>
      </c>
      <c r="J705" s="28">
        <f t="shared" si="758"/>
        <v>8000</v>
      </c>
    </row>
    <row r="706" spans="1:10" x14ac:dyDescent="0.25">
      <c r="A706" s="65">
        <v>42471</v>
      </c>
      <c r="B706" s="66" t="s">
        <v>25</v>
      </c>
      <c r="C706" s="67">
        <v>5000</v>
      </c>
      <c r="D706" s="67" t="s">
        <v>11</v>
      </c>
      <c r="E706" s="11">
        <v>116.35</v>
      </c>
      <c r="F706" s="11">
        <v>117</v>
      </c>
      <c r="G706" s="11">
        <v>0</v>
      </c>
      <c r="H706" s="28">
        <f t="shared" si="757"/>
        <v>3250.0000000000282</v>
      </c>
      <c r="I706" s="28">
        <v>0</v>
      </c>
      <c r="J706" s="28">
        <f t="shared" si="758"/>
        <v>3250.0000000000282</v>
      </c>
    </row>
    <row r="707" spans="1:10" x14ac:dyDescent="0.25">
      <c r="A707" s="65">
        <v>42471</v>
      </c>
      <c r="B707" s="66" t="s">
        <v>25</v>
      </c>
      <c r="C707" s="67">
        <v>5000</v>
      </c>
      <c r="D707" s="67" t="s">
        <v>11</v>
      </c>
      <c r="E707" s="11">
        <v>116.65</v>
      </c>
      <c r="F707" s="11">
        <v>117.65</v>
      </c>
      <c r="G707" s="11">
        <v>118.65</v>
      </c>
      <c r="H707" s="28">
        <f t="shared" si="757"/>
        <v>5000</v>
      </c>
      <c r="I707" s="28">
        <f t="shared" ref="I707" si="760">(IF(D707="SHORT",IF(G707="",0,F707-G707),IF(D707="LONG",IF(G707="",0,G707-F707))))*C707</f>
        <v>5000</v>
      </c>
      <c r="J707" s="28">
        <f t="shared" si="758"/>
        <v>10000</v>
      </c>
    </row>
    <row r="708" spans="1:10" x14ac:dyDescent="0.25">
      <c r="A708" s="65">
        <v>42468</v>
      </c>
      <c r="B708" s="66" t="s">
        <v>24</v>
      </c>
      <c r="C708" s="67">
        <v>1000</v>
      </c>
      <c r="D708" s="67" t="s">
        <v>11</v>
      </c>
      <c r="E708" s="11">
        <v>307.10000000000002</v>
      </c>
      <c r="F708" s="11">
        <v>309</v>
      </c>
      <c r="G708" s="11">
        <v>0</v>
      </c>
      <c r="H708" s="28">
        <f t="shared" si="757"/>
        <v>1899.9999999999773</v>
      </c>
      <c r="I708" s="28">
        <v>0</v>
      </c>
      <c r="J708" s="28">
        <f t="shared" si="758"/>
        <v>1899.9999999999773</v>
      </c>
    </row>
    <row r="709" spans="1:10" x14ac:dyDescent="0.25">
      <c r="A709" s="65">
        <v>42468</v>
      </c>
      <c r="B709" s="66" t="s">
        <v>14</v>
      </c>
      <c r="C709" s="67">
        <v>100</v>
      </c>
      <c r="D709" s="67" t="s">
        <v>11</v>
      </c>
      <c r="E709" s="11">
        <v>28975</v>
      </c>
      <c r="F709" s="11">
        <v>28875</v>
      </c>
      <c r="G709" s="11">
        <v>0</v>
      </c>
      <c r="H709" s="28">
        <f t="shared" si="757"/>
        <v>-10000</v>
      </c>
      <c r="I709" s="28">
        <v>0</v>
      </c>
      <c r="J709" s="28">
        <f t="shared" si="758"/>
        <v>-10000</v>
      </c>
    </row>
    <row r="710" spans="1:10" x14ac:dyDescent="0.25">
      <c r="A710" s="65">
        <v>42467</v>
      </c>
      <c r="B710" s="66" t="s">
        <v>17</v>
      </c>
      <c r="C710" s="67">
        <v>5000</v>
      </c>
      <c r="D710" s="67" t="s">
        <v>11</v>
      </c>
      <c r="E710" s="11">
        <v>113.3</v>
      </c>
      <c r="F710" s="11">
        <v>114.3</v>
      </c>
      <c r="G710" s="11">
        <v>0</v>
      </c>
      <c r="H710" s="28">
        <f t="shared" si="757"/>
        <v>5000</v>
      </c>
      <c r="I710" s="28">
        <v>0</v>
      </c>
      <c r="J710" s="28">
        <f t="shared" si="758"/>
        <v>5000</v>
      </c>
    </row>
    <row r="711" spans="1:10" x14ac:dyDescent="0.25">
      <c r="A711" s="65">
        <v>42467</v>
      </c>
      <c r="B711" s="66" t="s">
        <v>18</v>
      </c>
      <c r="C711" s="67">
        <v>100</v>
      </c>
      <c r="D711" s="67" t="s">
        <v>11</v>
      </c>
      <c r="E711" s="11">
        <v>28635</v>
      </c>
      <c r="F711" s="11">
        <v>28715</v>
      </c>
      <c r="G711" s="11">
        <v>0</v>
      </c>
      <c r="H711" s="28">
        <f t="shared" si="757"/>
        <v>8000</v>
      </c>
      <c r="I711" s="28">
        <v>0</v>
      </c>
      <c r="J711" s="28">
        <f t="shared" si="758"/>
        <v>8000</v>
      </c>
    </row>
    <row r="712" spans="1:10" x14ac:dyDescent="0.25">
      <c r="A712" s="65">
        <v>42466</v>
      </c>
      <c r="B712" s="66" t="s">
        <v>18</v>
      </c>
      <c r="C712" s="67">
        <v>100</v>
      </c>
      <c r="D712" s="67" t="s">
        <v>11</v>
      </c>
      <c r="E712" s="11">
        <v>28635</v>
      </c>
      <c r="F712" s="11">
        <v>28715</v>
      </c>
      <c r="G712" s="11">
        <v>0</v>
      </c>
      <c r="H712" s="28">
        <f t="shared" si="757"/>
        <v>8000</v>
      </c>
      <c r="I712" s="28">
        <v>0</v>
      </c>
      <c r="J712" s="28">
        <f t="shared" si="758"/>
        <v>8000</v>
      </c>
    </row>
    <row r="713" spans="1:10" x14ac:dyDescent="0.25">
      <c r="A713" s="65">
        <v>42466</v>
      </c>
      <c r="B713" s="66" t="s">
        <v>18</v>
      </c>
      <c r="C713" s="67">
        <v>100</v>
      </c>
      <c r="D713" s="67" t="s">
        <v>11</v>
      </c>
      <c r="E713" s="11">
        <v>28750</v>
      </c>
      <c r="F713" s="11">
        <v>28650</v>
      </c>
      <c r="G713" s="11">
        <v>0</v>
      </c>
      <c r="H713" s="28">
        <f t="shared" si="757"/>
        <v>-10000</v>
      </c>
      <c r="I713" s="28">
        <v>0</v>
      </c>
      <c r="J713" s="28">
        <f t="shared" si="758"/>
        <v>-10000</v>
      </c>
    </row>
    <row r="714" spans="1:10" x14ac:dyDescent="0.25">
      <c r="A714" s="65">
        <v>42465</v>
      </c>
      <c r="B714" s="66" t="s">
        <v>12</v>
      </c>
      <c r="C714" s="67">
        <v>5000</v>
      </c>
      <c r="D714" s="67" t="s">
        <v>11</v>
      </c>
      <c r="E714" s="11">
        <v>120.65</v>
      </c>
      <c r="F714" s="11">
        <v>119.65</v>
      </c>
      <c r="G714" s="11">
        <v>0</v>
      </c>
      <c r="H714" s="28">
        <f t="shared" si="757"/>
        <v>-5000</v>
      </c>
      <c r="I714" s="28">
        <v>0</v>
      </c>
      <c r="J714" s="28">
        <f t="shared" si="758"/>
        <v>-5000</v>
      </c>
    </row>
    <row r="715" spans="1:10" x14ac:dyDescent="0.25">
      <c r="A715" s="65">
        <v>42465</v>
      </c>
      <c r="B715" s="66" t="s">
        <v>18</v>
      </c>
      <c r="C715" s="67">
        <v>100</v>
      </c>
      <c r="D715" s="67" t="s">
        <v>15</v>
      </c>
      <c r="E715" s="11">
        <v>28550</v>
      </c>
      <c r="F715" s="11">
        <v>28650</v>
      </c>
      <c r="G715" s="11">
        <v>0</v>
      </c>
      <c r="H715" s="28">
        <f t="shared" si="757"/>
        <v>-10000</v>
      </c>
      <c r="I715" s="28">
        <v>0</v>
      </c>
      <c r="J715" s="28">
        <f t="shared" si="758"/>
        <v>-10000</v>
      </c>
    </row>
    <row r="716" spans="1:10" x14ac:dyDescent="0.25">
      <c r="A716" s="65">
        <v>42464</v>
      </c>
      <c r="B716" s="66" t="s">
        <v>12</v>
      </c>
      <c r="C716" s="67">
        <v>5000</v>
      </c>
      <c r="D716" s="67" t="s">
        <v>11</v>
      </c>
      <c r="E716" s="11">
        <v>122.75</v>
      </c>
      <c r="F716" s="11">
        <v>123.3</v>
      </c>
      <c r="G716" s="11">
        <v>0</v>
      </c>
      <c r="H716" s="28">
        <f t="shared" si="757"/>
        <v>2749.9999999999859</v>
      </c>
      <c r="I716" s="28">
        <v>0</v>
      </c>
      <c r="J716" s="28">
        <f t="shared" si="758"/>
        <v>2749.9999999999859</v>
      </c>
    </row>
    <row r="717" spans="1:10" x14ac:dyDescent="0.25">
      <c r="A717" s="65">
        <v>42461</v>
      </c>
      <c r="B717" s="66" t="s">
        <v>17</v>
      </c>
      <c r="C717" s="67">
        <v>100</v>
      </c>
      <c r="D717" s="67" t="s">
        <v>11</v>
      </c>
      <c r="E717" s="11">
        <v>28775</v>
      </c>
      <c r="F717" s="11">
        <v>28685</v>
      </c>
      <c r="G717" s="11">
        <v>0</v>
      </c>
      <c r="H717" s="28">
        <f t="shared" si="757"/>
        <v>-9000</v>
      </c>
      <c r="I717" s="28">
        <v>0</v>
      </c>
      <c r="J717" s="28">
        <f t="shared" si="758"/>
        <v>-9000</v>
      </c>
    </row>
    <row r="718" spans="1:10" x14ac:dyDescent="0.25">
      <c r="A718" s="72"/>
      <c r="B718" s="72"/>
      <c r="C718" s="72"/>
      <c r="D718" s="72"/>
      <c r="E718" s="72"/>
      <c r="F718" s="72"/>
      <c r="G718" s="72"/>
      <c r="H718" s="72"/>
      <c r="I718" s="72"/>
      <c r="J718" s="72"/>
    </row>
    <row r="719" spans="1:10" x14ac:dyDescent="0.25">
      <c r="A719" s="65">
        <v>42459</v>
      </c>
      <c r="B719" s="66" t="s">
        <v>17</v>
      </c>
      <c r="C719" s="67">
        <v>5000</v>
      </c>
      <c r="D719" s="67" t="s">
        <v>11</v>
      </c>
      <c r="E719" s="11">
        <v>114.75</v>
      </c>
      <c r="F719" s="11">
        <v>115.4</v>
      </c>
      <c r="G719" s="11">
        <v>0</v>
      </c>
      <c r="H719" s="28">
        <f t="shared" ref="H719:H725" si="761">IF(D719="LONG",(F719-E719)*C719,(E719-F719)*C719)</f>
        <v>3250.0000000000282</v>
      </c>
      <c r="I719" s="28">
        <v>0</v>
      </c>
      <c r="J719" s="28">
        <f t="shared" ref="J719:J725" si="762">(H719+I719)</f>
        <v>3250.0000000000282</v>
      </c>
    </row>
    <row r="720" spans="1:10" x14ac:dyDescent="0.25">
      <c r="A720" s="65">
        <v>42458</v>
      </c>
      <c r="B720" s="66" t="s">
        <v>12</v>
      </c>
      <c r="C720" s="67">
        <v>5000</v>
      </c>
      <c r="D720" s="67" t="s">
        <v>11</v>
      </c>
      <c r="E720" s="11">
        <v>117.95</v>
      </c>
      <c r="F720" s="11">
        <v>118.9</v>
      </c>
      <c r="G720" s="11">
        <v>0</v>
      </c>
      <c r="H720" s="28">
        <f t="shared" si="761"/>
        <v>4750.0000000000146</v>
      </c>
      <c r="I720" s="28">
        <v>0</v>
      </c>
      <c r="J720" s="28">
        <f t="shared" si="762"/>
        <v>4750.0000000000146</v>
      </c>
    </row>
    <row r="721" spans="1:10" x14ac:dyDescent="0.25">
      <c r="A721" s="65">
        <v>42450</v>
      </c>
      <c r="B721" s="66" t="s">
        <v>18</v>
      </c>
      <c r="C721" s="67">
        <v>100</v>
      </c>
      <c r="D721" s="67" t="s">
        <v>11</v>
      </c>
      <c r="E721" s="11">
        <v>28895</v>
      </c>
      <c r="F721" s="11">
        <v>28970</v>
      </c>
      <c r="G721" s="11">
        <v>0</v>
      </c>
      <c r="H721" s="28">
        <f t="shared" si="761"/>
        <v>7500</v>
      </c>
      <c r="I721" s="28">
        <v>0</v>
      </c>
      <c r="J721" s="28">
        <f t="shared" si="762"/>
        <v>7500</v>
      </c>
    </row>
    <row r="722" spans="1:10" x14ac:dyDescent="0.25">
      <c r="A722" s="65">
        <v>42447</v>
      </c>
      <c r="B722" s="66" t="s">
        <v>18</v>
      </c>
      <c r="C722" s="67">
        <v>100</v>
      </c>
      <c r="D722" s="67" t="s">
        <v>11</v>
      </c>
      <c r="E722" s="11">
        <v>29100</v>
      </c>
      <c r="F722" s="11">
        <v>29200</v>
      </c>
      <c r="G722" s="11">
        <v>0</v>
      </c>
      <c r="H722" s="28">
        <f t="shared" si="761"/>
        <v>10000</v>
      </c>
      <c r="I722" s="28">
        <v>0</v>
      </c>
      <c r="J722" s="28">
        <f t="shared" si="762"/>
        <v>10000</v>
      </c>
    </row>
    <row r="723" spans="1:10" x14ac:dyDescent="0.25">
      <c r="A723" s="65">
        <v>42446</v>
      </c>
      <c r="B723" s="66" t="s">
        <v>18</v>
      </c>
      <c r="C723" s="67">
        <v>100</v>
      </c>
      <c r="D723" s="67" t="s">
        <v>15</v>
      </c>
      <c r="E723" s="11">
        <v>29550</v>
      </c>
      <c r="F723" s="11">
        <v>29470</v>
      </c>
      <c r="G723" s="11">
        <v>0</v>
      </c>
      <c r="H723" s="28">
        <f t="shared" si="761"/>
        <v>8000</v>
      </c>
      <c r="I723" s="28">
        <v>0</v>
      </c>
      <c r="J723" s="28">
        <f t="shared" si="762"/>
        <v>8000</v>
      </c>
    </row>
    <row r="724" spans="1:10" x14ac:dyDescent="0.25">
      <c r="A724" s="65">
        <v>42445</v>
      </c>
      <c r="B724" s="66" t="s">
        <v>18</v>
      </c>
      <c r="C724" s="67">
        <v>100</v>
      </c>
      <c r="D724" s="67" t="s">
        <v>11</v>
      </c>
      <c r="E724" s="11">
        <v>29066</v>
      </c>
      <c r="F724" s="11">
        <v>28976</v>
      </c>
      <c r="G724" s="11">
        <v>0</v>
      </c>
      <c r="H724" s="28">
        <f t="shared" si="761"/>
        <v>-9000</v>
      </c>
      <c r="I724" s="28">
        <v>0</v>
      </c>
      <c r="J724" s="28">
        <f t="shared" si="762"/>
        <v>-9000</v>
      </c>
    </row>
    <row r="725" spans="1:10" x14ac:dyDescent="0.25">
      <c r="A725" s="65">
        <v>42444</v>
      </c>
      <c r="B725" s="66" t="s">
        <v>17</v>
      </c>
      <c r="C725" s="67">
        <v>5000</v>
      </c>
      <c r="D725" s="67" t="s">
        <v>11</v>
      </c>
      <c r="E725" s="11">
        <v>122.3</v>
      </c>
      <c r="F725" s="11">
        <v>121.4</v>
      </c>
      <c r="G725" s="11">
        <v>0</v>
      </c>
      <c r="H725" s="28">
        <f t="shared" si="761"/>
        <v>-4499.9999999999573</v>
      </c>
      <c r="I725" s="28">
        <v>0</v>
      </c>
      <c r="J725" s="28">
        <f t="shared" si="762"/>
        <v>-4499.9999999999573</v>
      </c>
    </row>
    <row r="726" spans="1:10" x14ac:dyDescent="0.25">
      <c r="A726" s="65">
        <v>42443</v>
      </c>
      <c r="B726" s="66" t="s">
        <v>18</v>
      </c>
      <c r="C726" s="67">
        <v>100</v>
      </c>
      <c r="D726" s="67" t="s">
        <v>15</v>
      </c>
      <c r="E726" s="11">
        <v>29525</v>
      </c>
      <c r="F726" s="11">
        <v>29425</v>
      </c>
      <c r="G726" s="11">
        <v>29325</v>
      </c>
      <c r="H726" s="28">
        <f>IF(D726="LONG",(F726-E726)*C726,(E726-F726)*C726)</f>
        <v>10000</v>
      </c>
      <c r="I726" s="28">
        <f>(IF(D726="SHORT",IF(G726="",0,F726-G726),IF(D726="LONG",IF(G726="",0,G726-F726))))*C726</f>
        <v>10000</v>
      </c>
      <c r="J726" s="28">
        <f>(H726+I726)</f>
        <v>20000</v>
      </c>
    </row>
    <row r="727" spans="1:10" x14ac:dyDescent="0.25">
      <c r="A727" s="65">
        <v>42440</v>
      </c>
      <c r="B727" s="66" t="s">
        <v>18</v>
      </c>
      <c r="C727" s="67">
        <v>100</v>
      </c>
      <c r="D727" s="67" t="s">
        <v>11</v>
      </c>
      <c r="E727" s="11">
        <v>29730</v>
      </c>
      <c r="F727" s="11">
        <v>29630</v>
      </c>
      <c r="G727" s="11">
        <v>0</v>
      </c>
      <c r="H727" s="28">
        <f t="shared" ref="H727:H735" si="763">IF(D727="LONG",(F727-E727)*C727,(E727-F727)*C727)</f>
        <v>-10000</v>
      </c>
      <c r="I727" s="28">
        <v>0</v>
      </c>
      <c r="J727" s="28">
        <f t="shared" ref="J727:J735" si="764">(H727+I727)</f>
        <v>-10000</v>
      </c>
    </row>
    <row r="728" spans="1:10" x14ac:dyDescent="0.25">
      <c r="A728" s="65">
        <v>42439</v>
      </c>
      <c r="B728" s="66" t="s">
        <v>18</v>
      </c>
      <c r="C728" s="67">
        <v>100</v>
      </c>
      <c r="D728" s="67" t="s">
        <v>11</v>
      </c>
      <c r="E728" s="11">
        <v>29150</v>
      </c>
      <c r="F728" s="11">
        <v>29250</v>
      </c>
      <c r="G728" s="11">
        <v>0</v>
      </c>
      <c r="H728" s="28">
        <f t="shared" si="763"/>
        <v>10000</v>
      </c>
      <c r="I728" s="28">
        <v>0</v>
      </c>
      <c r="J728" s="28">
        <f t="shared" si="764"/>
        <v>10000</v>
      </c>
    </row>
    <row r="729" spans="1:10" x14ac:dyDescent="0.25">
      <c r="A729" s="65">
        <v>42438</v>
      </c>
      <c r="B729" s="66" t="s">
        <v>22</v>
      </c>
      <c r="C729" s="67">
        <v>30</v>
      </c>
      <c r="D729" s="67" t="s">
        <v>11</v>
      </c>
      <c r="E729" s="11">
        <v>37070</v>
      </c>
      <c r="F729" s="11">
        <v>37270</v>
      </c>
      <c r="G729" s="11">
        <v>0</v>
      </c>
      <c r="H729" s="28">
        <f t="shared" si="763"/>
        <v>6000</v>
      </c>
      <c r="I729" s="28">
        <v>0</v>
      </c>
      <c r="J729" s="28">
        <f t="shared" si="764"/>
        <v>6000</v>
      </c>
    </row>
    <row r="730" spans="1:10" x14ac:dyDescent="0.25">
      <c r="A730" s="65">
        <v>42437</v>
      </c>
      <c r="B730" s="66" t="s">
        <v>18</v>
      </c>
      <c r="C730" s="67">
        <v>100</v>
      </c>
      <c r="D730" s="67" t="s">
        <v>15</v>
      </c>
      <c r="E730" s="11">
        <v>30120</v>
      </c>
      <c r="F730" s="11">
        <v>30030</v>
      </c>
      <c r="G730" s="11">
        <v>29930</v>
      </c>
      <c r="H730" s="28">
        <f t="shared" si="763"/>
        <v>9000</v>
      </c>
      <c r="I730" s="28">
        <f t="shared" ref="I730" si="765">(IF(D730="SHORT",IF(G730="",0,F730-G730),IF(D730="LONG",IF(G730="",0,G730-F730))))*C730</f>
        <v>10000</v>
      </c>
      <c r="J730" s="28">
        <f t="shared" si="764"/>
        <v>19000</v>
      </c>
    </row>
    <row r="731" spans="1:10" x14ac:dyDescent="0.25">
      <c r="A731" s="65">
        <v>42433</v>
      </c>
      <c r="B731" s="66" t="s">
        <v>12</v>
      </c>
      <c r="C731" s="67">
        <v>5000</v>
      </c>
      <c r="D731" s="67" t="s">
        <v>11</v>
      </c>
      <c r="E731" s="11">
        <v>123.6</v>
      </c>
      <c r="F731" s="11">
        <v>124.6</v>
      </c>
      <c r="G731" s="11">
        <v>0</v>
      </c>
      <c r="H731" s="28">
        <f t="shared" si="763"/>
        <v>5000</v>
      </c>
      <c r="I731" s="28">
        <v>0</v>
      </c>
      <c r="J731" s="28">
        <f t="shared" si="764"/>
        <v>5000</v>
      </c>
    </row>
    <row r="732" spans="1:10" x14ac:dyDescent="0.25">
      <c r="A732" s="65">
        <v>42432</v>
      </c>
      <c r="B732" s="66" t="s">
        <v>12</v>
      </c>
      <c r="C732" s="67">
        <v>5000</v>
      </c>
      <c r="D732" s="67" t="s">
        <v>15</v>
      </c>
      <c r="E732" s="11">
        <v>123.6</v>
      </c>
      <c r="F732" s="11">
        <v>122.9</v>
      </c>
      <c r="G732" s="11">
        <v>0</v>
      </c>
      <c r="H732" s="28">
        <f t="shared" si="763"/>
        <v>3499.9999999999432</v>
      </c>
      <c r="I732" s="28">
        <v>0</v>
      </c>
      <c r="J732" s="28">
        <f t="shared" si="764"/>
        <v>3499.9999999999432</v>
      </c>
    </row>
    <row r="733" spans="1:10" x14ac:dyDescent="0.25">
      <c r="A733" s="65">
        <v>42431</v>
      </c>
      <c r="B733" s="66" t="s">
        <v>21</v>
      </c>
      <c r="C733" s="67">
        <v>100</v>
      </c>
      <c r="D733" s="67" t="s">
        <v>11</v>
      </c>
      <c r="E733" s="11">
        <v>2290</v>
      </c>
      <c r="F733" s="11">
        <v>2345</v>
      </c>
      <c r="G733" s="11">
        <v>0</v>
      </c>
      <c r="H733" s="28">
        <f t="shared" si="763"/>
        <v>5500</v>
      </c>
      <c r="I733" s="28">
        <v>0</v>
      </c>
      <c r="J733" s="28">
        <f t="shared" si="764"/>
        <v>5500</v>
      </c>
    </row>
    <row r="734" spans="1:10" x14ac:dyDescent="0.25">
      <c r="A734" s="65">
        <v>42430</v>
      </c>
      <c r="B734" s="66" t="s">
        <v>17</v>
      </c>
      <c r="C734" s="67">
        <v>5000</v>
      </c>
      <c r="D734" s="67" t="s">
        <v>11</v>
      </c>
      <c r="E734" s="11">
        <v>120.2</v>
      </c>
      <c r="F734" s="11">
        <v>121.2</v>
      </c>
      <c r="G734" s="11">
        <v>0</v>
      </c>
      <c r="H734" s="28">
        <f t="shared" si="763"/>
        <v>5000</v>
      </c>
      <c r="I734" s="28">
        <v>0</v>
      </c>
      <c r="J734" s="28">
        <f t="shared" si="764"/>
        <v>5000</v>
      </c>
    </row>
    <row r="735" spans="1:10" x14ac:dyDescent="0.25">
      <c r="A735" s="65">
        <v>42430</v>
      </c>
      <c r="B735" s="66" t="s">
        <v>22</v>
      </c>
      <c r="C735" s="67">
        <v>30</v>
      </c>
      <c r="D735" s="67" t="s">
        <v>11</v>
      </c>
      <c r="E735" s="11">
        <v>36075</v>
      </c>
      <c r="F735" s="11">
        <v>36275</v>
      </c>
      <c r="G735" s="11">
        <v>0</v>
      </c>
      <c r="H735" s="28">
        <f t="shared" si="763"/>
        <v>6000</v>
      </c>
      <c r="I735" s="28">
        <v>0</v>
      </c>
      <c r="J735" s="28">
        <f t="shared" si="764"/>
        <v>6000</v>
      </c>
    </row>
    <row r="736" spans="1:10" x14ac:dyDescent="0.25">
      <c r="A736" s="72"/>
      <c r="B736" s="72"/>
      <c r="C736" s="72"/>
      <c r="D736" s="72"/>
      <c r="E736" s="72"/>
      <c r="F736" s="72"/>
      <c r="G736" s="72"/>
      <c r="H736" s="72"/>
      <c r="I736" s="72"/>
      <c r="J736" s="72"/>
    </row>
    <row r="737" spans="1:10" x14ac:dyDescent="0.25">
      <c r="A737" s="65">
        <v>42429</v>
      </c>
      <c r="B737" s="66" t="s">
        <v>18</v>
      </c>
      <c r="C737" s="67">
        <v>100</v>
      </c>
      <c r="D737" s="67" t="s">
        <v>11</v>
      </c>
      <c r="E737" s="11">
        <v>29575</v>
      </c>
      <c r="F737" s="11">
        <v>29660</v>
      </c>
      <c r="G737" s="11">
        <v>0</v>
      </c>
      <c r="H737" s="28">
        <f t="shared" ref="H737:H747" si="766">IF(D737="LONG",(F737-E737)*C737,(E737-F737)*C737)</f>
        <v>8500</v>
      </c>
      <c r="I737" s="28">
        <v>0</v>
      </c>
      <c r="J737" s="28">
        <f t="shared" ref="J737:J747" si="767">(H737+I737)</f>
        <v>8500</v>
      </c>
    </row>
    <row r="738" spans="1:10" x14ac:dyDescent="0.25">
      <c r="A738" s="65">
        <v>42426</v>
      </c>
      <c r="B738" s="66" t="s">
        <v>18</v>
      </c>
      <c r="C738" s="67">
        <v>100</v>
      </c>
      <c r="D738" s="67" t="s">
        <v>11</v>
      </c>
      <c r="E738" s="11">
        <v>29500</v>
      </c>
      <c r="F738" s="11">
        <v>29580</v>
      </c>
      <c r="G738" s="11">
        <v>29680</v>
      </c>
      <c r="H738" s="28">
        <f t="shared" si="766"/>
        <v>8000</v>
      </c>
      <c r="I738" s="28">
        <v>0</v>
      </c>
      <c r="J738" s="28">
        <f t="shared" si="767"/>
        <v>8000</v>
      </c>
    </row>
    <row r="739" spans="1:10" x14ac:dyDescent="0.25">
      <c r="A739" s="65">
        <v>42425</v>
      </c>
      <c r="B739" s="66" t="s">
        <v>18</v>
      </c>
      <c r="C739" s="67">
        <v>100</v>
      </c>
      <c r="D739" s="67" t="s">
        <v>15</v>
      </c>
      <c r="E739" s="11">
        <v>29700</v>
      </c>
      <c r="F739" s="11">
        <v>29595</v>
      </c>
      <c r="G739" s="11">
        <v>0</v>
      </c>
      <c r="H739" s="28">
        <f t="shared" si="766"/>
        <v>10500</v>
      </c>
      <c r="I739" s="28">
        <v>0</v>
      </c>
      <c r="J739" s="28">
        <f t="shared" si="767"/>
        <v>10500</v>
      </c>
    </row>
    <row r="740" spans="1:10" x14ac:dyDescent="0.25">
      <c r="A740" s="65">
        <v>42424</v>
      </c>
      <c r="B740" s="66" t="s">
        <v>22</v>
      </c>
      <c r="C740" s="67">
        <v>30</v>
      </c>
      <c r="D740" s="67" t="s">
        <v>15</v>
      </c>
      <c r="E740" s="11">
        <v>37440</v>
      </c>
      <c r="F740" s="11">
        <v>37680</v>
      </c>
      <c r="G740" s="11">
        <v>0</v>
      </c>
      <c r="H740" s="28">
        <f t="shared" si="766"/>
        <v>-7200</v>
      </c>
      <c r="I740" s="28">
        <v>0</v>
      </c>
      <c r="J740" s="28">
        <f t="shared" si="767"/>
        <v>-7200</v>
      </c>
    </row>
    <row r="741" spans="1:10" x14ac:dyDescent="0.25">
      <c r="A741" s="65">
        <v>42423</v>
      </c>
      <c r="B741" s="66" t="s">
        <v>18</v>
      </c>
      <c r="C741" s="67">
        <v>100</v>
      </c>
      <c r="D741" s="67" t="s">
        <v>11</v>
      </c>
      <c r="E741" s="11">
        <v>29170</v>
      </c>
      <c r="F741" s="11">
        <v>29250</v>
      </c>
      <c r="G741" s="11">
        <v>0</v>
      </c>
      <c r="H741" s="28">
        <f t="shared" si="766"/>
        <v>8000</v>
      </c>
      <c r="I741" s="28">
        <v>0</v>
      </c>
      <c r="J741" s="28">
        <f t="shared" si="767"/>
        <v>8000</v>
      </c>
    </row>
    <row r="742" spans="1:10" x14ac:dyDescent="0.25">
      <c r="A742" s="65">
        <v>42423</v>
      </c>
      <c r="B742" s="66" t="s">
        <v>22</v>
      </c>
      <c r="C742" s="67">
        <v>30</v>
      </c>
      <c r="D742" s="67" t="s">
        <v>11</v>
      </c>
      <c r="E742" s="11">
        <v>37110</v>
      </c>
      <c r="F742" s="11">
        <v>37310</v>
      </c>
      <c r="G742" s="11">
        <v>0</v>
      </c>
      <c r="H742" s="28">
        <f t="shared" si="766"/>
        <v>6000</v>
      </c>
      <c r="I742" s="28">
        <v>0</v>
      </c>
      <c r="J742" s="28">
        <f t="shared" si="767"/>
        <v>6000</v>
      </c>
    </row>
    <row r="743" spans="1:10" x14ac:dyDescent="0.25">
      <c r="A743" s="65">
        <v>42422</v>
      </c>
      <c r="B743" s="66" t="s">
        <v>18</v>
      </c>
      <c r="C743" s="67">
        <v>100</v>
      </c>
      <c r="D743" s="67" t="s">
        <v>11</v>
      </c>
      <c r="E743" s="11">
        <v>28810</v>
      </c>
      <c r="F743" s="11">
        <v>28900</v>
      </c>
      <c r="G743" s="11">
        <v>28985</v>
      </c>
      <c r="H743" s="28">
        <f t="shared" si="766"/>
        <v>9000</v>
      </c>
      <c r="I743" s="28">
        <f t="shared" ref="I743:I744" si="768">(IF(D743="SHORT",IF(G743="",0,F743-G743),IF(D743="LONG",IF(G743="",0,G743-F743))))*C743</f>
        <v>8500</v>
      </c>
      <c r="J743" s="28">
        <f t="shared" si="767"/>
        <v>17500</v>
      </c>
    </row>
    <row r="744" spans="1:10" x14ac:dyDescent="0.25">
      <c r="A744" s="65">
        <v>42419</v>
      </c>
      <c r="B744" s="66" t="s">
        <v>18</v>
      </c>
      <c r="C744" s="67">
        <v>100</v>
      </c>
      <c r="D744" s="67" t="s">
        <v>15</v>
      </c>
      <c r="E744" s="11">
        <v>29395</v>
      </c>
      <c r="F744" s="11">
        <v>29315</v>
      </c>
      <c r="G744" s="11">
        <v>29291</v>
      </c>
      <c r="H744" s="28">
        <f t="shared" si="766"/>
        <v>8000</v>
      </c>
      <c r="I744" s="28">
        <f t="shared" si="768"/>
        <v>2400</v>
      </c>
      <c r="J744" s="28">
        <f t="shared" si="767"/>
        <v>10400</v>
      </c>
    </row>
    <row r="745" spans="1:10" x14ac:dyDescent="0.25">
      <c r="A745" s="65">
        <v>42419</v>
      </c>
      <c r="B745" s="66" t="s">
        <v>22</v>
      </c>
      <c r="C745" s="67">
        <v>30</v>
      </c>
      <c r="D745" s="67" t="s">
        <v>15</v>
      </c>
      <c r="E745" s="11">
        <v>37700</v>
      </c>
      <c r="F745" s="11">
        <v>37470</v>
      </c>
      <c r="G745" s="11">
        <v>0</v>
      </c>
      <c r="H745" s="28">
        <f t="shared" si="766"/>
        <v>6900</v>
      </c>
      <c r="I745" s="28">
        <v>0</v>
      </c>
      <c r="J745" s="28">
        <f t="shared" si="767"/>
        <v>6900</v>
      </c>
    </row>
    <row r="746" spans="1:10" x14ac:dyDescent="0.25">
      <c r="A746" s="65">
        <v>42418</v>
      </c>
      <c r="B746" s="66" t="s">
        <v>12</v>
      </c>
      <c r="C746" s="67">
        <v>5000</v>
      </c>
      <c r="D746" s="67" t="s">
        <v>11</v>
      </c>
      <c r="E746" s="11">
        <v>113.65</v>
      </c>
      <c r="F746" s="11">
        <v>114.65</v>
      </c>
      <c r="G746" s="11">
        <v>115.65</v>
      </c>
      <c r="H746" s="28">
        <f t="shared" si="766"/>
        <v>5000</v>
      </c>
      <c r="I746" s="28">
        <f t="shared" ref="I746" si="769">(IF(D746="SHORT",IF(G746="",0,F746-G746),IF(D746="LONG",IF(G746="",0,G746-F746))))*C746</f>
        <v>5000</v>
      </c>
      <c r="J746" s="28">
        <f t="shared" si="767"/>
        <v>10000</v>
      </c>
    </row>
    <row r="747" spans="1:10" x14ac:dyDescent="0.25">
      <c r="A747" s="65">
        <v>42418</v>
      </c>
      <c r="B747" s="66" t="s">
        <v>18</v>
      </c>
      <c r="C747" s="67">
        <v>100</v>
      </c>
      <c r="D747" s="67" t="s">
        <v>11</v>
      </c>
      <c r="E747" s="11">
        <v>28840</v>
      </c>
      <c r="F747" s="11">
        <v>28740</v>
      </c>
      <c r="G747" s="11">
        <v>0</v>
      </c>
      <c r="H747" s="28">
        <f t="shared" si="766"/>
        <v>-10000</v>
      </c>
      <c r="I747" s="28">
        <v>0</v>
      </c>
      <c r="J747" s="28">
        <f t="shared" si="767"/>
        <v>-10000</v>
      </c>
    </row>
    <row r="748" spans="1:10" x14ac:dyDescent="0.25">
      <c r="A748" s="65">
        <v>42417</v>
      </c>
      <c r="B748" s="66" t="s">
        <v>22</v>
      </c>
      <c r="C748" s="67">
        <v>30</v>
      </c>
      <c r="D748" s="67" t="s">
        <v>11</v>
      </c>
      <c r="E748" s="11">
        <v>37030</v>
      </c>
      <c r="F748" s="11">
        <v>37230</v>
      </c>
      <c r="G748" s="11">
        <v>37480</v>
      </c>
      <c r="H748" s="28">
        <f>IF(D748="LONG",(F748-E748)*C748,(E748-F748)*C748)</f>
        <v>6000</v>
      </c>
      <c r="I748" s="28">
        <v>0</v>
      </c>
      <c r="J748" s="28">
        <f>(H748+I748)</f>
        <v>6000</v>
      </c>
    </row>
    <row r="749" spans="1:10" x14ac:dyDescent="0.25">
      <c r="A749" s="65">
        <v>42417</v>
      </c>
      <c r="B749" s="66" t="s">
        <v>18</v>
      </c>
      <c r="C749" s="67">
        <v>100</v>
      </c>
      <c r="D749" s="67" t="s">
        <v>15</v>
      </c>
      <c r="E749" s="11">
        <v>28860</v>
      </c>
      <c r="F749" s="11">
        <v>28790</v>
      </c>
      <c r="G749" s="11">
        <v>28731</v>
      </c>
      <c r="H749" s="28">
        <f>IF(D749="LONG",(F749-E749)*C749,(E749-F749)*C749)</f>
        <v>7000</v>
      </c>
      <c r="I749" s="28">
        <f t="shared" ref="I749:I750" si="770">(IF(D749="SHORT",IF(G749="",0,F749-G749),IF(D749="LONG",IF(G749="",0,G749-F749))))*C749</f>
        <v>5900</v>
      </c>
      <c r="J749" s="28">
        <f>(H749+I749)</f>
        <v>12900</v>
      </c>
    </row>
    <row r="750" spans="1:10" x14ac:dyDescent="0.25">
      <c r="A750" s="65">
        <v>42416</v>
      </c>
      <c r="B750" s="66" t="s">
        <v>18</v>
      </c>
      <c r="C750" s="67">
        <v>100</v>
      </c>
      <c r="D750" s="67" t="s">
        <v>15</v>
      </c>
      <c r="E750" s="11">
        <v>29000</v>
      </c>
      <c r="F750" s="11">
        <v>28895</v>
      </c>
      <c r="G750" s="11">
        <v>28795</v>
      </c>
      <c r="H750" s="28">
        <f>IF(D750="LONG",(F750-E750)*C750,(E750-F750)*C750)</f>
        <v>10500</v>
      </c>
      <c r="I750" s="28">
        <f t="shared" si="770"/>
        <v>10000</v>
      </c>
      <c r="J750" s="28">
        <f>(H750+I750)</f>
        <v>20500</v>
      </c>
    </row>
    <row r="751" spans="1:10" x14ac:dyDescent="0.25">
      <c r="A751" s="65">
        <v>42416</v>
      </c>
      <c r="B751" s="66" t="s">
        <v>21</v>
      </c>
      <c r="C751" s="67">
        <v>100</v>
      </c>
      <c r="D751" s="67" t="s">
        <v>11</v>
      </c>
      <c r="E751" s="11">
        <v>2035</v>
      </c>
      <c r="F751" s="11">
        <v>2070</v>
      </c>
      <c r="G751" s="11">
        <v>0</v>
      </c>
      <c r="H751" s="28">
        <f t="shared" ref="H751:H752" si="771">IF(D751="LONG",(F751-E751)*C751,(E751-F751)*C751)</f>
        <v>3500</v>
      </c>
      <c r="I751" s="28">
        <v>0</v>
      </c>
      <c r="J751" s="28">
        <f t="shared" ref="J751:J752" si="772">(H751+I751)</f>
        <v>3500</v>
      </c>
    </row>
    <row r="752" spans="1:10" x14ac:dyDescent="0.25">
      <c r="A752" s="65">
        <v>42416</v>
      </c>
      <c r="B752" s="66" t="s">
        <v>12</v>
      </c>
      <c r="C752" s="67">
        <v>5000</v>
      </c>
      <c r="D752" s="67" t="s">
        <v>11</v>
      </c>
      <c r="E752" s="11">
        <v>114.75</v>
      </c>
      <c r="F752" s="11">
        <v>115.85</v>
      </c>
      <c r="G752" s="11">
        <v>116</v>
      </c>
      <c r="H752" s="28">
        <f t="shared" si="771"/>
        <v>5499.9999999999718</v>
      </c>
      <c r="I752" s="28">
        <f t="shared" ref="I752:I754" si="773">(IF(D752="SHORT",IF(G752="",0,F752-G752),IF(D752="LONG",IF(G752="",0,G752-F752))))*C752</f>
        <v>750.00000000002842</v>
      </c>
      <c r="J752" s="28">
        <f t="shared" si="772"/>
        <v>6250</v>
      </c>
    </row>
    <row r="753" spans="1:10" x14ac:dyDescent="0.25">
      <c r="A753" s="65">
        <v>42412</v>
      </c>
      <c r="B753" s="66" t="s">
        <v>18</v>
      </c>
      <c r="C753" s="67">
        <v>100</v>
      </c>
      <c r="D753" s="67" t="s">
        <v>11</v>
      </c>
      <c r="E753" s="11">
        <v>29500</v>
      </c>
      <c r="F753" s="11">
        <v>29580</v>
      </c>
      <c r="G753" s="11">
        <v>29680</v>
      </c>
      <c r="H753" s="28">
        <f>IF(D753="LONG",(F753-E753)*C753,(E753-F753)*C753)</f>
        <v>8000</v>
      </c>
      <c r="I753" s="28">
        <f t="shared" si="773"/>
        <v>10000</v>
      </c>
      <c r="J753" s="28">
        <f>(H753+I753)</f>
        <v>18000</v>
      </c>
    </row>
    <row r="754" spans="1:10" x14ac:dyDescent="0.25">
      <c r="A754" s="65">
        <v>42411</v>
      </c>
      <c r="B754" s="66" t="s">
        <v>18</v>
      </c>
      <c r="C754" s="67">
        <v>100</v>
      </c>
      <c r="D754" s="67" t="s">
        <v>15</v>
      </c>
      <c r="E754" s="11">
        <v>29575</v>
      </c>
      <c r="F754" s="11">
        <v>29495</v>
      </c>
      <c r="G754" s="11">
        <v>29440</v>
      </c>
      <c r="H754" s="28">
        <f>IF(D754="LONG",(F754-E754)*C754,(E754-F754)*C754)</f>
        <v>8000</v>
      </c>
      <c r="I754" s="28">
        <f t="shared" si="773"/>
        <v>5500</v>
      </c>
      <c r="J754" s="28">
        <f>(H754+I754)</f>
        <v>13500</v>
      </c>
    </row>
    <row r="755" spans="1:10" x14ac:dyDescent="0.25">
      <c r="A755" s="65">
        <v>42411</v>
      </c>
      <c r="B755" s="66" t="s">
        <v>12</v>
      </c>
      <c r="C755" s="67">
        <v>5000</v>
      </c>
      <c r="D755" s="67" t="s">
        <v>15</v>
      </c>
      <c r="E755" s="11">
        <v>118.1</v>
      </c>
      <c r="F755" s="11">
        <v>117.1</v>
      </c>
      <c r="G755" s="11">
        <v>0</v>
      </c>
      <c r="H755" s="28">
        <f t="shared" ref="H755" si="774">IF(D755="LONG",(F755-E755)*C755,(E755-F755)*C755)</f>
        <v>5000</v>
      </c>
      <c r="I755" s="28">
        <v>0</v>
      </c>
      <c r="J755" s="28">
        <f t="shared" ref="J755" si="775">(H755+I755)</f>
        <v>5000</v>
      </c>
    </row>
    <row r="756" spans="1:10" x14ac:dyDescent="0.25">
      <c r="A756" s="65">
        <v>42410</v>
      </c>
      <c r="B756" s="66" t="s">
        <v>18</v>
      </c>
      <c r="C756" s="67">
        <v>100</v>
      </c>
      <c r="D756" s="67" t="s">
        <v>11</v>
      </c>
      <c r="E756" s="11">
        <v>28090</v>
      </c>
      <c r="F756" s="11">
        <v>28170</v>
      </c>
      <c r="G756" s="11">
        <v>28249</v>
      </c>
      <c r="H756" s="28">
        <f>IF(D756="LONG",(F756-E756)*C756,(E756-F756)*C756)</f>
        <v>8000</v>
      </c>
      <c r="I756" s="28">
        <f t="shared" ref="I756:I757" si="776">(IF(D756="SHORT",IF(G756="",0,F756-G756),IF(D756="LONG",IF(G756="",0,G756-F756))))*C756</f>
        <v>7900</v>
      </c>
      <c r="J756" s="28">
        <f>(H756+I756)</f>
        <v>15900</v>
      </c>
    </row>
    <row r="757" spans="1:10" x14ac:dyDescent="0.25">
      <c r="A757" s="65">
        <v>42409</v>
      </c>
      <c r="B757" s="66" t="s">
        <v>18</v>
      </c>
      <c r="C757" s="67">
        <v>100</v>
      </c>
      <c r="D757" s="67" t="s">
        <v>11</v>
      </c>
      <c r="E757" s="11">
        <v>28250</v>
      </c>
      <c r="F757" s="11">
        <v>28310</v>
      </c>
      <c r="G757" s="11">
        <v>28380</v>
      </c>
      <c r="H757" s="28">
        <f>IF(D757="LONG",(F757-E757)*C757,(E757-F757)*C757)</f>
        <v>6000</v>
      </c>
      <c r="I757" s="28">
        <f t="shared" si="776"/>
        <v>7000</v>
      </c>
      <c r="J757" s="28">
        <f>(H757+I757)</f>
        <v>13000</v>
      </c>
    </row>
    <row r="758" spans="1:10" x14ac:dyDescent="0.25">
      <c r="A758" s="65">
        <v>42409</v>
      </c>
      <c r="B758" s="66" t="s">
        <v>18</v>
      </c>
      <c r="C758" s="67">
        <v>100</v>
      </c>
      <c r="D758" s="67" t="s">
        <v>15</v>
      </c>
      <c r="E758" s="11">
        <v>28300</v>
      </c>
      <c r="F758" s="11">
        <v>28250</v>
      </c>
      <c r="G758" s="11">
        <v>0</v>
      </c>
      <c r="H758" s="28">
        <f t="shared" ref="H758:H767" si="777">IF(D758="LONG",(F758-E758)*C758,(E758-F758)*C758)</f>
        <v>5000</v>
      </c>
      <c r="I758" s="28">
        <v>0</v>
      </c>
      <c r="J758" s="28">
        <f t="shared" ref="J758:J767" si="778">(H758+I758)</f>
        <v>5000</v>
      </c>
    </row>
    <row r="759" spans="1:10" x14ac:dyDescent="0.25">
      <c r="A759" s="65">
        <v>42408</v>
      </c>
      <c r="B759" s="66" t="s">
        <v>19</v>
      </c>
      <c r="C759" s="67">
        <v>5000</v>
      </c>
      <c r="D759" s="67" t="s">
        <v>11</v>
      </c>
      <c r="E759" s="11">
        <v>121</v>
      </c>
      <c r="F759" s="11">
        <v>122</v>
      </c>
      <c r="G759" s="11">
        <v>124</v>
      </c>
      <c r="H759" s="28">
        <f t="shared" si="777"/>
        <v>5000</v>
      </c>
      <c r="I759" s="28">
        <f t="shared" ref="I759" si="779">(IF(D759="SHORT",IF(G759="",0,F759-G759),IF(D759="LONG",IF(G759="",0,G759-F759))))*C759</f>
        <v>10000</v>
      </c>
      <c r="J759" s="28">
        <f t="shared" si="778"/>
        <v>15000</v>
      </c>
    </row>
    <row r="760" spans="1:10" x14ac:dyDescent="0.25">
      <c r="A760" s="65">
        <v>42408</v>
      </c>
      <c r="B760" s="66" t="s">
        <v>21</v>
      </c>
      <c r="C760" s="67">
        <v>100</v>
      </c>
      <c r="D760" s="67" t="s">
        <v>11</v>
      </c>
      <c r="E760" s="11">
        <v>2070</v>
      </c>
      <c r="F760" s="11">
        <v>2020</v>
      </c>
      <c r="G760" s="11">
        <v>0</v>
      </c>
      <c r="H760" s="28">
        <f t="shared" si="777"/>
        <v>-5000</v>
      </c>
      <c r="I760" s="28">
        <v>0</v>
      </c>
      <c r="J760" s="28">
        <f t="shared" si="778"/>
        <v>-5000</v>
      </c>
    </row>
    <row r="761" spans="1:10" x14ac:dyDescent="0.25">
      <c r="A761" s="65">
        <v>42405</v>
      </c>
      <c r="B761" s="66" t="s">
        <v>19</v>
      </c>
      <c r="C761" s="67">
        <v>5000</v>
      </c>
      <c r="D761" s="67" t="s">
        <v>11</v>
      </c>
      <c r="E761" s="11">
        <v>121.15</v>
      </c>
      <c r="F761" s="11">
        <v>120</v>
      </c>
      <c r="G761" s="11">
        <v>0</v>
      </c>
      <c r="H761" s="28">
        <f t="shared" si="777"/>
        <v>-5750.0000000000282</v>
      </c>
      <c r="I761" s="28">
        <v>0</v>
      </c>
      <c r="J761" s="28">
        <f t="shared" si="778"/>
        <v>-5750.0000000000282</v>
      </c>
    </row>
    <row r="762" spans="1:10" x14ac:dyDescent="0.25">
      <c r="A762" s="65">
        <v>42404</v>
      </c>
      <c r="B762" s="66" t="s">
        <v>19</v>
      </c>
      <c r="C762" s="67">
        <v>5000</v>
      </c>
      <c r="D762" s="67" t="s">
        <v>15</v>
      </c>
      <c r="E762" s="11">
        <v>123.85</v>
      </c>
      <c r="F762" s="11">
        <v>122.75</v>
      </c>
      <c r="G762" s="11">
        <v>0</v>
      </c>
      <c r="H762" s="28">
        <f t="shared" si="777"/>
        <v>5499.9999999999718</v>
      </c>
      <c r="I762" s="28">
        <v>0</v>
      </c>
      <c r="J762" s="28">
        <f t="shared" si="778"/>
        <v>5499.9999999999718</v>
      </c>
    </row>
    <row r="763" spans="1:10" x14ac:dyDescent="0.25">
      <c r="A763" s="65">
        <v>42403</v>
      </c>
      <c r="B763" s="66" t="s">
        <v>18</v>
      </c>
      <c r="C763" s="67">
        <v>100</v>
      </c>
      <c r="D763" s="67" t="s">
        <v>15</v>
      </c>
      <c r="E763" s="11">
        <v>27140</v>
      </c>
      <c r="F763" s="11">
        <v>27070</v>
      </c>
      <c r="G763" s="11">
        <v>0</v>
      </c>
      <c r="H763" s="28">
        <f t="shared" si="777"/>
        <v>7000</v>
      </c>
      <c r="I763" s="28">
        <v>0</v>
      </c>
      <c r="J763" s="28">
        <f t="shared" si="778"/>
        <v>7000</v>
      </c>
    </row>
    <row r="764" spans="1:10" x14ac:dyDescent="0.25">
      <c r="A764" s="65">
        <v>42403</v>
      </c>
      <c r="B764" s="66" t="s">
        <v>21</v>
      </c>
      <c r="C764" s="67">
        <v>100</v>
      </c>
      <c r="D764" s="67" t="s">
        <v>11</v>
      </c>
      <c r="E764" s="11">
        <v>2080</v>
      </c>
      <c r="F764" s="11">
        <v>2100</v>
      </c>
      <c r="G764" s="11">
        <v>2130</v>
      </c>
      <c r="H764" s="28">
        <f t="shared" si="777"/>
        <v>2000</v>
      </c>
      <c r="I764" s="28">
        <f t="shared" ref="I764" si="780">(IF(D764="SHORT",IF(G764="",0,F764-G764),IF(D764="LONG",IF(G764="",0,G764-F764))))*C764</f>
        <v>3000</v>
      </c>
      <c r="J764" s="28">
        <f t="shared" si="778"/>
        <v>5000</v>
      </c>
    </row>
    <row r="765" spans="1:10" x14ac:dyDescent="0.25">
      <c r="A765" s="65">
        <v>42403</v>
      </c>
      <c r="B765" s="66" t="s">
        <v>19</v>
      </c>
      <c r="C765" s="67">
        <v>5000</v>
      </c>
      <c r="D765" s="67" t="s">
        <v>15</v>
      </c>
      <c r="E765" s="11">
        <v>121.4</v>
      </c>
      <c r="F765" s="11">
        <v>120.35</v>
      </c>
      <c r="G765" s="11">
        <v>0</v>
      </c>
      <c r="H765" s="28">
        <f t="shared" si="777"/>
        <v>5250.0000000000564</v>
      </c>
      <c r="I765" s="28">
        <v>0</v>
      </c>
      <c r="J765" s="28">
        <f t="shared" si="778"/>
        <v>5250.0000000000564</v>
      </c>
    </row>
    <row r="766" spans="1:10" x14ac:dyDescent="0.25">
      <c r="A766" s="65">
        <v>42402</v>
      </c>
      <c r="B766" s="66" t="s">
        <v>12</v>
      </c>
      <c r="C766" s="67">
        <v>5000</v>
      </c>
      <c r="D766" s="67" t="s">
        <v>15</v>
      </c>
      <c r="E766" s="11">
        <v>114</v>
      </c>
      <c r="F766" s="11">
        <v>113</v>
      </c>
      <c r="G766" s="11">
        <v>112.2</v>
      </c>
      <c r="H766" s="28">
        <f t="shared" si="777"/>
        <v>5000</v>
      </c>
      <c r="I766" s="28">
        <f t="shared" ref="I766:I767" si="781">(IF(D766="SHORT",IF(G766="",0,F766-G766),IF(D766="LONG",IF(G766="",0,G766-F766))))*C766</f>
        <v>3999.9999999999859</v>
      </c>
      <c r="J766" s="28">
        <f t="shared" si="778"/>
        <v>8999.9999999999854</v>
      </c>
    </row>
    <row r="767" spans="1:10" x14ac:dyDescent="0.25">
      <c r="A767" s="65">
        <v>42402</v>
      </c>
      <c r="B767" s="66" t="s">
        <v>18</v>
      </c>
      <c r="C767" s="67">
        <v>100</v>
      </c>
      <c r="D767" s="67" t="s">
        <v>11</v>
      </c>
      <c r="E767" s="11">
        <v>26945</v>
      </c>
      <c r="F767" s="11">
        <v>27025</v>
      </c>
      <c r="G767" s="11">
        <v>27087</v>
      </c>
      <c r="H767" s="28">
        <f t="shared" si="777"/>
        <v>8000</v>
      </c>
      <c r="I767" s="28">
        <f t="shared" si="781"/>
        <v>6200</v>
      </c>
      <c r="J767" s="28">
        <f t="shared" si="778"/>
        <v>14200</v>
      </c>
    </row>
    <row r="768" spans="1:10" x14ac:dyDescent="0.25">
      <c r="A768" s="72"/>
      <c r="B768" s="72"/>
      <c r="C768" s="72"/>
      <c r="D768" s="72"/>
      <c r="E768" s="72"/>
      <c r="F768" s="72"/>
      <c r="G768" s="72"/>
      <c r="H768" s="72"/>
      <c r="I768" s="72"/>
      <c r="J768" s="72"/>
    </row>
    <row r="769" spans="1:10" x14ac:dyDescent="0.25">
      <c r="A769" s="65">
        <v>42398</v>
      </c>
      <c r="B769" s="66" t="s">
        <v>22</v>
      </c>
      <c r="C769" s="67">
        <v>30</v>
      </c>
      <c r="D769" s="67" t="s">
        <v>11</v>
      </c>
      <c r="E769" s="11">
        <v>34630</v>
      </c>
      <c r="F769" s="11">
        <v>34800</v>
      </c>
      <c r="G769" s="11">
        <v>0</v>
      </c>
      <c r="H769" s="28">
        <f>IF(D769="LONG",(F769-E769)*C769,(E769-F769)*C769)</f>
        <v>5100</v>
      </c>
      <c r="I769" s="28">
        <v>0</v>
      </c>
      <c r="J769" s="28">
        <f>(H769+I769)</f>
        <v>5100</v>
      </c>
    </row>
    <row r="770" spans="1:10" x14ac:dyDescent="0.25">
      <c r="A770" s="65">
        <v>42397</v>
      </c>
      <c r="B770" s="66" t="s">
        <v>22</v>
      </c>
      <c r="C770" s="67">
        <v>30</v>
      </c>
      <c r="D770" s="67" t="s">
        <v>15</v>
      </c>
      <c r="E770" s="11">
        <v>35090</v>
      </c>
      <c r="F770" s="11">
        <v>34790</v>
      </c>
      <c r="G770" s="11">
        <v>34664</v>
      </c>
      <c r="H770" s="28">
        <f>IF(D770="LONG",(F770-E770)*C770,(E770-F770)*C770)</f>
        <v>9000</v>
      </c>
      <c r="I770" s="28">
        <f t="shared" ref="I770" si="782">(IF(D770="SHORT",IF(G770="",0,F770-G770),IF(D770="LONG",IF(G770="",0,G770-F770))))*C770</f>
        <v>3780</v>
      </c>
      <c r="J770" s="28">
        <f>(H770+I770)</f>
        <v>12780</v>
      </c>
    </row>
    <row r="771" spans="1:10" x14ac:dyDescent="0.25">
      <c r="A771" s="65">
        <v>42394</v>
      </c>
      <c r="B771" s="66" t="s">
        <v>18</v>
      </c>
      <c r="C771" s="67">
        <v>100</v>
      </c>
      <c r="D771" s="67" t="s">
        <v>15</v>
      </c>
      <c r="E771" s="11">
        <v>26435</v>
      </c>
      <c r="F771" s="11">
        <v>26370</v>
      </c>
      <c r="G771" s="11">
        <v>0</v>
      </c>
      <c r="H771" s="28">
        <f>IF(D771="LONG",(F771-E771)*C771,(E771-F771)*C771)</f>
        <v>6500</v>
      </c>
      <c r="I771" s="28">
        <v>0</v>
      </c>
      <c r="J771" s="28">
        <f>(H771+I771)</f>
        <v>6500</v>
      </c>
    </row>
    <row r="772" spans="1:10" x14ac:dyDescent="0.25">
      <c r="A772" s="65">
        <v>42391</v>
      </c>
      <c r="B772" s="66" t="s">
        <v>18</v>
      </c>
      <c r="C772" s="67">
        <v>100</v>
      </c>
      <c r="D772" s="67" t="s">
        <v>11</v>
      </c>
      <c r="E772" s="11">
        <v>26150</v>
      </c>
      <c r="F772" s="11">
        <v>26250</v>
      </c>
      <c r="G772" s="11">
        <v>26282</v>
      </c>
      <c r="H772" s="28">
        <f>IF(D772="LONG",(F772-E772)*C772,(E772-F772)*C772)</f>
        <v>10000</v>
      </c>
      <c r="I772" s="28">
        <f t="shared" ref="I772" si="783">(IF(D772="SHORT",IF(G772="",0,F772-G772),IF(D772="LONG",IF(G772="",0,G772-F772))))*C772</f>
        <v>3200</v>
      </c>
      <c r="J772" s="28">
        <f>(H772+I772)</f>
        <v>13200</v>
      </c>
    </row>
    <row r="773" spans="1:10" x14ac:dyDescent="0.25">
      <c r="A773" s="65">
        <v>42377</v>
      </c>
      <c r="B773" s="66" t="s">
        <v>22</v>
      </c>
      <c r="C773" s="67">
        <v>30</v>
      </c>
      <c r="D773" s="67" t="s">
        <v>11</v>
      </c>
      <c r="E773" s="11">
        <v>33900</v>
      </c>
      <c r="F773" s="11">
        <v>0</v>
      </c>
      <c r="G773" s="11">
        <v>0</v>
      </c>
      <c r="H773" s="28">
        <v>0</v>
      </c>
      <c r="I773" s="28">
        <v>0</v>
      </c>
      <c r="J773" s="28">
        <v>0</v>
      </c>
    </row>
    <row r="774" spans="1:10" x14ac:dyDescent="0.25">
      <c r="A774" s="65">
        <v>42377</v>
      </c>
      <c r="B774" s="66" t="s">
        <v>13</v>
      </c>
      <c r="C774" s="67">
        <v>1000</v>
      </c>
      <c r="D774" s="67" t="s">
        <v>15</v>
      </c>
      <c r="E774" s="11">
        <v>304.2</v>
      </c>
      <c r="F774" s="11">
        <v>300.60000000000002</v>
      </c>
      <c r="G774" s="11">
        <v>0</v>
      </c>
      <c r="H774" s="28">
        <v>3600</v>
      </c>
      <c r="I774" s="28">
        <v>0</v>
      </c>
      <c r="J774" s="28">
        <v>3600</v>
      </c>
    </row>
    <row r="775" spans="1:10" x14ac:dyDescent="0.25">
      <c r="A775" s="65">
        <v>42376</v>
      </c>
      <c r="B775" s="66" t="s">
        <v>18</v>
      </c>
      <c r="C775" s="67">
        <v>100</v>
      </c>
      <c r="D775" s="67" t="s">
        <v>11</v>
      </c>
      <c r="E775" s="11">
        <v>25980</v>
      </c>
      <c r="F775" s="11">
        <v>26080</v>
      </c>
      <c r="G775" s="11">
        <v>0</v>
      </c>
      <c r="H775" s="28">
        <v>10000</v>
      </c>
      <c r="I775" s="28">
        <v>0</v>
      </c>
      <c r="J775" s="28">
        <v>10000</v>
      </c>
    </row>
    <row r="776" spans="1:10" x14ac:dyDescent="0.25">
      <c r="A776" s="65">
        <v>42375</v>
      </c>
      <c r="B776" s="66" t="s">
        <v>18</v>
      </c>
      <c r="C776" s="67">
        <v>100</v>
      </c>
      <c r="D776" s="67" t="s">
        <v>15</v>
      </c>
      <c r="E776" s="11">
        <v>25714</v>
      </c>
      <c r="F776" s="11">
        <v>25614</v>
      </c>
      <c r="G776" s="11">
        <v>0</v>
      </c>
      <c r="H776" s="28">
        <v>10000</v>
      </c>
      <c r="I776" s="28">
        <v>0</v>
      </c>
      <c r="J776" s="28">
        <v>10000</v>
      </c>
    </row>
    <row r="777" spans="1:10" x14ac:dyDescent="0.25">
      <c r="A777" s="46"/>
      <c r="B777" s="46"/>
      <c r="C777" s="46"/>
      <c r="D777" s="46"/>
      <c r="E777" s="46"/>
      <c r="F777" s="46"/>
      <c r="G777" s="46"/>
      <c r="H777" s="46"/>
      <c r="I777" s="46"/>
      <c r="J777" s="46"/>
    </row>
  </sheetData>
  <mergeCells count="3">
    <mergeCell ref="A1:J1"/>
    <mergeCell ref="A2:J2"/>
    <mergeCell ref="A227:J227"/>
  </mergeCells>
  <pageMargins left="0.7" right="0.7" top="0.75" bottom="0.75" header="0.3" footer="0.3"/>
  <pageSetup orientation="portrait" r:id="rId1"/>
  <ignoredErrors>
    <ignoredError sqref="H328:J336 H548:J548 H338:J547 H315:J315 H312:J312 H306:J306 H302:J302 H292:J292 H291:J291 H286:J286 H285:J285 J276 H276 H268:J268 H260:J260 H261 J261 H258:J258 H257:J257 H259:J259 H249 J249 H244:J244 H240:J240 H233:J233 H232:J232 H217:J217 H209:J209 H205:J205 H185:J185 H157:J157 H143:J143 H142:J142 H133:J133 H132:J132 H134:J134 H117:J117 H110:J110 H109:J109 H96:J98 H86:J86 H82:J85 H66:J71 H80:J81 H72:J79 H55:J55 H53:J54 H50:J50 H49:J49 H28:J2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43636</v>
      </c>
      <c r="B5" s="9" t="s">
        <v>18</v>
      </c>
      <c r="C5" s="9">
        <v>200</v>
      </c>
      <c r="D5" s="9" t="s">
        <v>11</v>
      </c>
      <c r="E5" s="10">
        <v>33825</v>
      </c>
      <c r="F5" s="10">
        <v>33925</v>
      </c>
      <c r="G5" s="11">
        <v>0</v>
      </c>
      <c r="H5" s="17" t="s">
        <v>44</v>
      </c>
      <c r="I5" s="17">
        <v>0</v>
      </c>
      <c r="J5" s="32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43635</v>
      </c>
      <c r="B6" s="9" t="s">
        <v>18</v>
      </c>
      <c r="C6" s="9">
        <v>500</v>
      </c>
      <c r="D6" s="15" t="s">
        <v>15</v>
      </c>
      <c r="E6" s="16">
        <v>33000</v>
      </c>
      <c r="F6" s="16">
        <v>32900</v>
      </c>
      <c r="G6" s="11">
        <v>0</v>
      </c>
      <c r="H6" s="12">
        <v>0</v>
      </c>
      <c r="I6" s="18">
        <v>0</v>
      </c>
      <c r="J6" s="31" t="s">
        <v>43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43634</v>
      </c>
      <c r="B7" s="9" t="s">
        <v>18</v>
      </c>
      <c r="C7" s="9">
        <v>200</v>
      </c>
      <c r="D7" s="9" t="s">
        <v>11</v>
      </c>
      <c r="E7" s="10">
        <v>33150</v>
      </c>
      <c r="F7" s="10">
        <v>33250</v>
      </c>
      <c r="G7" s="11">
        <v>0</v>
      </c>
      <c r="H7" s="17">
        <f t="shared" ref="H7" si="0">IF(D7="LONG",(F7-E7)*C7,(E7-F7)*C7)</f>
        <v>20000</v>
      </c>
      <c r="I7" s="17">
        <v>0</v>
      </c>
      <c r="J7" s="32">
        <f t="shared" ref="J7" si="1">(H7+I7)</f>
        <v>20000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43628</v>
      </c>
      <c r="B8" s="9" t="s">
        <v>12</v>
      </c>
      <c r="C8" s="9">
        <v>25000</v>
      </c>
      <c r="D8" s="9" t="s">
        <v>11</v>
      </c>
      <c r="E8" s="10">
        <v>205.5</v>
      </c>
      <c r="F8" s="10">
        <v>206.5</v>
      </c>
      <c r="G8" s="11">
        <v>0</v>
      </c>
      <c r="H8" s="17">
        <f t="shared" ref="H8" si="2">IF(D8="LONG",(F8-E8)*C8,(E8-F8)*C8)</f>
        <v>25000</v>
      </c>
      <c r="I8" s="17">
        <v>0</v>
      </c>
      <c r="J8" s="32">
        <f t="shared" ref="J8" si="3">(H8+I8)</f>
        <v>25000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43623</v>
      </c>
      <c r="B9" s="9" t="s">
        <v>17</v>
      </c>
      <c r="C9" s="9">
        <v>25000</v>
      </c>
      <c r="D9" s="9" t="s">
        <v>11</v>
      </c>
      <c r="E9" s="10">
        <v>151.5</v>
      </c>
      <c r="F9" s="10">
        <v>150.5</v>
      </c>
      <c r="G9" s="11">
        <v>0</v>
      </c>
      <c r="H9" s="26">
        <f t="shared" ref="H9" si="4">IF(D9="LONG",(F9-E9)*C9,(E9-F9)*C9)</f>
        <v>-25000</v>
      </c>
      <c r="I9" s="17">
        <v>0</v>
      </c>
      <c r="J9" s="32">
        <f t="shared" ref="J9" si="5">(H9+I9)</f>
        <v>-25000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43620</v>
      </c>
      <c r="B10" s="9" t="s">
        <v>12</v>
      </c>
      <c r="C10" s="9">
        <v>25000</v>
      </c>
      <c r="D10" s="9" t="s">
        <v>11</v>
      </c>
      <c r="E10" s="10">
        <v>203</v>
      </c>
      <c r="F10" s="10">
        <v>204</v>
      </c>
      <c r="G10" s="11">
        <v>0</v>
      </c>
      <c r="H10" s="17">
        <f t="shared" ref="H10:H11" si="6">IF(D10="LONG",(F10-E10)*C10,(E10-F10)*C10)</f>
        <v>25000</v>
      </c>
      <c r="I10" s="17">
        <v>0</v>
      </c>
      <c r="J10" s="32">
        <f t="shared" ref="J10:J11" si="7">(H10+I10)</f>
        <v>25000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43619</v>
      </c>
      <c r="B11" s="9" t="s">
        <v>12</v>
      </c>
      <c r="C11" s="9">
        <v>25000</v>
      </c>
      <c r="D11" s="9" t="s">
        <v>11</v>
      </c>
      <c r="E11" s="10">
        <v>202.75</v>
      </c>
      <c r="F11" s="10">
        <v>203.75</v>
      </c>
      <c r="G11" s="11">
        <v>0</v>
      </c>
      <c r="H11" s="17">
        <f t="shared" si="6"/>
        <v>25000</v>
      </c>
      <c r="I11" s="17">
        <v>0</v>
      </c>
      <c r="J11" s="32">
        <f t="shared" si="7"/>
        <v>25000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43539</v>
      </c>
      <c r="B13" s="9" t="s">
        <v>18</v>
      </c>
      <c r="C13" s="9">
        <v>100</v>
      </c>
      <c r="D13" s="9" t="s">
        <v>11</v>
      </c>
      <c r="E13" s="10">
        <v>31860</v>
      </c>
      <c r="F13" s="10">
        <v>31960</v>
      </c>
      <c r="G13" s="11">
        <v>0</v>
      </c>
      <c r="H13" s="17">
        <f t="shared" ref="H13:H16" si="8">IF(D13="LONG",(F13-E13)*C13,(E13-F13)*C13)</f>
        <v>10000</v>
      </c>
      <c r="I13" s="17">
        <v>0</v>
      </c>
      <c r="J13" s="32">
        <f t="shared" ref="J13:J16" si="9">(H13+I13)</f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43535</v>
      </c>
      <c r="B14" s="9" t="s">
        <v>18</v>
      </c>
      <c r="C14" s="9">
        <v>100</v>
      </c>
      <c r="D14" s="9" t="s">
        <v>11</v>
      </c>
      <c r="E14" s="10">
        <v>31925</v>
      </c>
      <c r="F14" s="10">
        <v>32025</v>
      </c>
      <c r="G14" s="11">
        <v>0</v>
      </c>
      <c r="H14" s="17">
        <f t="shared" si="8"/>
        <v>10000</v>
      </c>
      <c r="I14" s="17">
        <v>0</v>
      </c>
      <c r="J14" s="32">
        <f t="shared" si="9"/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43535</v>
      </c>
      <c r="B15" s="9" t="s">
        <v>18</v>
      </c>
      <c r="C15" s="9">
        <v>100</v>
      </c>
      <c r="D15" s="9" t="s">
        <v>11</v>
      </c>
      <c r="E15" s="10">
        <v>32050</v>
      </c>
      <c r="F15" s="10">
        <v>31950</v>
      </c>
      <c r="G15" s="11">
        <v>0</v>
      </c>
      <c r="H15" s="17">
        <f t="shared" si="8"/>
        <v>-10000</v>
      </c>
      <c r="I15" s="17">
        <v>0</v>
      </c>
      <c r="J15" s="26">
        <f t="shared" si="9"/>
        <v>-10000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43531</v>
      </c>
      <c r="B16" s="9" t="s">
        <v>18</v>
      </c>
      <c r="C16" s="9">
        <v>100</v>
      </c>
      <c r="D16" s="9" t="s">
        <v>11</v>
      </c>
      <c r="E16" s="10">
        <v>31900</v>
      </c>
      <c r="F16" s="10">
        <v>32000</v>
      </c>
      <c r="G16" s="11">
        <v>0</v>
      </c>
      <c r="H16" s="17">
        <f t="shared" si="8"/>
        <v>10000</v>
      </c>
      <c r="I16" s="17">
        <v>0</v>
      </c>
      <c r="J16" s="32">
        <f t="shared" si="9"/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43496</v>
      </c>
      <c r="B18" s="9" t="s">
        <v>18</v>
      </c>
      <c r="C18" s="9">
        <v>100</v>
      </c>
      <c r="D18" s="15" t="s">
        <v>15</v>
      </c>
      <c r="E18" s="16">
        <v>33140</v>
      </c>
      <c r="F18" s="16">
        <v>33040</v>
      </c>
      <c r="G18" s="11">
        <v>0</v>
      </c>
      <c r="H18" s="12">
        <f t="shared" ref="H18:H19" si="10">(E18-F18)*C18</f>
        <v>10000</v>
      </c>
      <c r="I18" s="18">
        <v>0</v>
      </c>
      <c r="J18" s="31">
        <f t="shared" ref="J18:J19" si="11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43495</v>
      </c>
      <c r="B19" s="9" t="s">
        <v>18</v>
      </c>
      <c r="C19" s="9">
        <v>100</v>
      </c>
      <c r="D19" s="15" t="s">
        <v>15</v>
      </c>
      <c r="E19" s="16">
        <v>32950</v>
      </c>
      <c r="F19" s="16">
        <v>32850</v>
      </c>
      <c r="G19" s="11">
        <v>0</v>
      </c>
      <c r="H19" s="12">
        <f t="shared" si="10"/>
        <v>10000</v>
      </c>
      <c r="I19" s="18">
        <v>0</v>
      </c>
      <c r="J19" s="31">
        <f t="shared" si="11"/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43493</v>
      </c>
      <c r="B20" s="9" t="s">
        <v>18</v>
      </c>
      <c r="C20" s="9">
        <v>100</v>
      </c>
      <c r="D20" s="9" t="s">
        <v>11</v>
      </c>
      <c r="E20" s="10">
        <v>32500</v>
      </c>
      <c r="F20" s="10">
        <v>32580</v>
      </c>
      <c r="G20" s="11">
        <v>0</v>
      </c>
      <c r="H20" s="17">
        <f t="shared" ref="H20" si="12">IF(D20="LONG",(F20-E20)*C20,(E20-F20)*C20)</f>
        <v>8000</v>
      </c>
      <c r="I20" s="17">
        <v>0</v>
      </c>
      <c r="J20" s="32">
        <f t="shared" ref="J20" si="13">(H20+I20)</f>
        <v>8000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43487</v>
      </c>
      <c r="B21" s="9" t="s">
        <v>18</v>
      </c>
      <c r="C21" s="9">
        <v>100</v>
      </c>
      <c r="D21" s="15" t="s">
        <v>15</v>
      </c>
      <c r="E21" s="16">
        <v>32190</v>
      </c>
      <c r="F21" s="16">
        <v>32090</v>
      </c>
      <c r="G21" s="11">
        <v>0</v>
      </c>
      <c r="H21" s="12">
        <f t="shared" ref="H21" si="14">(E21-F21)*C21</f>
        <v>10000</v>
      </c>
      <c r="I21" s="18">
        <v>0</v>
      </c>
      <c r="J21" s="31">
        <f t="shared" ref="J21" si="15">+I21+H21</f>
        <v>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43482</v>
      </c>
      <c r="B22" s="9" t="s">
        <v>18</v>
      </c>
      <c r="C22" s="9">
        <v>100</v>
      </c>
      <c r="D22" s="15" t="s">
        <v>15</v>
      </c>
      <c r="E22" s="16">
        <v>32375</v>
      </c>
      <c r="F22" s="16">
        <v>32275</v>
      </c>
      <c r="G22" s="11">
        <v>0</v>
      </c>
      <c r="H22" s="12">
        <f t="shared" ref="H22:H23" si="16">(E22-F22)*C22</f>
        <v>10000</v>
      </c>
      <c r="I22" s="18">
        <v>0</v>
      </c>
      <c r="J22" s="31">
        <f t="shared" ref="J22:J23" si="17">+I22+H22</f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43472</v>
      </c>
      <c r="B23" s="9" t="s">
        <v>18</v>
      </c>
      <c r="C23" s="9">
        <v>100</v>
      </c>
      <c r="D23" s="15" t="s">
        <v>15</v>
      </c>
      <c r="E23" s="16">
        <v>31585</v>
      </c>
      <c r="F23" s="16">
        <v>31685</v>
      </c>
      <c r="G23" s="11">
        <v>0</v>
      </c>
      <c r="H23" s="12">
        <f t="shared" si="16"/>
        <v>-10000</v>
      </c>
      <c r="I23" s="18">
        <v>0</v>
      </c>
      <c r="J23" s="31">
        <f t="shared" si="17"/>
        <v>-10000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29">
        <v>43469</v>
      </c>
      <c r="B24" s="9" t="s">
        <v>18</v>
      </c>
      <c r="C24" s="9">
        <v>100</v>
      </c>
      <c r="D24" s="9" t="s">
        <v>11</v>
      </c>
      <c r="E24" s="10">
        <v>31700</v>
      </c>
      <c r="F24" s="10">
        <v>31600</v>
      </c>
      <c r="G24" s="11">
        <v>0</v>
      </c>
      <c r="H24" s="17">
        <f t="shared" ref="H24" si="18">IF(D24="LONG",(F24-E24)*C24,(E24-F24)*C24)</f>
        <v>-10000</v>
      </c>
      <c r="I24" s="17">
        <v>0</v>
      </c>
      <c r="J24" s="32">
        <f t="shared" ref="J24" si="19">(H24+I24)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29">
        <v>43468</v>
      </c>
      <c r="B25" s="9" t="s">
        <v>18</v>
      </c>
      <c r="C25" s="9">
        <v>100</v>
      </c>
      <c r="D25" s="9" t="s">
        <v>15</v>
      </c>
      <c r="E25" s="10">
        <v>31880</v>
      </c>
      <c r="F25" s="10">
        <v>31780</v>
      </c>
      <c r="G25" s="11">
        <v>0</v>
      </c>
      <c r="H25" s="12">
        <f t="shared" ref="H25:H26" si="20">(E25-F25)*C25</f>
        <v>10000</v>
      </c>
      <c r="I25" s="18">
        <v>0</v>
      </c>
      <c r="J25" s="31">
        <f t="shared" ref="J25:J26" si="21">+I25+H25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29">
        <v>43467</v>
      </c>
      <c r="B26" s="9" t="s">
        <v>18</v>
      </c>
      <c r="C26" s="9">
        <v>100</v>
      </c>
      <c r="D26" s="9" t="s">
        <v>15</v>
      </c>
      <c r="E26" s="10">
        <v>31630</v>
      </c>
      <c r="F26" s="10">
        <v>31590</v>
      </c>
      <c r="G26" s="11">
        <v>0</v>
      </c>
      <c r="H26" s="12">
        <f t="shared" si="20"/>
        <v>4000</v>
      </c>
      <c r="I26" s="18">
        <v>0</v>
      </c>
      <c r="J26" s="31">
        <f t="shared" si="21"/>
        <v>4000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9.5" customHeight="1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29">
        <v>43465</v>
      </c>
      <c r="B28" s="9" t="s">
        <v>18</v>
      </c>
      <c r="C28" s="9">
        <v>100</v>
      </c>
      <c r="D28" s="9" t="s">
        <v>15</v>
      </c>
      <c r="E28" s="10">
        <v>31440</v>
      </c>
      <c r="F28" s="10">
        <v>31355</v>
      </c>
      <c r="G28" s="11">
        <v>0</v>
      </c>
      <c r="H28" s="12">
        <f t="shared" ref="H28" si="22">(E28-F28)*C28</f>
        <v>8500</v>
      </c>
      <c r="I28" s="18">
        <v>0</v>
      </c>
      <c r="J28" s="31">
        <f t="shared" ref="J28" si="23">+I28+H28</f>
        <v>8500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43462</v>
      </c>
      <c r="B29" s="9" t="s">
        <v>18</v>
      </c>
      <c r="C29" s="9">
        <v>100</v>
      </c>
      <c r="D29" s="9" t="s">
        <v>11</v>
      </c>
      <c r="E29" s="10">
        <v>31625</v>
      </c>
      <c r="F29" s="10">
        <v>31695</v>
      </c>
      <c r="G29" s="11">
        <v>0</v>
      </c>
      <c r="H29" s="17">
        <f t="shared" ref="H29:H30" si="24">IF(D29="LONG",(F29-E29)*C29,(E29-F29)*C29)</f>
        <v>7000</v>
      </c>
      <c r="I29" s="17">
        <v>0</v>
      </c>
      <c r="J29" s="32">
        <f t="shared" ref="J29:J30" si="25">(H29+I29)</f>
        <v>7000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43461</v>
      </c>
      <c r="B30" s="9" t="s">
        <v>18</v>
      </c>
      <c r="C30" s="9">
        <v>100</v>
      </c>
      <c r="D30" s="9" t="s">
        <v>11</v>
      </c>
      <c r="E30" s="10">
        <v>31640</v>
      </c>
      <c r="F30" s="10">
        <v>31740</v>
      </c>
      <c r="G30" s="11">
        <v>0</v>
      </c>
      <c r="H30" s="17">
        <f t="shared" si="24"/>
        <v>10000</v>
      </c>
      <c r="I30" s="17">
        <v>0</v>
      </c>
      <c r="J30" s="32">
        <f t="shared" si="25"/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43460</v>
      </c>
      <c r="B31" s="9" t="s">
        <v>18</v>
      </c>
      <c r="C31" s="9">
        <v>100</v>
      </c>
      <c r="D31" s="15" t="s">
        <v>15</v>
      </c>
      <c r="E31" s="16">
        <v>31550</v>
      </c>
      <c r="F31" s="16">
        <v>31650</v>
      </c>
      <c r="G31" s="11">
        <v>0</v>
      </c>
      <c r="H31" s="12">
        <f t="shared" ref="H31" si="26">(E31-F31)*C31</f>
        <v>-10000</v>
      </c>
      <c r="I31" s="18">
        <v>0</v>
      </c>
      <c r="J31" s="25">
        <f t="shared" ref="J31" si="27">+I31+H31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43458</v>
      </c>
      <c r="B32" s="9" t="s">
        <v>18</v>
      </c>
      <c r="C32" s="9">
        <v>100</v>
      </c>
      <c r="D32" s="9" t="s">
        <v>11</v>
      </c>
      <c r="E32" s="10">
        <v>31325</v>
      </c>
      <c r="F32" s="10">
        <v>31425</v>
      </c>
      <c r="G32" s="11">
        <v>0</v>
      </c>
      <c r="H32" s="17">
        <f t="shared" ref="H32" si="28">IF(D32="LONG",(F32-E32)*C32,(E32-F32)*C32)</f>
        <v>10000</v>
      </c>
      <c r="I32" s="17">
        <v>0</v>
      </c>
      <c r="J32" s="32">
        <f t="shared" ref="J32" si="29">(H32+I32)</f>
        <v>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43455</v>
      </c>
      <c r="B33" s="9" t="s">
        <v>18</v>
      </c>
      <c r="C33" s="9">
        <v>100</v>
      </c>
      <c r="D33" s="9" t="s">
        <v>11</v>
      </c>
      <c r="E33" s="10">
        <v>31200</v>
      </c>
      <c r="F33" s="10">
        <v>31300</v>
      </c>
      <c r="G33" s="11">
        <v>0</v>
      </c>
      <c r="H33" s="17">
        <f t="shared" ref="H33" si="30">IF(D33="LONG",(F33-E33)*C33,(E33-F33)*C33)</f>
        <v>10000</v>
      </c>
      <c r="I33" s="17">
        <v>0</v>
      </c>
      <c r="J33" s="32">
        <f t="shared" ref="J33" si="31">(H33+I33)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43454</v>
      </c>
      <c r="B34" s="9" t="s">
        <v>18</v>
      </c>
      <c r="C34" s="9">
        <v>100</v>
      </c>
      <c r="D34" s="9" t="s">
        <v>11</v>
      </c>
      <c r="E34" s="10">
        <v>31025</v>
      </c>
      <c r="F34" s="10">
        <v>31125</v>
      </c>
      <c r="G34" s="11">
        <v>0</v>
      </c>
      <c r="H34" s="17">
        <f t="shared" ref="H34" si="32">IF(D34="LONG",(F34-E34)*C34,(E34-F34)*C34)</f>
        <v>10000</v>
      </c>
      <c r="I34" s="17">
        <v>0</v>
      </c>
      <c r="J34" s="32">
        <f t="shared" ref="J34" si="33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43453</v>
      </c>
      <c r="B35" s="9" t="s">
        <v>18</v>
      </c>
      <c r="C35" s="9">
        <v>100</v>
      </c>
      <c r="D35" s="15" t="s">
        <v>15</v>
      </c>
      <c r="E35" s="16">
        <v>31150</v>
      </c>
      <c r="F35" s="16">
        <v>31085</v>
      </c>
      <c r="G35" s="11">
        <v>0</v>
      </c>
      <c r="H35" s="12">
        <f t="shared" ref="H35" si="34">(E35-F35)*C35</f>
        <v>6500</v>
      </c>
      <c r="I35" s="18">
        <v>0</v>
      </c>
      <c r="J35" s="31">
        <f t="shared" ref="J35" si="35">+I35+H35</f>
        <v>6500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43451</v>
      </c>
      <c r="B36" s="9" t="s">
        <v>18</v>
      </c>
      <c r="C36" s="9">
        <v>100</v>
      </c>
      <c r="D36" s="9" t="s">
        <v>11</v>
      </c>
      <c r="E36" s="10">
        <v>31450</v>
      </c>
      <c r="F36" s="10">
        <v>31550</v>
      </c>
      <c r="G36" s="11">
        <v>0</v>
      </c>
      <c r="H36" s="17">
        <f t="shared" ref="H36" si="36">IF(D36="LONG",(F36-E36)*C36,(E36-F36)*C36)</f>
        <v>10000</v>
      </c>
      <c r="I36" s="17">
        <v>0</v>
      </c>
      <c r="J36" s="32">
        <f t="shared" ref="J36" si="37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43448</v>
      </c>
      <c r="B37" s="9" t="s">
        <v>18</v>
      </c>
      <c r="C37" s="9">
        <v>100</v>
      </c>
      <c r="D37" s="9" t="s">
        <v>11</v>
      </c>
      <c r="E37" s="10">
        <v>31560</v>
      </c>
      <c r="F37" s="10">
        <v>31630</v>
      </c>
      <c r="G37" s="11">
        <v>0</v>
      </c>
      <c r="H37" s="17">
        <f t="shared" ref="H37" si="38">IF(D37="LONG",(F37-E37)*C37,(E37-F37)*C37)</f>
        <v>7000</v>
      </c>
      <c r="I37" s="17">
        <v>0</v>
      </c>
      <c r="J37" s="32">
        <f t="shared" ref="J37" si="39">(H37+I37)</f>
        <v>7000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43446</v>
      </c>
      <c r="B38" s="9" t="s">
        <v>18</v>
      </c>
      <c r="C38" s="9">
        <v>100</v>
      </c>
      <c r="D38" s="9" t="s">
        <v>11</v>
      </c>
      <c r="E38" s="10">
        <v>31810</v>
      </c>
      <c r="F38" s="10">
        <v>31710</v>
      </c>
      <c r="G38" s="11">
        <v>0</v>
      </c>
      <c r="H38" s="17">
        <f t="shared" ref="H38" si="40">IF(D38="LONG",(F38-E38)*C38,(E38-F38)*C38)</f>
        <v>-10000</v>
      </c>
      <c r="I38" s="17">
        <v>0</v>
      </c>
      <c r="J38" s="26">
        <f t="shared" ref="J38" si="41">(H38+I38)</f>
        <v>-10000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43445</v>
      </c>
      <c r="B39" s="9" t="s">
        <v>18</v>
      </c>
      <c r="C39" s="9">
        <v>100</v>
      </c>
      <c r="D39" s="15" t="s">
        <v>15</v>
      </c>
      <c r="E39" s="16">
        <v>31825</v>
      </c>
      <c r="F39" s="16">
        <v>31925</v>
      </c>
      <c r="G39" s="11">
        <v>0</v>
      </c>
      <c r="H39" s="12">
        <f t="shared" ref="H39" si="42">(E39-F39)*C39</f>
        <v>-10000</v>
      </c>
      <c r="I39" s="18">
        <v>0</v>
      </c>
      <c r="J39" s="25">
        <f t="shared" ref="J39" si="43">+I39+H39</f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43444</v>
      </c>
      <c r="B40" s="9" t="s">
        <v>18</v>
      </c>
      <c r="C40" s="9">
        <v>100</v>
      </c>
      <c r="D40" s="9" t="s">
        <v>11</v>
      </c>
      <c r="E40" s="10">
        <v>31500</v>
      </c>
      <c r="F40" s="10">
        <v>31600</v>
      </c>
      <c r="G40" s="11">
        <v>31750</v>
      </c>
      <c r="H40" s="17">
        <f t="shared" ref="H40" si="44">IF(D40="LONG",(F40-E40)*C40,(E40-F40)*C40)</f>
        <v>10000</v>
      </c>
      <c r="I40" s="17">
        <f t="shared" ref="I40" si="45">(G40-F40)*C40</f>
        <v>15000</v>
      </c>
      <c r="J40" s="32">
        <f t="shared" ref="J40" si="46">(H40+I40)</f>
        <v>25000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43441</v>
      </c>
      <c r="B41" s="9" t="s">
        <v>18</v>
      </c>
      <c r="C41" s="9">
        <v>100</v>
      </c>
      <c r="D41" s="9" t="s">
        <v>11</v>
      </c>
      <c r="E41" s="10">
        <v>31100</v>
      </c>
      <c r="F41" s="10">
        <v>31200</v>
      </c>
      <c r="G41" s="11">
        <v>0</v>
      </c>
      <c r="H41" s="17">
        <f t="shared" ref="H41" si="47">IF(D41="LONG",(F41-E41)*C41,(E41-F41)*C41)</f>
        <v>10000</v>
      </c>
      <c r="I41" s="17">
        <v>0</v>
      </c>
      <c r="J41" s="32">
        <f t="shared" ref="J41" si="48">(H41+I41)</f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43440</v>
      </c>
      <c r="B42" s="9" t="s">
        <v>18</v>
      </c>
      <c r="C42" s="9">
        <v>100</v>
      </c>
      <c r="D42" s="9" t="s">
        <v>11</v>
      </c>
      <c r="E42" s="10">
        <v>31160</v>
      </c>
      <c r="F42" s="10">
        <v>31250</v>
      </c>
      <c r="G42" s="11">
        <v>0</v>
      </c>
      <c r="H42" s="17">
        <f t="shared" ref="H42" si="49">IF(D42="LONG",(F42-E42)*C42,(E42-F42)*C42)</f>
        <v>9000</v>
      </c>
      <c r="I42" s="17">
        <v>0</v>
      </c>
      <c r="J42" s="32">
        <f t="shared" ref="J42" si="50">(H42+I42)</f>
        <v>9000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43439</v>
      </c>
      <c r="B43" s="9" t="s">
        <v>18</v>
      </c>
      <c r="C43" s="9">
        <v>100</v>
      </c>
      <c r="D43" s="9" t="s">
        <v>11</v>
      </c>
      <c r="E43" s="10">
        <v>30975</v>
      </c>
      <c r="F43" s="10">
        <v>31075</v>
      </c>
      <c r="G43" s="11">
        <v>0</v>
      </c>
      <c r="H43" s="17">
        <f t="shared" ref="H43" si="51">IF(D43="LONG",(F43-E43)*C43,(E43-F43)*C43)</f>
        <v>10000</v>
      </c>
      <c r="I43" s="17">
        <v>0</v>
      </c>
      <c r="J43" s="32">
        <f t="shared" ref="J43" si="52">(H43+I43)</f>
        <v>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43399</v>
      </c>
      <c r="B45" s="9" t="s">
        <v>12</v>
      </c>
      <c r="C45" s="9">
        <v>5000</v>
      </c>
      <c r="D45" s="9" t="s">
        <v>11</v>
      </c>
      <c r="E45" s="10">
        <v>196</v>
      </c>
      <c r="F45" s="10">
        <v>198</v>
      </c>
      <c r="G45" s="11">
        <v>0</v>
      </c>
      <c r="H45" s="17">
        <f t="shared" ref="H45:H46" si="53">IF(D45="LONG",(F45-E45)*C45,(E45-F45)*C45)</f>
        <v>10000</v>
      </c>
      <c r="I45" s="17">
        <v>0</v>
      </c>
      <c r="J45" s="32">
        <f t="shared" ref="J45:J46" si="54">(H45+I45)</f>
        <v>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43398</v>
      </c>
      <c r="B46" s="9" t="s">
        <v>19</v>
      </c>
      <c r="C46" s="9">
        <v>5000</v>
      </c>
      <c r="D46" s="9" t="s">
        <v>11</v>
      </c>
      <c r="E46" s="10">
        <v>146</v>
      </c>
      <c r="F46" s="10">
        <v>144</v>
      </c>
      <c r="G46" s="11">
        <v>0</v>
      </c>
      <c r="H46" s="17">
        <f t="shared" si="53"/>
        <v>-10000</v>
      </c>
      <c r="I46" s="17">
        <v>0</v>
      </c>
      <c r="J46" s="32">
        <f t="shared" si="54"/>
        <v>-10000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43397</v>
      </c>
      <c r="B47" s="9" t="s">
        <v>12</v>
      </c>
      <c r="C47" s="9">
        <v>5000</v>
      </c>
      <c r="D47" s="15" t="s">
        <v>15</v>
      </c>
      <c r="E47" s="16">
        <v>201.5</v>
      </c>
      <c r="F47" s="16">
        <v>199.5</v>
      </c>
      <c r="G47" s="11">
        <v>0</v>
      </c>
      <c r="H47" s="12">
        <f t="shared" ref="H47" si="55">(E47-F47)*C47</f>
        <v>10000</v>
      </c>
      <c r="I47" s="18">
        <v>0</v>
      </c>
      <c r="J47" s="31">
        <f t="shared" ref="J47" si="56">+I47+H47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43390</v>
      </c>
      <c r="B48" s="9" t="s">
        <v>12</v>
      </c>
      <c r="C48" s="9">
        <v>5000</v>
      </c>
      <c r="D48" s="15" t="s">
        <v>15</v>
      </c>
      <c r="E48" s="16">
        <v>196.5</v>
      </c>
      <c r="F48" s="16">
        <v>198.5</v>
      </c>
      <c r="G48" s="11">
        <v>0</v>
      </c>
      <c r="H48" s="12">
        <f t="shared" ref="H48" si="57">(E48-F48)*C48</f>
        <v>-10000</v>
      </c>
      <c r="I48" s="18">
        <v>0</v>
      </c>
      <c r="J48" s="31">
        <f t="shared" ref="J48" si="58">+I48+H48</f>
        <v>-10000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43389</v>
      </c>
      <c r="B49" s="9" t="s">
        <v>12</v>
      </c>
      <c r="C49" s="9">
        <v>5000</v>
      </c>
      <c r="D49" s="9" t="s">
        <v>11</v>
      </c>
      <c r="E49" s="10">
        <v>193.75</v>
      </c>
      <c r="F49" s="10">
        <v>195.15</v>
      </c>
      <c r="G49" s="11">
        <v>0</v>
      </c>
      <c r="H49" s="17">
        <f t="shared" ref="H49" si="59">IF(D49="LONG",(F49-E49)*C49,(E49-F49)*C49)</f>
        <v>7000.0000000000282</v>
      </c>
      <c r="I49" s="17">
        <v>0</v>
      </c>
      <c r="J49" s="32">
        <f t="shared" ref="J49" si="60">(H49+I49)</f>
        <v>7000.0000000000282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43388</v>
      </c>
      <c r="B50" s="9" t="s">
        <v>18</v>
      </c>
      <c r="C50" s="9">
        <v>100</v>
      </c>
      <c r="D50" s="9" t="s">
        <v>11</v>
      </c>
      <c r="E50" s="10">
        <v>32175</v>
      </c>
      <c r="F50" s="10">
        <v>32075</v>
      </c>
      <c r="G50" s="11">
        <v>0</v>
      </c>
      <c r="H50" s="17">
        <f t="shared" ref="H50" si="61">IF(D50="LONG",(F50-E50)*C50,(E50-F50)*C50)</f>
        <v>-10000</v>
      </c>
      <c r="I50" s="17">
        <v>0</v>
      </c>
      <c r="J50" s="32">
        <f t="shared" ref="J50" si="62">(H50+I50)</f>
        <v>-10000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43388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194</v>
      </c>
      <c r="H51" s="12">
        <f t="shared" ref="H51" si="63">(E51-F51)*C51</f>
        <v>10000</v>
      </c>
      <c r="I51" s="18">
        <f t="shared" ref="I51" si="64">(F51-G51)*C51</f>
        <v>12500</v>
      </c>
      <c r="J51" s="31">
        <f t="shared" ref="J51" si="65">+I51+H51</f>
        <v>22500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43385</v>
      </c>
      <c r="B52" s="9" t="s">
        <v>12</v>
      </c>
      <c r="C52" s="9">
        <v>5000</v>
      </c>
      <c r="D52" s="9" t="s">
        <v>11</v>
      </c>
      <c r="E52" s="10">
        <v>198</v>
      </c>
      <c r="F52" s="10">
        <v>199.5</v>
      </c>
      <c r="G52" s="11">
        <v>0</v>
      </c>
      <c r="H52" s="17">
        <f t="shared" ref="H52" si="66">IF(D52="LONG",(F52-E52)*C52,(E52-F52)*C52)</f>
        <v>7500</v>
      </c>
      <c r="I52" s="17">
        <v>0</v>
      </c>
      <c r="J52" s="32">
        <f t="shared" ref="J52" si="67">(H52+I52)</f>
        <v>7500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43384</v>
      </c>
      <c r="B53" s="9" t="s">
        <v>12</v>
      </c>
      <c r="C53" s="9">
        <v>5000</v>
      </c>
      <c r="D53" s="9" t="s">
        <v>11</v>
      </c>
      <c r="E53" s="10">
        <v>196</v>
      </c>
      <c r="F53" s="10">
        <v>198</v>
      </c>
      <c r="G53" s="11">
        <v>0</v>
      </c>
      <c r="H53" s="17">
        <f t="shared" ref="H53" si="68">IF(D53="LONG",(F53-E53)*C53,(E53-F53)*C53)</f>
        <v>10000</v>
      </c>
      <c r="I53" s="17">
        <v>0</v>
      </c>
      <c r="J53" s="32">
        <f t="shared" ref="J53" si="69">(H53+I53)</f>
        <v>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43383</v>
      </c>
      <c r="B54" s="9" t="s">
        <v>12</v>
      </c>
      <c r="C54" s="9">
        <v>5000</v>
      </c>
      <c r="D54" s="9" t="s">
        <v>11</v>
      </c>
      <c r="E54" s="10">
        <v>202.5</v>
      </c>
      <c r="F54" s="10">
        <v>200.5</v>
      </c>
      <c r="G54" s="11">
        <v>0</v>
      </c>
      <c r="H54" s="17">
        <f t="shared" ref="H54" si="70">IF(D54="LONG",(F54-E54)*C54,(E54-F54)*C54)</f>
        <v>-10000</v>
      </c>
      <c r="I54" s="17">
        <v>0</v>
      </c>
      <c r="J54" s="32">
        <f t="shared" ref="J54" si="71">(H54+I54)</f>
        <v>-10000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43382</v>
      </c>
      <c r="B55" s="9" t="s">
        <v>12</v>
      </c>
      <c r="C55" s="9">
        <v>5000</v>
      </c>
      <c r="D55" s="9" t="s">
        <v>11</v>
      </c>
      <c r="E55" s="10">
        <v>202.3</v>
      </c>
      <c r="F55" s="10">
        <v>203.2</v>
      </c>
      <c r="G55" s="11">
        <v>0</v>
      </c>
      <c r="H55" s="17">
        <f t="shared" ref="H55" si="72">IF(D55="LONG",(F55-E55)*C55,(E55-F55)*C55)</f>
        <v>4499.9999999998863</v>
      </c>
      <c r="I55" s="17">
        <v>0</v>
      </c>
      <c r="J55" s="17">
        <f t="shared" ref="J55" si="73">(H55+I55)</f>
        <v>4499.9999999998863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43381</v>
      </c>
      <c r="B56" s="9" t="s">
        <v>28</v>
      </c>
      <c r="C56" s="9">
        <v>5000</v>
      </c>
      <c r="D56" s="9" t="s">
        <v>11</v>
      </c>
      <c r="E56" s="10">
        <v>154.5</v>
      </c>
      <c r="F56" s="10">
        <v>155</v>
      </c>
      <c r="G56" s="11">
        <v>0</v>
      </c>
      <c r="H56" s="17">
        <f t="shared" ref="H56" si="74">IF(D56="LONG",(F56-E56)*C56,(E56-F56)*C56)</f>
        <v>2500</v>
      </c>
      <c r="I56" s="17">
        <v>0</v>
      </c>
      <c r="J56" s="17">
        <f t="shared" ref="J56" si="75">(H56+I56)</f>
        <v>2500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43378</v>
      </c>
      <c r="B57" s="9" t="s">
        <v>28</v>
      </c>
      <c r="C57" s="9">
        <v>5000</v>
      </c>
      <c r="D57" s="9" t="s">
        <v>11</v>
      </c>
      <c r="E57" s="10">
        <v>162</v>
      </c>
      <c r="F57" s="10">
        <v>163.5</v>
      </c>
      <c r="G57" s="11">
        <v>0</v>
      </c>
      <c r="H57" s="17">
        <f t="shared" ref="H57" si="76">IF(D57="LONG",(F57-E57)*C57,(E57-F57)*C57)</f>
        <v>7500</v>
      </c>
      <c r="I57" s="17">
        <v>0</v>
      </c>
      <c r="J57" s="17">
        <f t="shared" ref="J57" si="77">(H57+I57)</f>
        <v>7500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8.75" customHeight="1" x14ac:dyDescent="0.25">
      <c r="A58" s="8">
        <v>43377</v>
      </c>
      <c r="B58" s="9" t="s">
        <v>12</v>
      </c>
      <c r="C58" s="9">
        <v>5000</v>
      </c>
      <c r="D58" s="15" t="s">
        <v>15</v>
      </c>
      <c r="E58" s="16">
        <v>198.5</v>
      </c>
      <c r="F58" s="16">
        <v>196.5</v>
      </c>
      <c r="G58" s="11">
        <v>193.5</v>
      </c>
      <c r="H58" s="12">
        <f t="shared" ref="H58" si="78">(E58-F58)*C58</f>
        <v>10000</v>
      </c>
      <c r="I58" s="18">
        <f t="shared" ref="I58" si="79">(F58-G58)*C58</f>
        <v>15000</v>
      </c>
      <c r="J58" s="12">
        <f t="shared" ref="J58" si="80">+I58+H58</f>
        <v>25000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8.75" customHeight="1" x14ac:dyDescent="0.25">
      <c r="A59" s="8">
        <v>43376</v>
      </c>
      <c r="B59" s="9" t="s">
        <v>12</v>
      </c>
      <c r="C59" s="9">
        <v>5000</v>
      </c>
      <c r="D59" s="9" t="s">
        <v>11</v>
      </c>
      <c r="E59" s="10">
        <v>196</v>
      </c>
      <c r="F59" s="10">
        <v>198</v>
      </c>
      <c r="G59" s="11">
        <v>0</v>
      </c>
      <c r="H59" s="17">
        <f t="shared" ref="H59" si="81">IF(D59="LONG",(F59-E59)*C59,(E59-F59)*C59)</f>
        <v>10000</v>
      </c>
      <c r="I59" s="17">
        <v>0</v>
      </c>
      <c r="J59" s="17">
        <f t="shared" ref="J59" si="82">(H59+I59)</f>
        <v>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8.75" customHeight="1" x14ac:dyDescent="0.25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43338</v>
      </c>
      <c r="B61" s="9" t="s">
        <v>25</v>
      </c>
      <c r="C61" s="9">
        <v>5000</v>
      </c>
      <c r="D61" s="9" t="s">
        <v>11</v>
      </c>
      <c r="E61" s="10">
        <v>185</v>
      </c>
      <c r="F61" s="10">
        <v>186</v>
      </c>
      <c r="G61" s="11">
        <v>0</v>
      </c>
      <c r="H61" s="17">
        <f t="shared" ref="H61" si="83">IF(D61="LONG",(F61-E61)*C61,(E61-F61)*C61)</f>
        <v>5000</v>
      </c>
      <c r="I61" s="17">
        <v>0</v>
      </c>
      <c r="J61" s="17">
        <f t="shared" ref="J61" si="84">(H61+I61)</f>
        <v>5000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43342</v>
      </c>
      <c r="B63" s="9" t="s">
        <v>25</v>
      </c>
      <c r="C63" s="9">
        <v>5000</v>
      </c>
      <c r="D63" s="9" t="s">
        <v>11</v>
      </c>
      <c r="E63" s="10">
        <v>177</v>
      </c>
      <c r="F63" s="10">
        <v>178.25</v>
      </c>
      <c r="G63" s="11">
        <v>0</v>
      </c>
      <c r="H63" s="17">
        <f t="shared" ref="H63" si="85">IF(D63="LONG",(F63-E63)*C63,(E63-F63)*C63)</f>
        <v>6250</v>
      </c>
      <c r="I63" s="17">
        <v>0</v>
      </c>
      <c r="J63" s="17">
        <f t="shared" ref="J63" si="86">(H63+I63)</f>
        <v>6250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43335</v>
      </c>
      <c r="B64" s="9" t="s">
        <v>18</v>
      </c>
      <c r="C64" s="9">
        <v>100</v>
      </c>
      <c r="D64" s="9" t="s">
        <v>11</v>
      </c>
      <c r="E64" s="10">
        <v>29600</v>
      </c>
      <c r="F64" s="10">
        <v>29670</v>
      </c>
      <c r="G64" s="11">
        <v>0</v>
      </c>
      <c r="H64" s="17">
        <f t="shared" ref="H64" si="87">IF(D64="LONG",(F64-E64)*C64,(E64-F64)*C64)</f>
        <v>7000</v>
      </c>
      <c r="I64" s="17">
        <v>0</v>
      </c>
      <c r="J64" s="17">
        <f t="shared" ref="J64" si="88">(H64+I64)</f>
        <v>7000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43333</v>
      </c>
      <c r="B65" s="9" t="s">
        <v>25</v>
      </c>
      <c r="C65" s="9">
        <v>5000</v>
      </c>
      <c r="D65" s="9" t="s">
        <v>11</v>
      </c>
      <c r="E65" s="10">
        <v>171.25</v>
      </c>
      <c r="F65" s="10">
        <v>173.25</v>
      </c>
      <c r="G65" s="11">
        <v>0</v>
      </c>
      <c r="H65" s="17">
        <f t="shared" ref="H65" si="89">IF(D65="LONG",(F65-E65)*C65,(E65-F65)*C65)</f>
        <v>10000</v>
      </c>
      <c r="I65" s="17">
        <v>0</v>
      </c>
      <c r="J65" s="17">
        <f t="shared" ref="J65" si="90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43326</v>
      </c>
      <c r="B66" s="9" t="s">
        <v>25</v>
      </c>
      <c r="C66" s="9">
        <v>5000</v>
      </c>
      <c r="D66" s="9" t="s">
        <v>11</v>
      </c>
      <c r="E66" s="10">
        <v>173.9</v>
      </c>
      <c r="F66" s="10">
        <v>171.9</v>
      </c>
      <c r="G66" s="11">
        <v>0</v>
      </c>
      <c r="H66" s="17">
        <f t="shared" ref="H66" si="91">IF(D66="LONG",(F66-E66)*C66,(E66-F66)*C66)</f>
        <v>-10000</v>
      </c>
      <c r="I66" s="17">
        <v>0</v>
      </c>
      <c r="J66" s="26">
        <f t="shared" ref="J66" si="92">(H66+I66)</f>
        <v>-10000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43325</v>
      </c>
      <c r="B67" s="9" t="s">
        <v>14</v>
      </c>
      <c r="C67" s="9">
        <v>100</v>
      </c>
      <c r="D67" s="9" t="s">
        <v>11</v>
      </c>
      <c r="E67" s="10">
        <v>29800</v>
      </c>
      <c r="F67" s="10">
        <v>29890</v>
      </c>
      <c r="G67" s="11">
        <v>0</v>
      </c>
      <c r="H67" s="17">
        <f t="shared" ref="H67" si="93">IF(D67="LONG",(F67-E67)*C67,(E67-F67)*C67)</f>
        <v>9000</v>
      </c>
      <c r="I67" s="17">
        <v>0</v>
      </c>
      <c r="J67" s="17">
        <f t="shared" ref="J67" si="94">(H67+I67)</f>
        <v>9000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43322</v>
      </c>
      <c r="B68" s="9" t="s">
        <v>25</v>
      </c>
      <c r="C68" s="9">
        <v>5000</v>
      </c>
      <c r="D68" s="9" t="s">
        <v>11</v>
      </c>
      <c r="E68" s="10">
        <v>177.75</v>
      </c>
      <c r="F68" s="10">
        <v>178</v>
      </c>
      <c r="G68" s="11">
        <v>0</v>
      </c>
      <c r="H68" s="17">
        <f t="shared" ref="H68" si="95">IF(D68="LONG",(F68-E68)*C68,(E68-F68)*C68)</f>
        <v>1250</v>
      </c>
      <c r="I68" s="17">
        <v>0</v>
      </c>
      <c r="J68" s="17">
        <f t="shared" ref="J68" si="96">(H68+I68)</f>
        <v>1250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43321</v>
      </c>
      <c r="B69" s="9" t="s">
        <v>17</v>
      </c>
      <c r="C69" s="9">
        <v>5000</v>
      </c>
      <c r="D69" s="9" t="s">
        <v>11</v>
      </c>
      <c r="E69" s="10">
        <v>147.5</v>
      </c>
      <c r="F69" s="10">
        <v>145.5</v>
      </c>
      <c r="G69" s="11">
        <v>0</v>
      </c>
      <c r="H69" s="17">
        <f t="shared" ref="H69" si="97">IF(D69="LONG",(F69-E69)*C69,(E69-F69)*C69)</f>
        <v>-10000</v>
      </c>
      <c r="I69" s="17">
        <v>0</v>
      </c>
      <c r="J69" s="26">
        <f t="shared" ref="J69" si="98">(H69+I69)</f>
        <v>-10000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43320</v>
      </c>
      <c r="B70" s="9" t="s">
        <v>18</v>
      </c>
      <c r="C70" s="9">
        <v>100</v>
      </c>
      <c r="D70" s="9" t="s">
        <v>11</v>
      </c>
      <c r="E70" s="10">
        <v>29590</v>
      </c>
      <c r="F70" s="10">
        <v>29650</v>
      </c>
      <c r="G70" s="11">
        <v>0</v>
      </c>
      <c r="H70" s="17">
        <f t="shared" ref="H70" si="99">IF(D70="LONG",(F70-E70)*C70,(E70-F70)*C70)</f>
        <v>6000</v>
      </c>
      <c r="I70" s="17">
        <v>0</v>
      </c>
      <c r="J70" s="17">
        <f t="shared" ref="J70" si="100">(H70+I70)</f>
        <v>6000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43318</v>
      </c>
      <c r="B71" s="9" t="s">
        <v>25</v>
      </c>
      <c r="C71" s="9">
        <v>5000</v>
      </c>
      <c r="D71" s="9" t="s">
        <v>11</v>
      </c>
      <c r="E71" s="10">
        <v>177.5</v>
      </c>
      <c r="F71" s="10">
        <v>180</v>
      </c>
      <c r="G71" s="11">
        <v>0</v>
      </c>
      <c r="H71" s="17">
        <f t="shared" ref="H71" si="101">IF(D71="LONG",(F71-E71)*C71,(E71-F71)*C71)</f>
        <v>12500</v>
      </c>
      <c r="I71" s="17">
        <v>0</v>
      </c>
      <c r="J71" s="17">
        <f t="shared" ref="J71" si="102">(H71+I71)</f>
        <v>12500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43315</v>
      </c>
      <c r="B72" s="9" t="s">
        <v>25</v>
      </c>
      <c r="C72" s="9">
        <v>5000</v>
      </c>
      <c r="D72" s="9" t="s">
        <v>11</v>
      </c>
      <c r="E72" s="10">
        <v>177</v>
      </c>
      <c r="F72" s="10">
        <v>179</v>
      </c>
      <c r="G72" s="11">
        <v>0</v>
      </c>
      <c r="H72" s="17">
        <f t="shared" ref="H72" si="103">IF(D72="LONG",(F72-E72)*C72,(E72-F72)*C72)</f>
        <v>10000</v>
      </c>
      <c r="I72" s="17">
        <v>0</v>
      </c>
      <c r="J72" s="17">
        <f t="shared" ref="J72" si="104">(H72+I72)</f>
        <v>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43314</v>
      </c>
      <c r="B73" s="9" t="s">
        <v>25</v>
      </c>
      <c r="C73" s="9">
        <v>5000</v>
      </c>
      <c r="D73" s="9" t="s">
        <v>11</v>
      </c>
      <c r="E73" s="10">
        <v>178</v>
      </c>
      <c r="F73" s="10">
        <v>180</v>
      </c>
      <c r="G73" s="11">
        <v>0</v>
      </c>
      <c r="H73" s="17">
        <f t="shared" ref="H73" si="105">IF(D73="LONG",(F73-E73)*C73,(E73-F73)*C73)</f>
        <v>10000</v>
      </c>
      <c r="I73" s="17">
        <v>0</v>
      </c>
      <c r="J73" s="17">
        <f t="shared" ref="J73" si="106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43312</v>
      </c>
      <c r="B75" s="9" t="s">
        <v>25</v>
      </c>
      <c r="C75" s="9">
        <v>5000</v>
      </c>
      <c r="D75" s="9" t="s">
        <v>11</v>
      </c>
      <c r="E75" s="10">
        <v>178.75</v>
      </c>
      <c r="F75" s="10">
        <v>180.75</v>
      </c>
      <c r="G75" s="11">
        <v>0</v>
      </c>
      <c r="H75" s="17">
        <f t="shared" ref="H75" si="107">IF(D75="LONG",(F75-E75)*C75,(E75-F75)*C75)</f>
        <v>10000</v>
      </c>
      <c r="I75" s="17">
        <v>0</v>
      </c>
      <c r="J75" s="17">
        <f t="shared" ref="J75" si="108">(H75+I75)</f>
        <v>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43311</v>
      </c>
      <c r="B76" s="9" t="s">
        <v>17</v>
      </c>
      <c r="C76" s="9">
        <v>5000</v>
      </c>
      <c r="D76" s="9" t="s">
        <v>11</v>
      </c>
      <c r="E76" s="10">
        <v>145.5</v>
      </c>
      <c r="F76" s="10">
        <v>147.4</v>
      </c>
      <c r="G76" s="11">
        <v>0</v>
      </c>
      <c r="H76" s="17">
        <f t="shared" ref="H76" si="109">IF(D76="LONG",(F76-E76)*C76,(E76-F76)*C76)</f>
        <v>9500.0000000000291</v>
      </c>
      <c r="I76" s="17">
        <v>0</v>
      </c>
      <c r="J76" s="17">
        <f t="shared" ref="J76" si="110">(H76+I76)</f>
        <v>9500.0000000000291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43308</v>
      </c>
      <c r="B77" s="9" t="s">
        <v>23</v>
      </c>
      <c r="C77" s="9">
        <v>30</v>
      </c>
      <c r="D77" s="9" t="s">
        <v>11</v>
      </c>
      <c r="E77" s="10">
        <v>38100</v>
      </c>
      <c r="F77" s="10">
        <v>38300</v>
      </c>
      <c r="G77" s="11">
        <v>38400</v>
      </c>
      <c r="H77" s="17">
        <f t="shared" ref="H77" si="111">IF(D77="LONG",(F77-E77)*C77,(E77-F77)*C77)</f>
        <v>6000</v>
      </c>
      <c r="I77" s="17">
        <f t="shared" ref="I77" si="112">(G77-F77)*C77</f>
        <v>3000</v>
      </c>
      <c r="J77" s="17">
        <f t="shared" ref="J77" si="113">(H77+I77)</f>
        <v>9000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43307</v>
      </c>
      <c r="B78" s="9" t="s">
        <v>18</v>
      </c>
      <c r="C78" s="9">
        <v>100</v>
      </c>
      <c r="D78" s="9" t="s">
        <v>11</v>
      </c>
      <c r="E78" s="10">
        <v>29850</v>
      </c>
      <c r="F78" s="10">
        <v>29900</v>
      </c>
      <c r="G78" s="11">
        <v>0</v>
      </c>
      <c r="H78" s="17">
        <f t="shared" ref="H78" si="114">IF(D78="LONG",(F78-E78)*C78,(E78-F78)*C78)</f>
        <v>5000</v>
      </c>
      <c r="I78" s="17">
        <v>0</v>
      </c>
      <c r="J78" s="17">
        <f t="shared" ref="J78" si="115">(H78+I78)</f>
        <v>5000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43306</v>
      </c>
      <c r="B79" s="9" t="s">
        <v>17</v>
      </c>
      <c r="C79" s="9">
        <v>5000</v>
      </c>
      <c r="D79" s="9" t="s">
        <v>11</v>
      </c>
      <c r="E79" s="10">
        <v>147.5</v>
      </c>
      <c r="F79" s="10">
        <v>145.5</v>
      </c>
      <c r="G79" s="11">
        <v>0</v>
      </c>
      <c r="H79" s="17">
        <f t="shared" ref="H79" si="116">IF(D79="LONG",(F79-E79)*C79,(E79-F79)*C79)</f>
        <v>-10000</v>
      </c>
      <c r="I79" s="17">
        <v>0</v>
      </c>
      <c r="J79" s="26">
        <f t="shared" ref="J79" si="117">(H79+I79)</f>
        <v>-10000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43304</v>
      </c>
      <c r="B80" s="9" t="s">
        <v>25</v>
      </c>
      <c r="C80" s="9">
        <v>5000</v>
      </c>
      <c r="D80" s="9" t="s">
        <v>11</v>
      </c>
      <c r="E80" s="10">
        <v>180</v>
      </c>
      <c r="F80" s="10">
        <v>182</v>
      </c>
      <c r="G80" s="11">
        <v>0</v>
      </c>
      <c r="H80" s="17">
        <f t="shared" ref="H80" si="118">IF(D80="LONG",(F80-E80)*C80,(E80-F80)*C80)</f>
        <v>10000</v>
      </c>
      <c r="I80" s="17">
        <v>0</v>
      </c>
      <c r="J80" s="17">
        <f t="shared" ref="J80" si="119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43301</v>
      </c>
      <c r="B81" s="9" t="s">
        <v>18</v>
      </c>
      <c r="C81" s="9">
        <v>100</v>
      </c>
      <c r="D81" s="9" t="s">
        <v>11</v>
      </c>
      <c r="E81" s="10">
        <v>29800</v>
      </c>
      <c r="F81" s="10">
        <v>29900</v>
      </c>
      <c r="G81" s="11">
        <v>0</v>
      </c>
      <c r="H81" s="17">
        <f t="shared" ref="H81" si="120">IF(D81="LONG",(F81-E81)*C81,(E81-F81)*C81)</f>
        <v>10000</v>
      </c>
      <c r="I81" s="17">
        <v>0</v>
      </c>
      <c r="J81" s="17">
        <f t="shared" ref="J81" si="121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43300</v>
      </c>
      <c r="B82" s="9" t="s">
        <v>18</v>
      </c>
      <c r="C82" s="9">
        <v>100</v>
      </c>
      <c r="D82" s="9" t="s">
        <v>11</v>
      </c>
      <c r="E82" s="10">
        <v>29730</v>
      </c>
      <c r="F82" s="10">
        <v>29830</v>
      </c>
      <c r="G82" s="11">
        <v>29940</v>
      </c>
      <c r="H82" s="17">
        <f t="shared" ref="H82:H83" si="122">IF(D82="LONG",(F82-E82)*C82,(E82-F82)*C82)</f>
        <v>10000</v>
      </c>
      <c r="I82" s="17">
        <f t="shared" ref="I82:I83" si="123">(G82-F82)*C82</f>
        <v>11000</v>
      </c>
      <c r="J82" s="17">
        <f t="shared" ref="J82:J83" si="124">(H82+I82)</f>
        <v>21000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43300</v>
      </c>
      <c r="B83" s="9" t="s">
        <v>25</v>
      </c>
      <c r="C83" s="9">
        <v>5000</v>
      </c>
      <c r="D83" s="9" t="s">
        <v>11</v>
      </c>
      <c r="E83" s="10">
        <v>176</v>
      </c>
      <c r="F83" s="10">
        <v>178</v>
      </c>
      <c r="G83" s="11">
        <v>180</v>
      </c>
      <c r="H83" s="17">
        <f t="shared" si="122"/>
        <v>10000</v>
      </c>
      <c r="I83" s="17">
        <f t="shared" si="123"/>
        <v>10000</v>
      </c>
      <c r="J83" s="17">
        <f t="shared" si="124"/>
        <v>20000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43299</v>
      </c>
      <c r="B84" s="9" t="s">
        <v>25</v>
      </c>
      <c r="C84" s="9">
        <v>5000</v>
      </c>
      <c r="D84" s="9" t="s">
        <v>11</v>
      </c>
      <c r="E84" s="10">
        <v>176.6</v>
      </c>
      <c r="F84" s="10">
        <v>178.6</v>
      </c>
      <c r="G84" s="11">
        <v>0</v>
      </c>
      <c r="H84" s="17">
        <f t="shared" ref="H84" si="125">IF(D84="LONG",(F84-E84)*C84,(E84-F84)*C84)</f>
        <v>10000</v>
      </c>
      <c r="I84" s="17">
        <v>0</v>
      </c>
      <c r="J84" s="17">
        <f t="shared" ref="J84" si="126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43297</v>
      </c>
      <c r="B85" s="9" t="s">
        <v>25</v>
      </c>
      <c r="C85" s="9">
        <v>5000</v>
      </c>
      <c r="D85" s="9" t="s">
        <v>11</v>
      </c>
      <c r="E85" s="10">
        <v>173</v>
      </c>
      <c r="F85" s="10">
        <v>175</v>
      </c>
      <c r="G85" s="11">
        <v>0</v>
      </c>
      <c r="H85" s="17">
        <f t="shared" ref="H85" si="127">IF(D85="LONG",(F85-E85)*C85,(E85-F85)*C85)</f>
        <v>10000</v>
      </c>
      <c r="I85" s="17">
        <v>0</v>
      </c>
      <c r="J85" s="17">
        <f t="shared" ref="J85" si="128">(H85+I85)</f>
        <v>10000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43294</v>
      </c>
      <c r="B86" s="9" t="s">
        <v>18</v>
      </c>
      <c r="C86" s="9">
        <v>100</v>
      </c>
      <c r="D86" s="15" t="s">
        <v>15</v>
      </c>
      <c r="E86" s="16">
        <v>30100</v>
      </c>
      <c r="F86" s="16">
        <v>30000</v>
      </c>
      <c r="G86" s="11">
        <v>0</v>
      </c>
      <c r="H86" s="31">
        <f>(E86-F86)*C86</f>
        <v>10000</v>
      </c>
      <c r="I86" s="32">
        <v>0</v>
      </c>
      <c r="J86" s="31">
        <f t="shared" ref="J86" si="129">+I86+H86</f>
        <v>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43294</v>
      </c>
      <c r="B87" s="9" t="s">
        <v>17</v>
      </c>
      <c r="C87" s="9">
        <v>5000</v>
      </c>
      <c r="D87" s="9" t="s">
        <v>11</v>
      </c>
      <c r="E87" s="10">
        <v>149.75</v>
      </c>
      <c r="F87" s="10">
        <v>151.75</v>
      </c>
      <c r="G87" s="11">
        <v>0</v>
      </c>
      <c r="H87" s="17">
        <f t="shared" ref="H87:H89" si="130">IF(D87="LONG",(F87-E87)*C87,(E87-F87)*C87)</f>
        <v>10000</v>
      </c>
      <c r="I87" s="17">
        <v>0</v>
      </c>
      <c r="J87" s="17">
        <f t="shared" ref="J87:J89" si="131">(H87+I87)</f>
        <v>10000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43293</v>
      </c>
      <c r="B88" s="9" t="s">
        <v>21</v>
      </c>
      <c r="C88" s="9">
        <v>100</v>
      </c>
      <c r="D88" s="9" t="s">
        <v>11</v>
      </c>
      <c r="E88" s="10">
        <v>4855</v>
      </c>
      <c r="F88" s="10">
        <v>4885</v>
      </c>
      <c r="G88" s="11">
        <v>0</v>
      </c>
      <c r="H88" s="17">
        <f t="shared" si="130"/>
        <v>3000</v>
      </c>
      <c r="I88" s="17">
        <v>0</v>
      </c>
      <c r="J88" s="17">
        <f t="shared" si="131"/>
        <v>3000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43292</v>
      </c>
      <c r="B89" s="9" t="s">
        <v>18</v>
      </c>
      <c r="C89" s="9">
        <v>100</v>
      </c>
      <c r="D89" s="9" t="s">
        <v>11</v>
      </c>
      <c r="E89" s="10">
        <v>30450</v>
      </c>
      <c r="F89" s="10">
        <v>30350</v>
      </c>
      <c r="G89" s="11">
        <v>0</v>
      </c>
      <c r="H89" s="17">
        <f t="shared" si="130"/>
        <v>-10000</v>
      </c>
      <c r="I89" s="17">
        <v>0</v>
      </c>
      <c r="J89" s="26">
        <f t="shared" si="131"/>
        <v>-10000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2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6:J86 H58:J58 H51:J51 H39:J39 H35:J35 H31:J31 H24:J24 H20:J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2019-06-20T12:34:29Z</dcterms:modified>
</cp:coreProperties>
</file>