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11520" windowHeight="8595"/>
  </bookViews>
  <sheets>
    <sheet name="MCX" sheetId="1" r:id="rId1"/>
    <sheet name="PREMIUM MCX" sheetId="2" r:id="rId2"/>
    <sheet name="MCX HN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J6" i="1" s="1"/>
  <c r="H5" i="1"/>
  <c r="J5" i="1" s="1"/>
  <c r="H5" i="3" l="1"/>
  <c r="J5" i="3" s="1"/>
  <c r="H10" i="1"/>
  <c r="H6" i="2"/>
  <c r="J6" i="2" s="1"/>
  <c r="H8" i="1"/>
  <c r="I9" i="1"/>
  <c r="H9" i="1"/>
  <c r="J9" i="1" s="1"/>
  <c r="H14" i="1"/>
  <c r="J14" i="1" s="1"/>
  <c r="J10" i="1" l="1"/>
  <c r="J8" i="1"/>
  <c r="I12" i="1"/>
  <c r="J12" i="1" s="1"/>
  <c r="H12" i="1"/>
  <c r="H11" i="1" l="1"/>
  <c r="J11" i="1" s="1"/>
  <c r="H13" i="1" l="1"/>
  <c r="J13" i="1" s="1"/>
  <c r="H7" i="2"/>
  <c r="J7" i="2" s="1"/>
  <c r="H20" i="1" l="1"/>
  <c r="J20" i="1" s="1"/>
  <c r="H17" i="1"/>
  <c r="J17" i="1" s="1"/>
  <c r="H15" i="1"/>
  <c r="J15" i="1" s="1"/>
  <c r="H16" i="1"/>
  <c r="J16" i="1" s="1"/>
  <c r="H8" i="2"/>
  <c r="J8" i="2" s="1"/>
  <c r="I9" i="2" l="1"/>
  <c r="H9" i="2"/>
  <c r="J9" i="2" s="1"/>
  <c r="I19" i="1"/>
  <c r="H19" i="1"/>
  <c r="H18" i="1"/>
  <c r="J18" i="1" l="1"/>
  <c r="J19" i="1"/>
  <c r="H23" i="1"/>
  <c r="I22" i="1"/>
  <c r="H22" i="1"/>
  <c r="I21" i="1"/>
  <c r="H21" i="1"/>
  <c r="H26" i="1"/>
  <c r="J26" i="1" s="1"/>
  <c r="H10" i="2"/>
  <c r="J10" i="2" s="1"/>
  <c r="J23" i="1" l="1"/>
  <c r="J22" i="1"/>
  <c r="J21" i="1"/>
  <c r="H11" i="2"/>
  <c r="J11" i="2" s="1"/>
  <c r="H25" i="1" l="1"/>
  <c r="J25" i="1" s="1"/>
  <c r="I24" i="1" l="1"/>
  <c r="H24" i="1"/>
  <c r="J24" i="1" s="1"/>
  <c r="I27" i="1" l="1"/>
  <c r="H27" i="1"/>
  <c r="J27" i="1" s="1"/>
  <c r="H29" i="1"/>
  <c r="J29" i="1" s="1"/>
  <c r="H28" i="1"/>
  <c r="J28" i="1" s="1"/>
  <c r="H30" i="1"/>
  <c r="J30" i="1" s="1"/>
  <c r="H12" i="2"/>
  <c r="J12" i="2" s="1"/>
  <c r="H13" i="2"/>
  <c r="J13" i="2" s="1"/>
  <c r="H32" i="1" l="1"/>
  <c r="J32" i="1" s="1"/>
  <c r="H31" i="1"/>
  <c r="J31" i="1" s="1"/>
  <c r="H34" i="1" l="1"/>
  <c r="J34" i="1" s="1"/>
  <c r="H15" i="2" l="1"/>
  <c r="J15" i="2" s="1"/>
  <c r="H14" i="2"/>
  <c r="J14" i="2" s="1"/>
  <c r="H33" i="1" l="1"/>
  <c r="J33" i="1" s="1"/>
  <c r="H35" i="1"/>
  <c r="J35" i="1" s="1"/>
  <c r="H38" i="1" l="1"/>
  <c r="H36" i="1"/>
  <c r="J36" i="1" s="1"/>
  <c r="I37" i="1"/>
  <c r="H37" i="1"/>
  <c r="H39" i="1"/>
  <c r="J39" i="1" s="1"/>
  <c r="H40" i="1"/>
  <c r="J40" i="1" s="1"/>
  <c r="J37" i="1" l="1"/>
  <c r="J38" i="1"/>
  <c r="H16" i="2"/>
  <c r="J16" i="2" s="1"/>
  <c r="H41" i="1" l="1"/>
  <c r="J41" i="1" s="1"/>
  <c r="H43" i="1" l="1"/>
  <c r="J43" i="1" s="1"/>
  <c r="H42" i="1"/>
  <c r="H44" i="1"/>
  <c r="J44" i="1" s="1"/>
  <c r="J42" i="1" l="1"/>
  <c r="H17" i="2"/>
  <c r="J17" i="2" s="1"/>
  <c r="I50" i="1"/>
  <c r="H50" i="1"/>
  <c r="I49" i="1"/>
  <c r="H49" i="1"/>
  <c r="I48" i="1"/>
  <c r="H48" i="1"/>
  <c r="H47" i="1"/>
  <c r="J47" i="1" s="1"/>
  <c r="H46" i="1"/>
  <c r="J46" i="1" s="1"/>
  <c r="H45" i="1"/>
  <c r="J45" i="1" s="1"/>
  <c r="J49" i="1" l="1"/>
  <c r="J50" i="1"/>
  <c r="J48" i="1"/>
  <c r="H53" i="1"/>
  <c r="J53" i="1" s="1"/>
  <c r="H52" i="1"/>
  <c r="J52" i="1" s="1"/>
  <c r="H7" i="3" l="1"/>
  <c r="J7" i="3" s="1"/>
  <c r="H19" i="2"/>
  <c r="J19" i="2" s="1"/>
  <c r="H21" i="2"/>
  <c r="J21" i="2" s="1"/>
  <c r="H18" i="2"/>
  <c r="J18" i="2" s="1"/>
  <c r="H60" i="1"/>
  <c r="J60" i="1" s="1"/>
  <c r="H59" i="1"/>
  <c r="J59" i="1" s="1"/>
  <c r="H57" i="1"/>
  <c r="J57" i="1" s="1"/>
  <c r="H56" i="1"/>
  <c r="J56" i="1" s="1"/>
  <c r="H55" i="1"/>
  <c r="J55" i="1" s="1"/>
  <c r="H54" i="1"/>
  <c r="J54" i="1" s="1"/>
  <c r="H51" i="1"/>
  <c r="J51" i="1" s="1"/>
  <c r="H63" i="1" l="1"/>
  <c r="J63" i="1" s="1"/>
  <c r="H22" i="2" l="1"/>
  <c r="J22" i="2" s="1"/>
  <c r="H62" i="1"/>
  <c r="J62" i="1" s="1"/>
  <c r="H66" i="1"/>
  <c r="J66" i="1" s="1"/>
  <c r="H61" i="1"/>
  <c r="J61" i="1" s="1"/>
  <c r="H73" i="1" l="1"/>
  <c r="J73" i="1" s="1"/>
  <c r="H74" i="1"/>
  <c r="I74" i="1"/>
  <c r="H71" i="1"/>
  <c r="J71" i="1" s="1"/>
  <c r="H72" i="1"/>
  <c r="J72" i="1" s="1"/>
  <c r="H67" i="1"/>
  <c r="J67" i="1" s="1"/>
  <c r="H69" i="1"/>
  <c r="J69" i="1" s="1"/>
  <c r="H64" i="1"/>
  <c r="J64" i="1" s="1"/>
  <c r="I65" i="1"/>
  <c r="H65" i="1"/>
  <c r="J65" i="1" l="1"/>
  <c r="J74" i="1"/>
  <c r="H68" i="1"/>
  <c r="J68" i="1" s="1"/>
  <c r="H23" i="2" l="1"/>
  <c r="J23" i="2" s="1"/>
  <c r="H70" i="1"/>
  <c r="J70" i="1" l="1"/>
  <c r="H8" i="3"/>
  <c r="J8" i="3" s="1"/>
  <c r="H77" i="1" l="1"/>
  <c r="J77" i="1" s="1"/>
  <c r="H78" i="1" l="1"/>
  <c r="J78" i="1" s="1"/>
  <c r="I75" i="1"/>
  <c r="H75" i="1"/>
  <c r="H76" i="1"/>
  <c r="J76" i="1" s="1"/>
  <c r="H24" i="2"/>
  <c r="J24" i="2" s="1"/>
  <c r="H9" i="3"/>
  <c r="J9" i="3" s="1"/>
  <c r="J75" i="1" l="1"/>
  <c r="H79" i="1"/>
  <c r="J79" i="1" s="1"/>
  <c r="I80" i="1"/>
  <c r="H80" i="1"/>
  <c r="J80" i="1" s="1"/>
  <c r="H81" i="1"/>
  <c r="J81" i="1" s="1"/>
  <c r="H25" i="2"/>
  <c r="J25" i="2" s="1"/>
  <c r="H26" i="2" l="1"/>
  <c r="J26" i="2" s="1"/>
  <c r="H83" i="1"/>
  <c r="J83" i="1" s="1"/>
  <c r="H82" i="1"/>
  <c r="J82" i="1" s="1"/>
  <c r="H84" i="1"/>
  <c r="J84" i="1" s="1"/>
  <c r="H27" i="2" l="1"/>
  <c r="J27" i="2" s="1"/>
  <c r="H95" i="1" l="1"/>
  <c r="J95" i="1" s="1"/>
  <c r="H85" i="1" l="1"/>
  <c r="J85" i="1" s="1"/>
  <c r="H86" i="1"/>
  <c r="J86" i="1" s="1"/>
  <c r="H10" i="3" l="1"/>
  <c r="J10" i="3" s="1"/>
  <c r="H87" i="1"/>
  <c r="J87" i="1" s="1"/>
  <c r="H88" i="1"/>
  <c r="J88" i="1" s="1"/>
  <c r="H90" i="1"/>
  <c r="J90" i="1" s="1"/>
  <c r="H11" i="3"/>
  <c r="J11" i="3" s="1"/>
  <c r="H91" i="1"/>
  <c r="J91" i="1" s="1"/>
  <c r="H89" i="1"/>
  <c r="J89" i="1" s="1"/>
  <c r="H12" i="3" l="1"/>
  <c r="J12" i="3" s="1"/>
  <c r="H28" i="2"/>
  <c r="J28" i="2" s="1"/>
  <c r="H93" i="1"/>
  <c r="J93" i="1" s="1"/>
  <c r="H92" i="1"/>
  <c r="J92" i="1" s="1"/>
  <c r="H94" i="1"/>
  <c r="J94" i="1" s="1"/>
  <c r="H99" i="1" l="1"/>
  <c r="J99" i="1" s="1"/>
  <c r="H98" i="1" l="1"/>
  <c r="J98" i="1" s="1"/>
  <c r="H13" i="3" l="1"/>
  <c r="J13" i="3" s="1"/>
  <c r="H97" i="1"/>
  <c r="J97" i="1" s="1"/>
  <c r="H96" i="1"/>
  <c r="J96" i="1" s="1"/>
  <c r="H29" i="2"/>
  <c r="J29" i="2" s="1"/>
  <c r="H30" i="2"/>
  <c r="J30" i="2" s="1"/>
  <c r="H102" i="1"/>
  <c r="J102" i="1" s="1"/>
  <c r="H14" i="3" l="1"/>
  <c r="J14" i="3" s="1"/>
  <c r="H103" i="1"/>
  <c r="J103" i="1" s="1"/>
  <c r="H101" i="1"/>
  <c r="J101" i="1" s="1"/>
  <c r="H104" i="1"/>
  <c r="J104" i="1" s="1"/>
  <c r="H100" i="1"/>
  <c r="J100" i="1" s="1"/>
  <c r="H106" i="1"/>
  <c r="J106" i="1" s="1"/>
  <c r="H31" i="2" l="1"/>
  <c r="J31" i="2" s="1"/>
  <c r="H105" i="1" l="1"/>
  <c r="J105" i="1" s="1"/>
  <c r="H107" i="1"/>
  <c r="J107" i="1" s="1"/>
  <c r="H110" i="1" l="1"/>
  <c r="J110" i="1" s="1"/>
  <c r="H113" i="1"/>
  <c r="J113" i="1" s="1"/>
  <c r="I109" i="1"/>
  <c r="H109" i="1"/>
  <c r="H108" i="1"/>
  <c r="J108" i="1" s="1"/>
  <c r="H33" i="2"/>
  <c r="I33" i="2"/>
  <c r="H32" i="2"/>
  <c r="J32" i="2" s="1"/>
  <c r="H15" i="3"/>
  <c r="J15" i="3" s="1"/>
  <c r="J109" i="1" l="1"/>
  <c r="J33" i="2"/>
  <c r="I111" i="1"/>
  <c r="H111" i="1"/>
  <c r="H112" i="1"/>
  <c r="J112" i="1" s="1"/>
  <c r="H114" i="1"/>
  <c r="J114" i="1" s="1"/>
  <c r="J111" i="1" l="1"/>
  <c r="H120" i="1"/>
  <c r="J120" i="1" s="1"/>
  <c r="H116" i="1"/>
  <c r="J116" i="1" s="1"/>
  <c r="H115" i="1"/>
  <c r="J115" i="1" s="1"/>
  <c r="H34" i="2"/>
  <c r="H17" i="3"/>
  <c r="J17" i="3" s="1"/>
  <c r="H16" i="3"/>
  <c r="J16" i="3" s="1"/>
  <c r="J34" i="2" l="1"/>
  <c r="H121" i="1"/>
  <c r="J121" i="1" s="1"/>
  <c r="H124" i="1" l="1"/>
  <c r="J124" i="1" s="1"/>
  <c r="H123" i="1"/>
  <c r="J123" i="1" s="1"/>
  <c r="H122" i="1"/>
  <c r="J122" i="1" s="1"/>
  <c r="H119" i="1"/>
  <c r="I118" i="1"/>
  <c r="H118" i="1"/>
  <c r="H117" i="1"/>
  <c r="J117" i="1" s="1"/>
  <c r="I35" i="2"/>
  <c r="H35" i="2"/>
  <c r="J118" i="1" l="1"/>
  <c r="J35" i="2"/>
  <c r="J119" i="1"/>
  <c r="H129" i="1"/>
  <c r="J129" i="1" s="1"/>
  <c r="H19" i="3"/>
  <c r="J19" i="3" s="1"/>
  <c r="H36" i="2"/>
  <c r="J36" i="2" s="1"/>
  <c r="I125" i="1"/>
  <c r="H125" i="1"/>
  <c r="J125" i="1" l="1"/>
  <c r="H132" i="1"/>
  <c r="J132" i="1" s="1"/>
  <c r="H130" i="1"/>
  <c r="J130" i="1" s="1"/>
  <c r="H128" i="1"/>
  <c r="J128" i="1" s="1"/>
  <c r="H127" i="1"/>
  <c r="J127" i="1" s="1"/>
  <c r="H38" i="2"/>
  <c r="J38" i="2" s="1"/>
  <c r="H20" i="3"/>
  <c r="J20" i="3" s="1"/>
  <c r="H133" i="1" l="1"/>
  <c r="J133" i="1" s="1"/>
  <c r="I21" i="3"/>
  <c r="H21" i="3"/>
  <c r="J21" i="3" l="1"/>
  <c r="H39" i="2"/>
  <c r="J39" i="2" s="1"/>
  <c r="H40" i="2"/>
  <c r="J40" i="2" s="1"/>
  <c r="H131" i="1"/>
  <c r="J131" i="1" s="1"/>
  <c r="H137" i="1"/>
  <c r="J137" i="1" s="1"/>
  <c r="H136" i="1"/>
  <c r="J136" i="1" s="1"/>
  <c r="H22" i="3" l="1"/>
  <c r="J22" i="3" s="1"/>
  <c r="H135" i="1"/>
  <c r="J135" i="1" s="1"/>
  <c r="H134" i="1"/>
  <c r="J134" i="1" s="1"/>
  <c r="H23" i="3" l="1"/>
  <c r="J23" i="3" s="1"/>
  <c r="H41" i="2"/>
  <c r="J41" i="2" s="1"/>
  <c r="H138" i="1"/>
  <c r="J138" i="1" s="1"/>
  <c r="H140" i="1"/>
  <c r="J140" i="1" s="1"/>
  <c r="H139" i="1"/>
  <c r="J139" i="1" s="1"/>
  <c r="H143" i="1"/>
  <c r="J143" i="1" s="1"/>
  <c r="H148" i="1" l="1"/>
  <c r="J148" i="1" s="1"/>
  <c r="H147" i="1"/>
  <c r="J147" i="1" s="1"/>
  <c r="H24" i="3"/>
  <c r="J24" i="3" s="1"/>
  <c r="H42" i="2"/>
  <c r="J42" i="2" s="1"/>
  <c r="H144" i="1"/>
  <c r="J144" i="1" s="1"/>
  <c r="H142" i="1"/>
  <c r="J142" i="1" s="1"/>
  <c r="H141" i="1"/>
  <c r="J141" i="1" s="1"/>
  <c r="I43" i="2" l="1"/>
  <c r="H43" i="2"/>
  <c r="H146" i="1"/>
  <c r="J146" i="1" s="1"/>
  <c r="H145" i="1"/>
  <c r="J145" i="1" s="1"/>
  <c r="H149" i="1"/>
  <c r="J149" i="1" s="1"/>
  <c r="J43" i="2" l="1"/>
  <c r="H44" i="2"/>
  <c r="J44" i="2" s="1"/>
  <c r="I151" i="1" l="1"/>
  <c r="H151" i="1"/>
  <c r="H150" i="1"/>
  <c r="H25" i="3"/>
  <c r="J25" i="3" s="1"/>
  <c r="I155" i="1"/>
  <c r="H155" i="1"/>
  <c r="I152" i="1"/>
  <c r="H152" i="1"/>
  <c r="H154" i="1"/>
  <c r="I153" i="1"/>
  <c r="H153" i="1"/>
  <c r="J155" i="1" l="1"/>
  <c r="J151" i="1"/>
  <c r="J152" i="1"/>
  <c r="J150" i="1"/>
  <c r="J153" i="1"/>
  <c r="J154" i="1"/>
  <c r="H158" i="1" l="1"/>
  <c r="J158" i="1" s="1"/>
  <c r="H157" i="1"/>
  <c r="J157" i="1" s="1"/>
  <c r="H156" i="1" l="1"/>
  <c r="J156" i="1" s="1"/>
  <c r="I45" i="2"/>
  <c r="H45" i="2"/>
  <c r="J45" i="2" l="1"/>
  <c r="I160" i="1"/>
  <c r="H160" i="1"/>
  <c r="J160" i="1" s="1"/>
  <c r="H159" i="1"/>
  <c r="J159" i="1" s="1"/>
  <c r="I46" i="2"/>
  <c r="H46" i="2"/>
  <c r="I27" i="3"/>
  <c r="H27" i="3"/>
  <c r="I26" i="3"/>
  <c r="H26" i="3"/>
  <c r="J46" i="2" l="1"/>
  <c r="J27" i="3"/>
  <c r="J26" i="3"/>
  <c r="H161" i="1"/>
  <c r="J161" i="1" s="1"/>
  <c r="H28" i="3" l="1"/>
  <c r="J28" i="3" s="1"/>
  <c r="I47" i="2"/>
  <c r="H47" i="2"/>
  <c r="J47" i="2" s="1"/>
  <c r="H163" i="1"/>
  <c r="J163" i="1" s="1"/>
  <c r="H164" i="1"/>
  <c r="I162" i="1"/>
  <c r="H162" i="1"/>
  <c r="J162" i="1" l="1"/>
  <c r="J164" i="1"/>
  <c r="I165" i="1"/>
  <c r="H165" i="1"/>
  <c r="I167" i="1"/>
  <c r="H167" i="1"/>
  <c r="I166" i="1"/>
  <c r="H166" i="1"/>
  <c r="H48" i="2"/>
  <c r="J48" i="2" s="1"/>
  <c r="H29" i="3"/>
  <c r="J29" i="3" s="1"/>
  <c r="J166" i="1" l="1"/>
  <c r="J165" i="1"/>
  <c r="J167" i="1"/>
  <c r="H168" i="1"/>
  <c r="J168" i="1" s="1"/>
  <c r="H49" i="2"/>
  <c r="J49" i="2" s="1"/>
  <c r="H170" i="1" l="1"/>
  <c r="J170" i="1" s="1"/>
  <c r="H171" i="1"/>
  <c r="J171" i="1" s="1"/>
  <c r="H30" i="3"/>
  <c r="J30" i="3" s="1"/>
  <c r="H33" i="3"/>
  <c r="J33" i="3" s="1"/>
  <c r="H32" i="3"/>
  <c r="J32" i="3" s="1"/>
  <c r="H31" i="3"/>
  <c r="J31" i="3" s="1"/>
  <c r="H169" i="1"/>
  <c r="J169" i="1" s="1"/>
  <c r="H50" i="2"/>
  <c r="J50" i="2" s="1"/>
  <c r="H174" i="1" l="1"/>
  <c r="J174" i="1" s="1"/>
  <c r="H172" i="1"/>
  <c r="J172" i="1" s="1"/>
  <c r="H52" i="2" l="1"/>
  <c r="J52" i="2" s="1"/>
  <c r="H51" i="2"/>
  <c r="J51" i="2" s="1"/>
  <c r="H177" i="1"/>
  <c r="J177" i="1" s="1"/>
  <c r="H176" i="1"/>
  <c r="J176" i="1" s="1"/>
  <c r="H175" i="1"/>
  <c r="J175" i="1" s="1"/>
  <c r="H173" i="1" l="1"/>
  <c r="J173" i="1" s="1"/>
  <c r="H178" i="1" l="1"/>
  <c r="J178" i="1" s="1"/>
  <c r="H53" i="2" l="1"/>
  <c r="J53" i="2" s="1"/>
  <c r="H180" i="1"/>
  <c r="J180" i="1" s="1"/>
  <c r="H179" i="1"/>
  <c r="J179" i="1" s="1"/>
  <c r="H54" i="2" l="1"/>
  <c r="J54" i="2" l="1"/>
  <c r="I181" i="1"/>
  <c r="H181" i="1"/>
  <c r="H183" i="1"/>
  <c r="J183" i="1" s="1"/>
  <c r="H182" i="1"/>
  <c r="J182" i="1" s="1"/>
  <c r="J181" i="1" l="1"/>
  <c r="H184" i="1"/>
  <c r="J184" i="1" s="1"/>
  <c r="I185" i="1" l="1"/>
  <c r="H185" i="1"/>
  <c r="H188" i="1"/>
  <c r="J188" i="1" s="1"/>
  <c r="H189" i="1"/>
  <c r="H187" i="1"/>
  <c r="J187" i="1" s="1"/>
  <c r="H186" i="1"/>
  <c r="J186" i="1" s="1"/>
  <c r="H192" i="1"/>
  <c r="J192" i="1" s="1"/>
  <c r="I55" i="2"/>
  <c r="H55" i="2"/>
  <c r="J55" i="2" l="1"/>
  <c r="J185" i="1"/>
  <c r="J189" i="1"/>
  <c r="H193" i="1"/>
  <c r="J193" i="1" s="1"/>
  <c r="I191" i="1"/>
  <c r="H191" i="1"/>
  <c r="I190" i="1"/>
  <c r="H190" i="1"/>
  <c r="H56" i="2"/>
  <c r="J56" i="2" s="1"/>
  <c r="J191" i="1" l="1"/>
  <c r="J190" i="1"/>
  <c r="H59" i="2"/>
  <c r="J59" i="2" s="1"/>
  <c r="H58" i="2"/>
  <c r="J58" i="2" s="1"/>
  <c r="I57" i="2"/>
  <c r="H57" i="2"/>
  <c r="I195" i="1"/>
  <c r="H195" i="1"/>
  <c r="I194" i="1"/>
  <c r="H194" i="1"/>
  <c r="I198" i="1"/>
  <c r="H198" i="1"/>
  <c r="J198" i="1" l="1"/>
  <c r="J57" i="2"/>
  <c r="J194" i="1"/>
  <c r="J195" i="1"/>
  <c r="H197" i="1" l="1"/>
  <c r="J197" i="1" s="1"/>
  <c r="H196" i="1" l="1"/>
  <c r="J196" i="1" s="1"/>
  <c r="H60" i="2"/>
  <c r="J60" i="2" s="1"/>
  <c r="H201" i="1"/>
  <c r="J201" i="1" s="1"/>
  <c r="H200" i="1"/>
  <c r="J200" i="1" s="1"/>
  <c r="H202" i="1"/>
  <c r="J202" i="1" s="1"/>
  <c r="H199" i="1" l="1"/>
  <c r="J199" i="1" s="1"/>
  <c r="H204" i="1"/>
  <c r="J204" i="1" s="1"/>
  <c r="H206" i="1"/>
  <c r="J206" i="1" s="1"/>
  <c r="H205" i="1"/>
  <c r="J205" i="1" s="1"/>
  <c r="I203" i="1" l="1"/>
  <c r="H203" i="1"/>
  <c r="H221" i="1"/>
  <c r="J203" i="1" l="1"/>
  <c r="H213" i="1"/>
  <c r="J213" i="1" s="1"/>
  <c r="H63" i="2" l="1"/>
  <c r="J63" i="2" s="1"/>
  <c r="H212" i="1" l="1"/>
  <c r="J212" i="1" s="1"/>
  <c r="H62" i="2" l="1"/>
  <c r="H211" i="1"/>
  <c r="J211" i="1" s="1"/>
  <c r="J62" i="2" l="1"/>
  <c r="H210" i="1"/>
  <c r="J210" i="1" s="1"/>
  <c r="H209" i="1"/>
  <c r="J209" i="1" s="1"/>
  <c r="H208" i="1"/>
  <c r="J208" i="1" s="1"/>
  <c r="H217" i="1"/>
  <c r="J217" i="1" s="1"/>
  <c r="I216" i="1" l="1"/>
  <c r="H216" i="1"/>
  <c r="H214" i="1"/>
  <c r="J214" i="1" s="1"/>
  <c r="H64" i="2"/>
  <c r="J216" i="1" l="1"/>
  <c r="J64" i="2"/>
  <c r="H215" i="1"/>
  <c r="J215" i="1" s="1"/>
  <c r="H218" i="1"/>
  <c r="J218" i="1" s="1"/>
  <c r="H219" i="1"/>
  <c r="J219" i="1" s="1"/>
  <c r="I65" i="2" l="1"/>
  <c r="H65" i="2"/>
  <c r="J65" i="2" l="1"/>
  <c r="H66" i="2"/>
  <c r="J66" i="2" s="1"/>
  <c r="H222" i="1" l="1"/>
  <c r="I221" i="1"/>
  <c r="H220" i="1"/>
  <c r="J220" i="1" s="1"/>
  <c r="J221" i="1" l="1"/>
  <c r="J222" i="1"/>
  <c r="I226" i="1" l="1"/>
  <c r="H226" i="1"/>
  <c r="J226" i="1" l="1"/>
  <c r="H229" i="1"/>
  <c r="J229" i="1" s="1"/>
  <c r="H225" i="1" l="1"/>
  <c r="J225" i="1" s="1"/>
  <c r="H67" i="2"/>
  <c r="J67" i="2" s="1"/>
  <c r="H223" i="1"/>
  <c r="J223" i="1" s="1"/>
  <c r="H224" i="1"/>
  <c r="J224" i="1" s="1"/>
  <c r="H228" i="1"/>
  <c r="J228" i="1" s="1"/>
  <c r="H227" i="1"/>
  <c r="J227" i="1" s="1"/>
  <c r="H68" i="2" l="1"/>
  <c r="J68" i="2" s="1"/>
  <c r="H232" i="1"/>
  <c r="J232" i="1" s="1"/>
  <c r="H231" i="1"/>
  <c r="H230" i="1"/>
  <c r="J230" i="1" s="1"/>
  <c r="J231" i="1" l="1"/>
  <c r="H239" i="1" l="1"/>
  <c r="J239" i="1" s="1"/>
  <c r="H238" i="1"/>
  <c r="J238" i="1" s="1"/>
  <c r="H70" i="2"/>
  <c r="J70" i="2" s="1"/>
  <c r="H237" i="1"/>
  <c r="H236" i="1"/>
  <c r="J236" i="1" s="1"/>
  <c r="H235" i="1"/>
  <c r="I234" i="1"/>
  <c r="H234" i="1"/>
  <c r="H69" i="2"/>
  <c r="J69" i="2" s="1"/>
  <c r="H233" i="1"/>
  <c r="J233" i="1" s="1"/>
  <c r="J237" i="1" l="1"/>
  <c r="J235" i="1"/>
  <c r="J234" i="1"/>
  <c r="H241" i="1"/>
  <c r="J241" i="1" s="1"/>
  <c r="H240" i="1"/>
  <c r="J240" i="1" s="1"/>
  <c r="H71" i="2" l="1"/>
  <c r="H244" i="1"/>
  <c r="I243" i="1"/>
  <c r="H243" i="1"/>
  <c r="H242" i="1"/>
  <c r="J242" i="1" s="1"/>
  <c r="J71" i="2" l="1"/>
  <c r="J244" i="1"/>
  <c r="J243" i="1"/>
  <c r="I245" i="1"/>
  <c r="H245" i="1"/>
  <c r="H246" i="1"/>
  <c r="J246" i="1" s="1"/>
  <c r="J245" i="1" l="1"/>
  <c r="H72" i="2" l="1"/>
  <c r="J72" i="2" s="1"/>
  <c r="H73" i="2"/>
  <c r="J73" i="2" s="1"/>
  <c r="H248" i="1"/>
  <c r="J248" i="1" s="1"/>
  <c r="H250" i="1"/>
  <c r="J250" i="1" s="1"/>
  <c r="H249" i="1"/>
  <c r="J249" i="1" s="1"/>
  <c r="H247" i="1" l="1"/>
  <c r="J247" i="1" s="1"/>
  <c r="H74" i="2"/>
  <c r="J74" i="2" s="1"/>
  <c r="H254" i="1"/>
  <c r="J254" i="1" s="1"/>
  <c r="H252" i="1"/>
  <c r="J252" i="1" s="1"/>
  <c r="H251" i="1"/>
  <c r="J251" i="1" s="1"/>
  <c r="H253" i="1" l="1"/>
  <c r="J253" i="1" s="1"/>
  <c r="H257" i="1" l="1"/>
  <c r="J257" i="1" s="1"/>
  <c r="H258" i="1"/>
  <c r="J258" i="1" s="1"/>
  <c r="H75" i="2" l="1"/>
  <c r="J75" i="2" s="1"/>
  <c r="H256" i="1"/>
  <c r="J256" i="1" s="1"/>
  <c r="H255" i="1" l="1"/>
  <c r="J255" i="1" s="1"/>
  <c r="H260" i="1"/>
  <c r="J260" i="1" s="1"/>
  <c r="H262" i="1" l="1"/>
  <c r="J262" i="1" s="1"/>
  <c r="H261" i="1"/>
  <c r="J261" i="1" s="1"/>
  <c r="H259" i="1"/>
  <c r="J259" i="1" s="1"/>
  <c r="H76" i="2"/>
  <c r="J76" i="2" s="1"/>
  <c r="H77" i="2" l="1"/>
  <c r="J77" i="2" s="1"/>
  <c r="H264" i="1"/>
  <c r="J264" i="1" s="1"/>
  <c r="H263" i="1"/>
  <c r="J263" i="1" s="1"/>
  <c r="H266" i="1" l="1"/>
  <c r="J266" i="1" s="1"/>
  <c r="H265" i="1"/>
  <c r="J265" i="1" s="1"/>
  <c r="H78" i="2" l="1"/>
  <c r="J78" i="2" s="1"/>
  <c r="H268" i="1"/>
  <c r="J268" i="1" s="1"/>
  <c r="H269" i="1"/>
  <c r="J269" i="1" s="1"/>
  <c r="H267" i="1"/>
  <c r="J267" i="1" s="1"/>
  <c r="I271" i="1" l="1"/>
  <c r="H271" i="1"/>
  <c r="H270" i="1"/>
  <c r="J270" i="1" s="1"/>
  <c r="H273" i="1"/>
  <c r="J273" i="1" s="1"/>
  <c r="J271" i="1" l="1"/>
  <c r="H274" i="1"/>
  <c r="J274" i="1" s="1"/>
  <c r="H80" i="2" l="1"/>
  <c r="J80" i="2" s="1"/>
  <c r="H79" i="2"/>
  <c r="J79" i="2" s="1"/>
  <c r="H279" i="1"/>
  <c r="J279" i="1" s="1"/>
  <c r="H280" i="1"/>
  <c r="J280" i="1" s="1"/>
  <c r="H278" i="1"/>
  <c r="H272" i="1"/>
  <c r="J272" i="1" s="1"/>
  <c r="J278" i="1" l="1"/>
  <c r="H276" i="1"/>
  <c r="J276" i="1" s="1"/>
  <c r="H275" i="1"/>
  <c r="J275" i="1" s="1"/>
  <c r="H282" i="1" l="1"/>
  <c r="J282" i="1" s="1"/>
  <c r="I283" i="1"/>
  <c r="H283" i="1"/>
  <c r="I82" i="2"/>
  <c r="H82" i="2"/>
  <c r="H284" i="1"/>
  <c r="J284" i="1" s="1"/>
  <c r="I281" i="1"/>
  <c r="H281" i="1"/>
  <c r="J283" i="1" l="1"/>
  <c r="J82" i="2"/>
  <c r="J281" i="1"/>
  <c r="H288" i="1"/>
  <c r="J288" i="1" s="1"/>
  <c r="H83" i="2"/>
  <c r="J83" i="2" s="1"/>
  <c r="H84" i="2" l="1"/>
  <c r="J84" i="2" s="1"/>
  <c r="I286" i="1" l="1"/>
  <c r="H286" i="1"/>
  <c r="I285" i="1"/>
  <c r="H285" i="1"/>
  <c r="H287" i="1"/>
  <c r="J287" i="1" s="1"/>
  <c r="I85" i="2"/>
  <c r="H85" i="2"/>
  <c r="J85" i="2" l="1"/>
  <c r="J286" i="1"/>
  <c r="J285" i="1"/>
  <c r="H290" i="1"/>
  <c r="J290" i="1" s="1"/>
  <c r="H289" i="1"/>
  <c r="J289" i="1" s="1"/>
  <c r="I295" i="1" l="1"/>
  <c r="H295" i="1"/>
  <c r="H291" i="1"/>
  <c r="J291" i="1" s="1"/>
  <c r="J295" i="1" l="1"/>
  <c r="I294" i="1"/>
  <c r="H294" i="1"/>
  <c r="J294" i="1" l="1"/>
  <c r="H292" i="1"/>
  <c r="J292" i="1" s="1"/>
  <c r="H293" i="1"/>
  <c r="J293" i="1" s="1"/>
  <c r="I86" i="2"/>
  <c r="H86" i="2"/>
  <c r="H87" i="2"/>
  <c r="J87" i="2" s="1"/>
  <c r="J86" i="2" l="1"/>
  <c r="H296" i="1"/>
  <c r="J296" i="1" l="1"/>
  <c r="H88" i="2"/>
  <c r="J88" i="2" s="1"/>
  <c r="H298" i="1"/>
  <c r="J298" i="1" s="1"/>
  <c r="I297" i="1"/>
  <c r="H297" i="1"/>
  <c r="H302" i="1"/>
  <c r="J302" i="1" s="1"/>
  <c r="J297" i="1" l="1"/>
  <c r="H299" i="1"/>
  <c r="J299" i="1" s="1"/>
  <c r="H303" i="1" l="1"/>
  <c r="J303" i="1" s="1"/>
  <c r="H301" i="1" l="1"/>
  <c r="H300" i="1"/>
  <c r="J300" i="1" s="1"/>
  <c r="J301" i="1" l="1"/>
  <c r="H304" i="1" l="1"/>
  <c r="J304" i="1" s="1"/>
  <c r="H306" i="1" l="1"/>
  <c r="J306" i="1" s="1"/>
  <c r="H307" i="1"/>
  <c r="J307" i="1" s="1"/>
  <c r="H305" i="1"/>
  <c r="J305" i="1" s="1"/>
  <c r="H90" i="2"/>
  <c r="J90" i="2" s="1"/>
  <c r="H89" i="2"/>
  <c r="J89" i="2" s="1"/>
  <c r="H312" i="1" l="1"/>
  <c r="J312" i="1" s="1"/>
  <c r="H310" i="1"/>
  <c r="J310" i="1" s="1"/>
  <c r="I309" i="1"/>
  <c r="H309" i="1"/>
  <c r="I308" i="1"/>
  <c r="H308" i="1"/>
  <c r="H311" i="1"/>
  <c r="J311" i="1" s="1"/>
  <c r="J309" i="1" l="1"/>
  <c r="J308" i="1"/>
  <c r="H95" i="2"/>
  <c r="J95" i="2" s="1"/>
  <c r="H315" i="1"/>
  <c r="J315" i="1" s="1"/>
  <c r="H314" i="1"/>
  <c r="J314" i="1" s="1"/>
  <c r="H91" i="2"/>
  <c r="J91" i="2" s="1"/>
  <c r="I92" i="2" l="1"/>
  <c r="H92" i="2"/>
  <c r="H313" i="1"/>
  <c r="J313" i="1" s="1"/>
  <c r="H317" i="1"/>
  <c r="J317" i="1" s="1"/>
  <c r="J92" i="2" l="1"/>
  <c r="I318" i="1"/>
  <c r="H318" i="1"/>
  <c r="H319" i="1"/>
  <c r="J319" i="1" s="1"/>
  <c r="H316" i="1"/>
  <c r="J316" i="1" s="1"/>
  <c r="J318" i="1" l="1"/>
  <c r="H320" i="1"/>
  <c r="J320" i="1" s="1"/>
  <c r="H322" i="1"/>
  <c r="I321" i="1"/>
  <c r="H321" i="1"/>
  <c r="H93" i="2"/>
  <c r="J93" i="2" s="1"/>
  <c r="J321" i="1" l="1"/>
  <c r="J322" i="1"/>
  <c r="H94" i="2"/>
  <c r="J94" i="2" s="1"/>
  <c r="I324" i="1"/>
  <c r="H324" i="1"/>
  <c r="I323" i="1"/>
  <c r="H323" i="1"/>
  <c r="J323" i="1" l="1"/>
  <c r="J324" i="1"/>
  <c r="I327" i="1"/>
  <c r="H327" i="1"/>
  <c r="H328" i="1"/>
  <c r="J328" i="1" s="1"/>
  <c r="J327" i="1" l="1"/>
  <c r="H325" i="1"/>
  <c r="J325" i="1" s="1"/>
  <c r="H326" i="1" l="1"/>
  <c r="J326" i="1" l="1"/>
  <c r="I332" i="1" l="1"/>
  <c r="H332" i="1"/>
  <c r="H330" i="1"/>
  <c r="J330" i="1" s="1"/>
  <c r="H96" i="2"/>
  <c r="J96" i="2" s="1"/>
  <c r="J332" i="1" l="1"/>
  <c r="H97" i="2"/>
  <c r="J97" i="2" s="1"/>
  <c r="I331" i="1"/>
  <c r="H331" i="1"/>
  <c r="H329" i="1"/>
  <c r="J329" i="1" s="1"/>
  <c r="I336" i="1"/>
  <c r="H336" i="1"/>
  <c r="H334" i="1"/>
  <c r="J334" i="1" s="1"/>
  <c r="I333" i="1"/>
  <c r="H333" i="1"/>
  <c r="J331" i="1" l="1"/>
  <c r="J333" i="1"/>
  <c r="J336" i="1"/>
  <c r="I337" i="1" l="1"/>
  <c r="H337" i="1"/>
  <c r="I335" i="1"/>
  <c r="H335" i="1"/>
  <c r="J337" i="1" l="1"/>
  <c r="J335" i="1"/>
  <c r="H98" i="2"/>
  <c r="J98" i="2" s="1"/>
  <c r="I338" i="1"/>
  <c r="H338" i="1"/>
  <c r="H340" i="1"/>
  <c r="J340" i="1" s="1"/>
  <c r="H339" i="1"/>
  <c r="J339" i="1" s="1"/>
  <c r="J338" i="1" l="1"/>
  <c r="H346" i="1"/>
  <c r="J346" i="1" s="1"/>
  <c r="H345" i="1"/>
  <c r="J345" i="1" s="1"/>
  <c r="H341" i="1"/>
  <c r="J341" i="1" s="1"/>
  <c r="H100" i="2"/>
  <c r="J100" i="2" s="1"/>
  <c r="H99" i="2"/>
  <c r="J99" i="2" s="1"/>
  <c r="H344" i="1"/>
  <c r="J344" i="1" s="1"/>
  <c r="H343" i="1"/>
  <c r="J343" i="1" s="1"/>
  <c r="H342" i="1"/>
  <c r="J342" i="1" s="1"/>
  <c r="H353" i="1" l="1"/>
  <c r="J353" i="1" s="1"/>
  <c r="H349" i="1"/>
  <c r="J349" i="1" s="1"/>
  <c r="H348" i="1"/>
  <c r="J348" i="1" s="1"/>
  <c r="H347" i="1"/>
  <c r="J347" i="1" s="1"/>
  <c r="H101" i="2"/>
  <c r="J101" i="2" s="1"/>
  <c r="H352" i="1" l="1"/>
  <c r="J352" i="1" s="1"/>
  <c r="H351" i="1" l="1"/>
  <c r="J351" i="1" s="1"/>
  <c r="H350" i="1"/>
  <c r="J350" i="1" s="1"/>
  <c r="H103" i="2"/>
  <c r="H102" i="2"/>
  <c r="J102" i="2" s="1"/>
  <c r="J103" i="2" l="1"/>
  <c r="H104" i="2" l="1"/>
  <c r="J104" i="2" s="1"/>
  <c r="H354" i="1" l="1"/>
  <c r="J354" i="1" s="1"/>
  <c r="I357" i="1"/>
  <c r="H357" i="1"/>
  <c r="H356" i="1"/>
  <c r="J356" i="1" s="1"/>
  <c r="H355" i="1"/>
  <c r="J355" i="1" s="1"/>
  <c r="J357" i="1" l="1"/>
  <c r="H105" i="2"/>
  <c r="J105" i="2" l="1"/>
  <c r="I106" i="2"/>
  <c r="H106" i="2"/>
  <c r="J106" i="2" l="1"/>
  <c r="H361" i="1"/>
  <c r="J361" i="1" s="1"/>
  <c r="I360" i="1"/>
  <c r="H360" i="1"/>
  <c r="H358" i="1"/>
  <c r="J358" i="1" s="1"/>
  <c r="H359" i="1"/>
  <c r="H365" i="1"/>
  <c r="J365" i="1" s="1"/>
  <c r="H364" i="1"/>
  <c r="J364" i="1" s="1"/>
  <c r="H363" i="1"/>
  <c r="J363" i="1" s="1"/>
  <c r="J360" i="1" l="1"/>
  <c r="J359" i="1"/>
  <c r="I108" i="2"/>
  <c r="H108" i="2"/>
  <c r="J108" i="2" s="1"/>
  <c r="H366" i="1"/>
  <c r="J366" i="1" l="1"/>
  <c r="H369" i="1"/>
  <c r="H368" i="1"/>
  <c r="J368" i="1" s="1"/>
  <c r="H110" i="2"/>
  <c r="J110" i="2" s="1"/>
  <c r="H109" i="2"/>
  <c r="J109" i="2" s="1"/>
  <c r="J369" i="1" l="1"/>
  <c r="I367" i="1"/>
  <c r="H367" i="1"/>
  <c r="J367" i="1" l="1"/>
  <c r="H375" i="1"/>
  <c r="J375" i="1" s="1"/>
  <c r="I372" i="1"/>
  <c r="H372" i="1"/>
  <c r="I371" i="1"/>
  <c r="H371" i="1"/>
  <c r="I370" i="1"/>
  <c r="H370" i="1"/>
  <c r="H373" i="1"/>
  <c r="J373" i="1" s="1"/>
  <c r="H374" i="1"/>
  <c r="J374" i="1" s="1"/>
  <c r="H111" i="2"/>
  <c r="J111" i="2" s="1"/>
  <c r="J370" i="1" l="1"/>
  <c r="J372" i="1"/>
  <c r="J371" i="1"/>
  <c r="H112" i="2"/>
  <c r="J112" i="2" s="1"/>
  <c r="H114" i="2" l="1"/>
  <c r="J114" i="2" s="1"/>
  <c r="H113" i="2"/>
  <c r="J113" i="2" s="1"/>
  <c r="H378" i="1"/>
  <c r="J378" i="1" s="1"/>
  <c r="H377" i="1"/>
  <c r="H376" i="1"/>
  <c r="J377" i="1" l="1"/>
  <c r="J376" i="1"/>
  <c r="I379" i="1"/>
  <c r="H379" i="1"/>
  <c r="J379" i="1" l="1"/>
  <c r="H382" i="1"/>
  <c r="J382" i="1" s="1"/>
  <c r="H115" i="2" l="1"/>
  <c r="J115" i="2" s="1"/>
  <c r="H381" i="1"/>
  <c r="H380" i="1"/>
  <c r="I383" i="1"/>
  <c r="H383" i="1"/>
  <c r="J383" i="1" l="1"/>
  <c r="J380" i="1"/>
  <c r="J381" i="1"/>
  <c r="H116" i="2"/>
  <c r="J116" i="2" s="1"/>
  <c r="H384" i="1" l="1"/>
  <c r="J384" i="1" s="1"/>
  <c r="H385" i="1"/>
  <c r="J385" i="1" s="1"/>
  <c r="H389" i="1"/>
  <c r="J389" i="1" s="1"/>
  <c r="H386" i="1"/>
  <c r="J386" i="1" s="1"/>
  <c r="H388" i="1"/>
  <c r="J388" i="1" s="1"/>
  <c r="H387" i="1"/>
  <c r="J387" i="1" s="1"/>
  <c r="H394" i="1" l="1"/>
  <c r="H393" i="1"/>
  <c r="J393" i="1" s="1"/>
  <c r="H390" i="1"/>
  <c r="J390" i="1" s="1"/>
  <c r="H392" i="1"/>
  <c r="J392" i="1" s="1"/>
  <c r="I391" i="1"/>
  <c r="H391" i="1"/>
  <c r="H118" i="2"/>
  <c r="J118" i="2" s="1"/>
  <c r="H117" i="2"/>
  <c r="J117" i="2" s="1"/>
  <c r="J391" i="1" l="1"/>
  <c r="J394" i="1"/>
  <c r="H398" i="1" l="1"/>
  <c r="J398" i="1" s="1"/>
  <c r="H399" i="1"/>
  <c r="H120" i="2"/>
  <c r="J120" i="2" s="1"/>
  <c r="J399" i="1" l="1"/>
  <c r="H119" i="2"/>
  <c r="J119" i="2" s="1"/>
  <c r="H397" i="1"/>
  <c r="J397" i="1" s="1"/>
  <c r="H396" i="1"/>
  <c r="J396" i="1" s="1"/>
  <c r="H395" i="1"/>
  <c r="J395" i="1" s="1"/>
  <c r="H401" i="1" l="1"/>
  <c r="J401" i="1" s="1"/>
  <c r="H406" i="1"/>
  <c r="I405" i="1"/>
  <c r="H405" i="1"/>
  <c r="I400" i="1"/>
  <c r="H400" i="1"/>
  <c r="H121" i="2"/>
  <c r="J121" i="2" s="1"/>
  <c r="I404" i="1"/>
  <c r="H404" i="1"/>
  <c r="J405" i="1" l="1"/>
  <c r="J400" i="1"/>
  <c r="J404" i="1"/>
  <c r="J406" i="1"/>
  <c r="H403" i="1"/>
  <c r="J403" i="1" s="1"/>
  <c r="H402" i="1"/>
  <c r="J402" i="1" s="1"/>
  <c r="H122" i="2" l="1"/>
  <c r="J122" i="2" s="1"/>
  <c r="I409" i="1"/>
  <c r="H409" i="1"/>
  <c r="I408" i="1"/>
  <c r="H408" i="1"/>
  <c r="I407" i="1"/>
  <c r="H407" i="1"/>
  <c r="J409" i="1" l="1"/>
  <c r="J408" i="1"/>
  <c r="J407" i="1"/>
  <c r="H410" i="1" l="1"/>
  <c r="J410" i="1" l="1"/>
  <c r="H414" i="1"/>
  <c r="J414" i="1" s="1"/>
  <c r="H123" i="2"/>
  <c r="J123" i="2" s="1"/>
  <c r="I417" i="1" l="1"/>
  <c r="H417" i="1"/>
  <c r="H413" i="1"/>
  <c r="H412" i="1"/>
  <c r="I411" i="1"/>
  <c r="H411" i="1"/>
  <c r="J417" i="1" l="1"/>
  <c r="J413" i="1"/>
  <c r="J412" i="1"/>
  <c r="J411" i="1"/>
  <c r="H125" i="2"/>
  <c r="J125" i="2" s="1"/>
  <c r="H124" i="2"/>
  <c r="J124" i="2" s="1"/>
  <c r="H416" i="1"/>
  <c r="J416" i="1" s="1"/>
  <c r="I415" i="1"/>
  <c r="H415" i="1"/>
  <c r="J415" i="1" l="1"/>
  <c r="H428" i="1"/>
  <c r="J428" i="1" s="1"/>
  <c r="H424" i="1"/>
  <c r="J424" i="1" s="1"/>
  <c r="H423" i="1"/>
  <c r="J423" i="1" s="1"/>
  <c r="H422" i="1"/>
  <c r="J422" i="1" s="1"/>
  <c r="H421" i="1"/>
  <c r="J421" i="1" s="1"/>
  <c r="H420" i="1"/>
  <c r="J420" i="1" s="1"/>
  <c r="H419" i="1"/>
  <c r="J419" i="1" s="1"/>
  <c r="H418" i="1"/>
  <c r="J418" i="1" s="1"/>
  <c r="H126" i="2"/>
  <c r="J126" i="2" s="1"/>
  <c r="H127" i="2"/>
  <c r="J127" i="2" s="1"/>
  <c r="H128" i="2" l="1"/>
  <c r="J128" i="2" s="1"/>
  <c r="H427" i="1" l="1"/>
  <c r="J427" i="1" s="1"/>
  <c r="H426" i="1"/>
  <c r="J426" i="1" s="1"/>
  <c r="H425" i="1"/>
  <c r="J425" i="1" s="1"/>
  <c r="H429" i="1" l="1"/>
  <c r="J429" i="1" l="1"/>
  <c r="H432" i="1" l="1"/>
  <c r="J432" i="1" s="1"/>
  <c r="H431" i="1"/>
  <c r="J431" i="1" s="1"/>
  <c r="I430" i="1"/>
  <c r="H430" i="1"/>
  <c r="H129" i="2"/>
  <c r="J129" i="2" s="1"/>
  <c r="H130" i="2"/>
  <c r="J130" i="2" s="1"/>
  <c r="J430" i="1" l="1"/>
  <c r="H133" i="2"/>
  <c r="J133" i="2" s="1"/>
  <c r="I434" i="1" l="1"/>
  <c r="H434" i="1"/>
  <c r="I433" i="1"/>
  <c r="H433" i="1"/>
  <c r="H438" i="1"/>
  <c r="J438" i="1" s="1"/>
  <c r="H435" i="1"/>
  <c r="J435" i="1" s="1"/>
  <c r="I436" i="1"/>
  <c r="H436" i="1"/>
  <c r="H131" i="2"/>
  <c r="J131" i="2" s="1"/>
  <c r="J434" i="1" l="1"/>
  <c r="J433" i="1"/>
  <c r="J436" i="1"/>
  <c r="H439" i="1"/>
  <c r="J439" i="1" s="1"/>
  <c r="H437" i="1"/>
  <c r="J437" i="1" s="1"/>
  <c r="I132" i="2"/>
  <c r="H132" i="2"/>
  <c r="J132" i="2" l="1"/>
  <c r="I442" i="1"/>
  <c r="H442" i="1"/>
  <c r="I443" i="1"/>
  <c r="H443" i="1"/>
  <c r="H441" i="1"/>
  <c r="J441" i="1" s="1"/>
  <c r="H440" i="1"/>
  <c r="J442" i="1" l="1"/>
  <c r="J443" i="1"/>
  <c r="J440" i="1"/>
  <c r="H135" i="2" l="1"/>
  <c r="H447" i="1"/>
  <c r="J447" i="1" s="1"/>
  <c r="H446" i="1"/>
  <c r="J446" i="1" s="1"/>
  <c r="I445" i="1"/>
  <c r="H445" i="1"/>
  <c r="J445" i="1" l="1"/>
  <c r="J135" i="2"/>
  <c r="I448" i="1"/>
  <c r="H448" i="1"/>
  <c r="I450" i="1"/>
  <c r="H450" i="1"/>
  <c r="J450" i="1" l="1"/>
  <c r="J448" i="1"/>
  <c r="H449" i="1"/>
  <c r="H451" i="1"/>
  <c r="J451" i="1" s="1"/>
  <c r="J449" i="1" l="1"/>
  <c r="I136" i="2"/>
  <c r="H136" i="2"/>
  <c r="H452" i="1"/>
  <c r="J452" i="1" s="1"/>
  <c r="J136" i="2" l="1"/>
  <c r="I454" i="1"/>
  <c r="H454" i="1"/>
  <c r="H453" i="1"/>
  <c r="J453" i="1" s="1"/>
  <c r="J454" i="1" l="1"/>
  <c r="H137" i="2"/>
  <c r="J137" i="2" s="1"/>
  <c r="H462" i="1"/>
  <c r="J462" i="1" s="1"/>
  <c r="H461" i="1"/>
  <c r="J461" i="1" s="1"/>
  <c r="H138" i="2"/>
  <c r="J138" i="2" s="1"/>
  <c r="I455" i="1"/>
  <c r="H459" i="1"/>
  <c r="H460" i="1"/>
  <c r="J460" i="1" s="1"/>
  <c r="H458" i="1"/>
  <c r="I457" i="1"/>
  <c r="H457" i="1"/>
  <c r="H456" i="1"/>
  <c r="H455" i="1"/>
  <c r="J456" i="1" l="1"/>
  <c r="J459" i="1"/>
  <c r="J458" i="1"/>
  <c r="J457" i="1"/>
  <c r="J455" i="1"/>
  <c r="I139" i="2" l="1"/>
  <c r="H139" i="2"/>
  <c r="I463" i="1"/>
  <c r="H463" i="1"/>
  <c r="J463" i="1" l="1"/>
  <c r="J139" i="2"/>
  <c r="H140" i="2"/>
  <c r="J140" i="2" s="1"/>
  <c r="H468" i="1"/>
  <c r="J468" i="1" s="1"/>
  <c r="H467" i="1"/>
  <c r="J467" i="1" s="1"/>
  <c r="H466" i="1"/>
  <c r="J466" i="1" s="1"/>
  <c r="H465" i="1"/>
  <c r="I464" i="1"/>
  <c r="H464" i="1"/>
  <c r="J464" i="1" l="1"/>
  <c r="J465" i="1"/>
  <c r="I472" i="1"/>
  <c r="H472" i="1"/>
  <c r="H471" i="1"/>
  <c r="J471" i="1" s="1"/>
  <c r="I470" i="1"/>
  <c r="H470" i="1"/>
  <c r="J472" i="1" l="1"/>
  <c r="J470" i="1"/>
  <c r="H141" i="2" l="1"/>
  <c r="I469" i="1"/>
  <c r="H469" i="1"/>
  <c r="I474" i="1"/>
  <c r="H474" i="1"/>
  <c r="J474" i="1" l="1"/>
  <c r="J141" i="2"/>
  <c r="J469" i="1"/>
  <c r="I142" i="2"/>
  <c r="H142" i="2"/>
  <c r="H144" i="2"/>
  <c r="J144" i="2" s="1"/>
  <c r="J142" i="2" l="1"/>
  <c r="I476" i="1"/>
  <c r="H476" i="1"/>
  <c r="I475" i="1"/>
  <c r="H475" i="1"/>
  <c r="H473" i="1"/>
  <c r="J473" i="1" s="1"/>
  <c r="J475" i="1" l="1"/>
  <c r="J476" i="1"/>
  <c r="H477" i="1"/>
  <c r="J477" i="1" s="1"/>
  <c r="H483" i="1" l="1"/>
  <c r="J483" i="1" s="1"/>
  <c r="H143" i="2"/>
  <c r="J143" i="2" s="1"/>
  <c r="H478" i="1"/>
  <c r="J478" i="1" s="1"/>
  <c r="H482" i="1" l="1"/>
  <c r="J482" i="1" s="1"/>
  <c r="H481" i="1"/>
  <c r="J481" i="1" s="1"/>
  <c r="H480" i="1"/>
  <c r="J480" i="1" s="1"/>
  <c r="H479" i="1"/>
  <c r="J479" i="1" s="1"/>
  <c r="H486" i="1" l="1"/>
  <c r="J486" i="1" l="1"/>
  <c r="H485" i="1"/>
  <c r="J485" i="1" s="1"/>
  <c r="H484" i="1"/>
  <c r="J484" i="1" s="1"/>
  <c r="H147" i="2" l="1"/>
  <c r="J147" i="2" s="1"/>
  <c r="I146" i="2"/>
  <c r="H146" i="2"/>
  <c r="H145" i="2"/>
  <c r="J145" i="2" s="1"/>
  <c r="H494" i="1"/>
  <c r="J494" i="1" s="1"/>
  <c r="I493" i="1"/>
  <c r="H493" i="1"/>
  <c r="H492" i="1"/>
  <c r="J492" i="1" s="1"/>
  <c r="I491" i="1"/>
  <c r="H491" i="1"/>
  <c r="I490" i="1"/>
  <c r="H490" i="1"/>
  <c r="I489" i="1"/>
  <c r="H489" i="1"/>
  <c r="H488" i="1"/>
  <c r="J488" i="1" s="1"/>
  <c r="H487" i="1"/>
  <c r="J487" i="1" s="1"/>
  <c r="J146" i="2" l="1"/>
  <c r="J489" i="1"/>
  <c r="J490" i="1"/>
  <c r="J493" i="1"/>
  <c r="J491" i="1"/>
  <c r="I497" i="1"/>
  <c r="H497" i="1"/>
  <c r="I496" i="1"/>
  <c r="H496" i="1"/>
  <c r="I495" i="1"/>
  <c r="H495" i="1"/>
  <c r="J495" i="1" l="1"/>
  <c r="J496" i="1"/>
  <c r="J497" i="1"/>
  <c r="H148" i="2" l="1"/>
  <c r="J148" i="2" s="1"/>
  <c r="H499" i="1"/>
  <c r="J499" i="1" s="1"/>
  <c r="H498" i="1"/>
  <c r="J498" i="1" s="1"/>
  <c r="H150" i="2" l="1"/>
  <c r="J150" i="2" s="1"/>
  <c r="H504" i="1"/>
  <c r="J504" i="1" s="1"/>
  <c r="H503" i="1"/>
  <c r="J503" i="1" s="1"/>
  <c r="H502" i="1"/>
  <c r="J502" i="1" s="1"/>
  <c r="H501" i="1"/>
  <c r="J501" i="1" s="1"/>
  <c r="H500" i="1"/>
  <c r="J500" i="1" s="1"/>
  <c r="H508" i="1"/>
  <c r="H507" i="1"/>
  <c r="J507" i="1" s="1"/>
  <c r="J508" i="1" l="1"/>
  <c r="H152" i="2" l="1"/>
  <c r="J152" i="2" s="1"/>
  <c r="H151" i="2"/>
  <c r="J151" i="2" s="1"/>
  <c r="H518" i="1"/>
  <c r="J518" i="1" s="1"/>
  <c r="H517" i="1"/>
  <c r="J517" i="1" s="1"/>
  <c r="H516" i="1"/>
  <c r="J516" i="1" s="1"/>
  <c r="H515" i="1"/>
  <c r="J515" i="1" s="1"/>
  <c r="H514" i="1"/>
  <c r="J514" i="1" s="1"/>
  <c r="I513" i="1"/>
  <c r="H513" i="1"/>
  <c r="H512" i="1"/>
  <c r="J512" i="1" s="1"/>
  <c r="H511" i="1"/>
  <c r="J511" i="1" s="1"/>
  <c r="H510" i="1"/>
  <c r="J510" i="1" s="1"/>
  <c r="H509" i="1"/>
  <c r="J509" i="1" s="1"/>
  <c r="I506" i="1"/>
  <c r="H506" i="1"/>
  <c r="J506" i="1" l="1"/>
  <c r="J513" i="1"/>
  <c r="I519" i="1"/>
  <c r="H519" i="1"/>
  <c r="J519" i="1" l="1"/>
  <c r="I154" i="2"/>
  <c r="H154" i="2"/>
  <c r="J154" i="2" s="1"/>
  <c r="H153" i="2"/>
  <c r="J153" i="2" s="1"/>
  <c r="H523" i="1" l="1"/>
  <c r="J523" i="1" s="1"/>
  <c r="H522" i="1"/>
  <c r="J522" i="1" s="1"/>
  <c r="H521" i="1"/>
  <c r="J521" i="1" s="1"/>
  <c r="H520" i="1"/>
  <c r="J520" i="1" s="1"/>
  <c r="I527" i="1" l="1"/>
  <c r="H527" i="1"/>
  <c r="J527" i="1" l="1"/>
  <c r="H525" i="1"/>
  <c r="J525" i="1" s="1"/>
  <c r="H156" i="2"/>
  <c r="J156" i="2" s="1"/>
  <c r="H155" i="2"/>
  <c r="J155" i="2" s="1"/>
  <c r="H524" i="1"/>
  <c r="J524" i="1" s="1"/>
  <c r="H526" i="1"/>
  <c r="J526" i="1" s="1"/>
  <c r="H528" i="1"/>
  <c r="J528" i="1" s="1"/>
  <c r="H529" i="1" l="1"/>
  <c r="J529" i="1" s="1"/>
  <c r="I157" i="2" l="1"/>
  <c r="H157" i="2"/>
  <c r="H530" i="1"/>
  <c r="J530" i="1" s="1"/>
  <c r="J157" i="2" l="1"/>
  <c r="H531" i="1"/>
  <c r="J531" i="1" s="1"/>
  <c r="H158" i="2" l="1"/>
  <c r="J158" i="2" s="1"/>
  <c r="H534" i="1"/>
  <c r="J534" i="1" s="1"/>
  <c r="H533" i="1"/>
  <c r="J533" i="1" s="1"/>
  <c r="H532" i="1"/>
  <c r="J532" i="1" s="1"/>
  <c r="H535" i="1" l="1"/>
  <c r="J535" i="1" s="1"/>
  <c r="H536" i="1"/>
  <c r="J536" i="1" s="1"/>
  <c r="H538" i="1" l="1"/>
  <c r="H537" i="1"/>
  <c r="J537" i="1" l="1"/>
  <c r="J538" i="1"/>
  <c r="H159" i="2"/>
  <c r="J159" i="2" l="1"/>
  <c r="H160" i="2" l="1"/>
  <c r="H541" i="1"/>
  <c r="J541" i="1" s="1"/>
  <c r="I539" i="1"/>
  <c r="H539" i="1"/>
  <c r="H540" i="1"/>
  <c r="I543" i="1"/>
  <c r="H543" i="1"/>
  <c r="J539" i="1" l="1"/>
  <c r="J160" i="2"/>
  <c r="J540" i="1"/>
  <c r="J543" i="1"/>
  <c r="I545" i="1"/>
  <c r="H545" i="1"/>
  <c r="I544" i="1"/>
  <c r="H544" i="1"/>
  <c r="J545" i="1" l="1"/>
  <c r="J544" i="1"/>
  <c r="I161" i="2"/>
  <c r="H161" i="2"/>
  <c r="I542" i="1"/>
  <c r="H542" i="1"/>
  <c r="J161" i="2" l="1"/>
  <c r="J542" i="1"/>
  <c r="I164" i="2" l="1"/>
  <c r="H164" i="2"/>
  <c r="H163" i="2"/>
  <c r="J163" i="2" s="1"/>
  <c r="I162" i="2"/>
  <c r="H162" i="2"/>
  <c r="H555" i="1"/>
  <c r="J555" i="1" s="1"/>
  <c r="H554" i="1"/>
  <c r="J554" i="1" s="1"/>
  <c r="H553" i="1"/>
  <c r="J553" i="1" s="1"/>
  <c r="H552" i="1"/>
  <c r="J552" i="1" s="1"/>
  <c r="H551" i="1"/>
  <c r="J551" i="1" s="1"/>
  <c r="H550" i="1"/>
  <c r="J550" i="1" s="1"/>
  <c r="H549" i="1"/>
  <c r="J549" i="1" s="1"/>
  <c r="H548" i="1"/>
  <c r="J548" i="1" s="1"/>
  <c r="H547" i="1"/>
  <c r="J547" i="1" s="1"/>
  <c r="H546" i="1"/>
  <c r="J546" i="1" s="1"/>
  <c r="J164" i="2" l="1"/>
  <c r="J162" i="2"/>
  <c r="I558" i="1"/>
  <c r="H558" i="1"/>
  <c r="I557" i="1"/>
  <c r="H557" i="1"/>
  <c r="I556" i="1"/>
  <c r="H556" i="1"/>
  <c r="J556" i="1" l="1"/>
  <c r="J557" i="1"/>
  <c r="J558" i="1"/>
  <c r="I165" i="2"/>
  <c r="H165" i="2"/>
  <c r="J165" i="2" l="1"/>
  <c r="I559" i="1"/>
  <c r="H559" i="1"/>
  <c r="H560" i="1"/>
  <c r="J560" i="1" s="1"/>
  <c r="J559" i="1" l="1"/>
  <c r="I166" i="2"/>
  <c r="H166" i="2"/>
  <c r="J166" i="2" l="1"/>
  <c r="H167" i="2"/>
  <c r="J167" i="2" s="1"/>
  <c r="I564" i="1"/>
  <c r="H564" i="1"/>
  <c r="I563" i="1"/>
  <c r="H563" i="1"/>
  <c r="I562" i="1"/>
  <c r="H562" i="1"/>
  <c r="J563" i="1" l="1"/>
  <c r="J562" i="1"/>
  <c r="J564" i="1"/>
  <c r="H571" i="1"/>
  <c r="J571" i="1" s="1"/>
  <c r="H570" i="1"/>
  <c r="J570" i="1" s="1"/>
  <c r="H569" i="1"/>
  <c r="J569" i="1" s="1"/>
  <c r="H568" i="1"/>
  <c r="J568" i="1" s="1"/>
  <c r="H567" i="1"/>
  <c r="J567" i="1" s="1"/>
  <c r="H566" i="1"/>
  <c r="J566" i="1" s="1"/>
  <c r="H565" i="1"/>
  <c r="J565" i="1" s="1"/>
  <c r="H572" i="1"/>
  <c r="I572" i="1"/>
  <c r="J572" i="1" l="1"/>
  <c r="H561" i="1"/>
  <c r="J561" i="1" s="1"/>
  <c r="H168" i="2" l="1"/>
  <c r="J168" i="2" s="1"/>
  <c r="H580" i="1" l="1"/>
  <c r="J580" i="1" s="1"/>
  <c r="H579" i="1"/>
  <c r="J579" i="1" s="1"/>
  <c r="I578" i="1"/>
  <c r="H578" i="1"/>
  <c r="I577" i="1"/>
  <c r="H577" i="1"/>
  <c r="H576" i="1"/>
  <c r="J576" i="1" s="1"/>
  <c r="J577" i="1" l="1"/>
  <c r="J578" i="1"/>
  <c r="H575" i="1"/>
  <c r="H574" i="1"/>
  <c r="H573" i="1"/>
  <c r="J575" i="1" l="1"/>
  <c r="J574" i="1"/>
  <c r="J573" i="1"/>
  <c r="I581" i="1"/>
  <c r="H581" i="1"/>
  <c r="J581" i="1" l="1"/>
  <c r="H582" i="1"/>
  <c r="J582" i="1" s="1"/>
  <c r="I169" i="2"/>
  <c r="H169" i="2"/>
  <c r="J169" i="2" l="1"/>
  <c r="H587" i="1" l="1"/>
  <c r="J587" i="1" s="1"/>
  <c r="H586" i="1"/>
  <c r="J586" i="1" s="1"/>
  <c r="I585" i="1"/>
  <c r="H585" i="1"/>
  <c r="H584" i="1"/>
  <c r="J584" i="1" s="1"/>
  <c r="H583" i="1"/>
  <c r="J583" i="1" s="1"/>
  <c r="J585" i="1" l="1"/>
  <c r="I172" i="2"/>
  <c r="H172" i="2"/>
  <c r="I170" i="2"/>
  <c r="H170" i="2"/>
  <c r="H591" i="1"/>
  <c r="J591" i="1" s="1"/>
  <c r="H590" i="1"/>
  <c r="J590" i="1" s="1"/>
  <c r="H589" i="1"/>
  <c r="J589" i="1" s="1"/>
  <c r="J172" i="2" l="1"/>
  <c r="J170" i="2"/>
  <c r="H173" i="2" l="1"/>
  <c r="J173" i="2" s="1"/>
  <c r="H596" i="1"/>
  <c r="J596" i="1" s="1"/>
  <c r="I595" i="1"/>
  <c r="H595" i="1"/>
  <c r="H594" i="1"/>
  <c r="J594" i="1" s="1"/>
  <c r="H593" i="1"/>
  <c r="J593" i="1" s="1"/>
  <c r="H592" i="1"/>
  <c r="J592" i="1" s="1"/>
  <c r="J595" i="1" l="1"/>
  <c r="I174" i="2"/>
  <c r="H174" i="2"/>
  <c r="I599" i="1"/>
  <c r="H599" i="1"/>
  <c r="H598" i="1"/>
  <c r="J598" i="1" s="1"/>
  <c r="H597" i="1"/>
  <c r="J597" i="1" s="1"/>
  <c r="J174" i="2" l="1"/>
  <c r="J599" i="1"/>
  <c r="H175" i="2"/>
  <c r="J175" i="2" s="1"/>
  <c r="H176" i="2"/>
  <c r="J176" i="2" s="1"/>
  <c r="H606" i="1"/>
  <c r="J606" i="1" s="1"/>
  <c r="H605" i="1"/>
  <c r="J605" i="1" s="1"/>
  <c r="I604" i="1"/>
  <c r="H604" i="1"/>
  <c r="I603" i="1"/>
  <c r="H603" i="1"/>
  <c r="H602" i="1"/>
  <c r="J602" i="1" s="1"/>
  <c r="H601" i="1"/>
  <c r="J601" i="1" s="1"/>
  <c r="H600" i="1"/>
  <c r="J600" i="1" s="1"/>
  <c r="J603" i="1" l="1"/>
  <c r="J604" i="1"/>
  <c r="H612" i="1"/>
  <c r="J612" i="1" s="1"/>
  <c r="H611" i="1"/>
  <c r="J611" i="1" s="1"/>
  <c r="I610" i="1"/>
  <c r="H610" i="1"/>
  <c r="I609" i="1"/>
  <c r="H609" i="1"/>
  <c r="H608" i="1"/>
  <c r="J608" i="1" s="1"/>
  <c r="I607" i="1"/>
  <c r="H607" i="1"/>
  <c r="J607" i="1" l="1"/>
  <c r="J609" i="1"/>
  <c r="J610" i="1"/>
  <c r="H177" i="2"/>
  <c r="J177" i="2" s="1"/>
  <c r="H616" i="1"/>
  <c r="J616" i="1" s="1"/>
  <c r="H615" i="1"/>
  <c r="J615" i="1" s="1"/>
  <c r="H614" i="1"/>
  <c r="J614" i="1" s="1"/>
  <c r="H613" i="1"/>
  <c r="J613" i="1" s="1"/>
  <c r="H178" i="2" l="1"/>
  <c r="J178" i="2" s="1"/>
  <c r="H619" i="1"/>
  <c r="J619" i="1" s="1"/>
  <c r="I618" i="1"/>
  <c r="H618" i="1"/>
  <c r="H617" i="1"/>
  <c r="J617" i="1" s="1"/>
  <c r="J618" i="1" l="1"/>
  <c r="H627" i="1"/>
  <c r="J627" i="1" s="1"/>
  <c r="H626" i="1"/>
  <c r="J626" i="1" s="1"/>
  <c r="H625" i="1"/>
  <c r="J625" i="1" s="1"/>
  <c r="H624" i="1"/>
  <c r="J624" i="1" s="1"/>
  <c r="I623" i="1"/>
  <c r="H623" i="1"/>
  <c r="H622" i="1"/>
  <c r="J622" i="1" s="1"/>
  <c r="H621" i="1"/>
  <c r="J621" i="1" s="1"/>
  <c r="I620" i="1"/>
  <c r="H620" i="1"/>
  <c r="H628" i="1"/>
  <c r="J628" i="1" s="1"/>
  <c r="J623" i="1" l="1"/>
  <c r="J620" i="1"/>
  <c r="H635" i="1"/>
  <c r="J635" i="1" s="1"/>
  <c r="H634" i="1"/>
  <c r="J634" i="1" s="1"/>
  <c r="H633" i="1"/>
  <c r="J633" i="1" s="1"/>
  <c r="H632" i="1"/>
  <c r="J632" i="1" s="1"/>
  <c r="H631" i="1"/>
  <c r="J631" i="1" s="1"/>
  <c r="H630" i="1"/>
  <c r="J630" i="1" s="1"/>
  <c r="H629" i="1"/>
  <c r="J629" i="1" s="1"/>
  <c r="H180" i="2"/>
  <c r="J180" i="2" s="1"/>
  <c r="I179" i="2"/>
  <c r="H179" i="2"/>
  <c r="J179" i="2" l="1"/>
  <c r="H181" i="2" l="1"/>
  <c r="J181" i="2" s="1"/>
  <c r="H640" i="1"/>
  <c r="J640" i="1" s="1"/>
  <c r="H639" i="1"/>
  <c r="J639" i="1" s="1"/>
  <c r="H638" i="1"/>
  <c r="J638" i="1" s="1"/>
  <c r="I637" i="1"/>
  <c r="H637" i="1"/>
  <c r="H636" i="1"/>
  <c r="J636" i="1" s="1"/>
  <c r="J637" i="1" l="1"/>
  <c r="H643" i="1"/>
  <c r="J643" i="1" s="1"/>
  <c r="H642" i="1"/>
  <c r="J642" i="1" s="1"/>
  <c r="H641" i="1"/>
  <c r="J641" i="1" s="1"/>
  <c r="I625" i="2" l="1"/>
  <c r="H625" i="2"/>
  <c r="H624" i="2"/>
  <c r="J624" i="2" s="1"/>
  <c r="I623" i="2"/>
  <c r="H623" i="2"/>
  <c r="H622" i="2"/>
  <c r="J622" i="2" s="1"/>
  <c r="I620" i="2"/>
  <c r="H620" i="2"/>
  <c r="I619" i="2"/>
  <c r="H619" i="2"/>
  <c r="H618" i="2"/>
  <c r="J618" i="2" s="1"/>
  <c r="I617" i="2"/>
  <c r="H617" i="2"/>
  <c r="H616" i="2"/>
  <c r="J616" i="2" s="1"/>
  <c r="H615" i="2"/>
  <c r="J615" i="2" s="1"/>
  <c r="H614" i="2"/>
  <c r="J614" i="2" s="1"/>
  <c r="H613" i="2"/>
  <c r="J613" i="2" s="1"/>
  <c r="I612" i="2"/>
  <c r="H612" i="2"/>
  <c r="H611" i="2"/>
  <c r="J611" i="2" s="1"/>
  <c r="I610" i="2"/>
  <c r="H610" i="2"/>
  <c r="I609" i="2"/>
  <c r="H609" i="2"/>
  <c r="H608" i="2"/>
  <c r="J608" i="2" s="1"/>
  <c r="I607" i="2"/>
  <c r="H607" i="2"/>
  <c r="I606" i="2"/>
  <c r="H606" i="2"/>
  <c r="I605" i="2"/>
  <c r="H605" i="2"/>
  <c r="H604" i="2"/>
  <c r="J604" i="2" s="1"/>
  <c r="I603" i="2"/>
  <c r="H603" i="2"/>
  <c r="I602" i="2"/>
  <c r="H602" i="2"/>
  <c r="H601" i="2"/>
  <c r="J601" i="2" s="1"/>
  <c r="H600" i="2"/>
  <c r="J600" i="2" s="1"/>
  <c r="I599" i="2"/>
  <c r="H599" i="2"/>
  <c r="H598" i="2"/>
  <c r="J598" i="2" s="1"/>
  <c r="I597" i="2"/>
  <c r="H597" i="2"/>
  <c r="I596" i="2"/>
  <c r="H596" i="2"/>
  <c r="H595" i="2"/>
  <c r="J595" i="2" s="1"/>
  <c r="H594" i="2"/>
  <c r="J594" i="2" s="1"/>
  <c r="H593" i="2"/>
  <c r="J593" i="2" s="1"/>
  <c r="H592" i="2"/>
  <c r="J592" i="2" s="1"/>
  <c r="H591" i="2"/>
  <c r="J591" i="2" s="1"/>
  <c r="H590" i="2"/>
  <c r="J590" i="2" s="1"/>
  <c r="H588" i="2"/>
  <c r="J588" i="2" s="1"/>
  <c r="H587" i="2"/>
  <c r="J587" i="2" s="1"/>
  <c r="H586" i="2"/>
  <c r="J586" i="2" s="1"/>
  <c r="H585" i="2"/>
  <c r="J585" i="2" s="1"/>
  <c r="H584" i="2"/>
  <c r="J584" i="2" s="1"/>
  <c r="I583" i="2"/>
  <c r="H583" i="2"/>
  <c r="H582" i="2"/>
  <c r="J582" i="2" s="1"/>
  <c r="H581" i="2"/>
  <c r="J581" i="2" s="1"/>
  <c r="H580" i="2"/>
  <c r="J580" i="2" s="1"/>
  <c r="I579" i="2"/>
  <c r="H579" i="2"/>
  <c r="H578" i="2"/>
  <c r="J578" i="2" s="1"/>
  <c r="H577" i="2"/>
  <c r="J577" i="2" s="1"/>
  <c r="H576" i="2"/>
  <c r="J576" i="2" s="1"/>
  <c r="H575" i="2"/>
  <c r="J575" i="2" s="1"/>
  <c r="H574" i="2"/>
  <c r="J574" i="2" s="1"/>
  <c r="H573" i="2"/>
  <c r="J573" i="2" s="1"/>
  <c r="H572" i="2"/>
  <c r="J572" i="2" s="1"/>
  <c r="H570" i="2"/>
  <c r="J570" i="2" s="1"/>
  <c r="H569" i="2"/>
  <c r="J569" i="2" s="1"/>
  <c r="H568" i="2"/>
  <c r="J568" i="2" s="1"/>
  <c r="H567" i="2"/>
  <c r="J567" i="2" s="1"/>
  <c r="H566" i="2"/>
  <c r="J566" i="2" s="1"/>
  <c r="H565" i="2"/>
  <c r="J565" i="2" s="1"/>
  <c r="H564" i="2"/>
  <c r="J564" i="2" s="1"/>
  <c r="H563" i="2"/>
  <c r="J563" i="2" s="1"/>
  <c r="H562" i="2"/>
  <c r="J562" i="2" s="1"/>
  <c r="H561" i="2"/>
  <c r="J561" i="2" s="1"/>
  <c r="I560" i="2"/>
  <c r="H560" i="2"/>
  <c r="H559" i="2"/>
  <c r="J559" i="2" s="1"/>
  <c r="H558" i="2"/>
  <c r="J558" i="2" s="1"/>
  <c r="H557" i="2"/>
  <c r="J557" i="2" s="1"/>
  <c r="I556" i="2"/>
  <c r="H556" i="2"/>
  <c r="H555" i="2"/>
  <c r="J555" i="2" s="1"/>
  <c r="H554" i="2"/>
  <c r="J554" i="2" s="1"/>
  <c r="H553" i="2"/>
  <c r="J553" i="2" s="1"/>
  <c r="H552" i="2"/>
  <c r="J552" i="2" s="1"/>
  <c r="H551" i="2"/>
  <c r="J551" i="2" s="1"/>
  <c r="H550" i="2"/>
  <c r="J550" i="2" s="1"/>
  <c r="H549" i="2"/>
  <c r="J549" i="2" s="1"/>
  <c r="H548" i="2"/>
  <c r="J548" i="2" s="1"/>
  <c r="H547" i="2"/>
  <c r="J547" i="2" s="1"/>
  <c r="H546" i="2"/>
  <c r="J546" i="2" s="1"/>
  <c r="H545" i="2"/>
  <c r="J545" i="2" s="1"/>
  <c r="I544" i="2"/>
  <c r="H544" i="2"/>
  <c r="H543" i="2"/>
  <c r="J543" i="2" s="1"/>
  <c r="H542" i="2"/>
  <c r="J542" i="2" s="1"/>
  <c r="H541" i="2"/>
  <c r="J541" i="2" s="1"/>
  <c r="H540" i="2"/>
  <c r="J540" i="2" s="1"/>
  <c r="H539" i="2"/>
  <c r="J539" i="2" s="1"/>
  <c r="H538" i="2"/>
  <c r="J538" i="2" s="1"/>
  <c r="H537" i="2"/>
  <c r="J537" i="2" s="1"/>
  <c r="H536" i="2"/>
  <c r="J536" i="2" s="1"/>
  <c r="H535" i="2"/>
  <c r="J535" i="2" s="1"/>
  <c r="H534" i="2"/>
  <c r="J534" i="2" s="1"/>
  <c r="I533" i="2"/>
  <c r="H533" i="2"/>
  <c r="H531" i="2"/>
  <c r="J531" i="2" s="1"/>
  <c r="H530" i="2"/>
  <c r="J530" i="2" s="1"/>
  <c r="H529" i="2"/>
  <c r="J529" i="2" s="1"/>
  <c r="H528" i="2"/>
  <c r="J528" i="2" s="1"/>
  <c r="I527" i="2"/>
  <c r="H527" i="2"/>
  <c r="H526" i="2"/>
  <c r="J526" i="2" s="1"/>
  <c r="I525" i="2"/>
  <c r="H525" i="2"/>
  <c r="H524" i="2"/>
  <c r="J524" i="2" s="1"/>
  <c r="H523" i="2"/>
  <c r="J523" i="2" s="1"/>
  <c r="I522" i="2"/>
  <c r="H522" i="2"/>
  <c r="I521" i="2"/>
  <c r="H521" i="2"/>
  <c r="H520" i="2"/>
  <c r="J520" i="2" s="1"/>
  <c r="H519" i="2"/>
  <c r="J519" i="2" s="1"/>
  <c r="H518" i="2"/>
  <c r="J518" i="2" s="1"/>
  <c r="H517" i="2"/>
  <c r="J517" i="2" s="1"/>
  <c r="H516" i="2"/>
  <c r="J516" i="2" s="1"/>
  <c r="H515" i="2"/>
  <c r="J515" i="2" s="1"/>
  <c r="H514" i="2"/>
  <c r="J514" i="2" s="1"/>
  <c r="H513" i="2"/>
  <c r="J513" i="2" s="1"/>
  <c r="H512" i="2"/>
  <c r="J512" i="2" s="1"/>
  <c r="H511" i="2"/>
  <c r="J511" i="2" s="1"/>
  <c r="H510" i="2"/>
  <c r="J510" i="2" s="1"/>
  <c r="I509" i="2"/>
  <c r="H509" i="2"/>
  <c r="H508" i="2"/>
  <c r="J508" i="2" s="1"/>
  <c r="H507" i="2"/>
  <c r="J507" i="2" s="1"/>
  <c r="H506" i="2"/>
  <c r="J506" i="2" s="1"/>
  <c r="H505" i="2"/>
  <c r="J505" i="2" s="1"/>
  <c r="H504" i="2"/>
  <c r="J504" i="2" s="1"/>
  <c r="H503" i="2"/>
  <c r="J503" i="2" s="1"/>
  <c r="H502" i="2"/>
  <c r="J502" i="2" s="1"/>
  <c r="H501" i="2"/>
  <c r="J501" i="2" s="1"/>
  <c r="H500" i="2"/>
  <c r="J500" i="2" s="1"/>
  <c r="H499" i="2"/>
  <c r="J499" i="2" s="1"/>
  <c r="H498" i="2"/>
  <c r="J498" i="2" s="1"/>
  <c r="H497" i="2"/>
  <c r="J497" i="2" s="1"/>
  <c r="H495" i="2"/>
  <c r="J495" i="2" s="1"/>
  <c r="H494" i="2"/>
  <c r="J494" i="2" s="1"/>
  <c r="H493" i="2"/>
  <c r="J493" i="2" s="1"/>
  <c r="H492" i="2"/>
  <c r="J492" i="2" s="1"/>
  <c r="H491" i="2"/>
  <c r="J491" i="2" s="1"/>
  <c r="H490" i="2"/>
  <c r="J490" i="2" s="1"/>
  <c r="I489" i="2"/>
  <c r="H489" i="2"/>
  <c r="H488" i="2"/>
  <c r="J488" i="2" s="1"/>
  <c r="H487" i="2"/>
  <c r="J487" i="2" s="1"/>
  <c r="H486" i="2"/>
  <c r="J486" i="2" s="1"/>
  <c r="H485" i="2"/>
  <c r="J485" i="2" s="1"/>
  <c r="H484" i="2"/>
  <c r="J484" i="2" s="1"/>
  <c r="H483" i="2"/>
  <c r="J483" i="2" s="1"/>
  <c r="H482" i="2"/>
  <c r="J482" i="2" s="1"/>
  <c r="H481" i="2"/>
  <c r="J481" i="2" s="1"/>
  <c r="H480" i="2"/>
  <c r="J480" i="2" s="1"/>
  <c r="H479" i="2"/>
  <c r="J479" i="2" s="1"/>
  <c r="H478" i="2"/>
  <c r="J478" i="2" s="1"/>
  <c r="H477" i="2"/>
  <c r="J477" i="2" s="1"/>
  <c r="H476" i="2"/>
  <c r="J476" i="2" s="1"/>
  <c r="I475" i="2"/>
  <c r="H475" i="2"/>
  <c r="H474" i="2"/>
  <c r="J474" i="2" s="1"/>
  <c r="H473" i="2"/>
  <c r="J473" i="2" s="1"/>
  <c r="H472" i="2"/>
  <c r="J472" i="2" s="1"/>
  <c r="I471" i="2"/>
  <c r="H471" i="2"/>
  <c r="H470" i="2"/>
  <c r="J470" i="2" s="1"/>
  <c r="H469" i="2"/>
  <c r="J469" i="2" s="1"/>
  <c r="H468" i="2"/>
  <c r="J468" i="2" s="1"/>
  <c r="H467" i="2"/>
  <c r="J467" i="2" s="1"/>
  <c r="H466" i="2"/>
  <c r="J466" i="2" s="1"/>
  <c r="H465" i="2"/>
  <c r="J465" i="2" s="1"/>
  <c r="H464" i="2"/>
  <c r="J464" i="2" s="1"/>
  <c r="H463" i="2"/>
  <c r="J463" i="2" s="1"/>
  <c r="H462" i="2"/>
  <c r="J462" i="2" s="1"/>
  <c r="I461" i="2"/>
  <c r="H461" i="2"/>
  <c r="I460" i="2"/>
  <c r="H460" i="2"/>
  <c r="H459" i="2"/>
  <c r="J459" i="2" s="1"/>
  <c r="H458" i="2"/>
  <c r="J458" i="2" s="1"/>
  <c r="H457" i="2"/>
  <c r="J457" i="2" s="1"/>
  <c r="H456" i="2"/>
  <c r="J456" i="2" s="1"/>
  <c r="H455" i="2"/>
  <c r="J455" i="2" s="1"/>
  <c r="H454" i="2"/>
  <c r="J454" i="2" s="1"/>
  <c r="H453" i="2"/>
  <c r="J453" i="2" s="1"/>
  <c r="H451" i="2"/>
  <c r="J451" i="2" s="1"/>
  <c r="H450" i="2"/>
  <c r="J450" i="2" s="1"/>
  <c r="H449" i="2"/>
  <c r="J449" i="2" s="1"/>
  <c r="H448" i="2"/>
  <c r="J448" i="2" s="1"/>
  <c r="I447" i="2"/>
  <c r="H447" i="2"/>
  <c r="H446" i="2"/>
  <c r="J446" i="2" s="1"/>
  <c r="H445" i="2"/>
  <c r="J445" i="2" s="1"/>
  <c r="H444" i="2"/>
  <c r="J444" i="2" s="1"/>
  <c r="H443" i="2"/>
  <c r="J443" i="2" s="1"/>
  <c r="H442" i="2"/>
  <c r="J442" i="2" s="1"/>
  <c r="H441" i="2"/>
  <c r="J441" i="2" s="1"/>
  <c r="H440" i="2"/>
  <c r="J440" i="2" s="1"/>
  <c r="H439" i="2"/>
  <c r="J439" i="2" s="1"/>
  <c r="H438" i="2"/>
  <c r="J438" i="2" s="1"/>
  <c r="H437" i="2"/>
  <c r="J437" i="2" s="1"/>
  <c r="H436" i="2"/>
  <c r="J436" i="2" s="1"/>
  <c r="H435" i="2"/>
  <c r="J435" i="2" s="1"/>
  <c r="H434" i="2"/>
  <c r="J434" i="2" s="1"/>
  <c r="H433" i="2"/>
  <c r="J433" i="2" s="1"/>
  <c r="H432" i="2"/>
  <c r="J432" i="2" s="1"/>
  <c r="H431" i="2"/>
  <c r="J431" i="2" s="1"/>
  <c r="H429" i="2"/>
  <c r="J429" i="2" s="1"/>
  <c r="H428" i="2"/>
  <c r="J428" i="2" s="1"/>
  <c r="H427" i="2"/>
  <c r="J427" i="2" s="1"/>
  <c r="H426" i="2"/>
  <c r="J426" i="2" s="1"/>
  <c r="H425" i="2"/>
  <c r="J425" i="2" s="1"/>
  <c r="H424" i="2"/>
  <c r="J424" i="2" s="1"/>
  <c r="H423" i="2"/>
  <c r="J423" i="2" s="1"/>
  <c r="H422" i="2"/>
  <c r="J422" i="2" s="1"/>
  <c r="H421" i="2"/>
  <c r="J421" i="2" s="1"/>
  <c r="H420" i="2"/>
  <c r="J420" i="2" s="1"/>
  <c r="H419" i="2"/>
  <c r="J419" i="2" s="1"/>
  <c r="I418" i="2"/>
  <c r="H418" i="2"/>
  <c r="H416" i="2"/>
  <c r="J416" i="2" s="1"/>
  <c r="H415" i="2"/>
  <c r="J415" i="2" s="1"/>
  <c r="H414" i="2"/>
  <c r="J414" i="2" s="1"/>
  <c r="H413" i="2"/>
  <c r="J413" i="2" s="1"/>
  <c r="H412" i="2"/>
  <c r="J412" i="2" s="1"/>
  <c r="H411" i="2"/>
  <c r="J411" i="2" s="1"/>
  <c r="H410" i="2"/>
  <c r="J410" i="2" s="1"/>
  <c r="H409" i="2"/>
  <c r="J409" i="2" s="1"/>
  <c r="H408" i="2"/>
  <c r="J408" i="2" s="1"/>
  <c r="H407" i="2"/>
  <c r="J407" i="2" s="1"/>
  <c r="I406" i="2"/>
  <c r="H406" i="2"/>
  <c r="J527" i="2" l="1"/>
  <c r="J560" i="2"/>
  <c r="J625" i="2"/>
  <c r="J606" i="2"/>
  <c r="J599" i="2"/>
  <c r="J605" i="2"/>
  <c r="J610" i="2"/>
  <c r="J556" i="2"/>
  <c r="J579" i="2"/>
  <c r="J525" i="2"/>
  <c r="J612" i="2"/>
  <c r="J460" i="2"/>
  <c r="J533" i="2"/>
  <c r="J471" i="2"/>
  <c r="J522" i="2"/>
  <c r="J596" i="2"/>
  <c r="J603" i="2"/>
  <c r="J620" i="2"/>
  <c r="J418" i="2"/>
  <c r="J602" i="2"/>
  <c r="J623" i="2"/>
  <c r="J489" i="2"/>
  <c r="J544" i="2"/>
  <c r="J609" i="2"/>
  <c r="J619" i="2"/>
  <c r="J406" i="2"/>
  <c r="J447" i="2"/>
  <c r="J461" i="2"/>
  <c r="J475" i="2"/>
  <c r="J509" i="2"/>
  <c r="J521" i="2"/>
  <c r="J583" i="2"/>
  <c r="J597" i="2"/>
  <c r="J607" i="2"/>
  <c r="J617" i="2"/>
  <c r="H404" i="2" l="1"/>
  <c r="J404" i="2" s="1"/>
  <c r="H403" i="2"/>
  <c r="J403" i="2" s="1"/>
  <c r="H402" i="2"/>
  <c r="J402" i="2" s="1"/>
  <c r="I401" i="2"/>
  <c r="H401" i="2"/>
  <c r="H400" i="2"/>
  <c r="J400" i="2" s="1"/>
  <c r="H399" i="2"/>
  <c r="J399" i="2" s="1"/>
  <c r="H398" i="2"/>
  <c r="J398" i="2" s="1"/>
  <c r="H396" i="2"/>
  <c r="J396" i="2" s="1"/>
  <c r="H395" i="2"/>
  <c r="J395" i="2" s="1"/>
  <c r="I394" i="2"/>
  <c r="H394" i="2"/>
  <c r="H393" i="2"/>
  <c r="J393" i="2" s="1"/>
  <c r="H392" i="2"/>
  <c r="J392" i="2" s="1"/>
  <c r="H391" i="2"/>
  <c r="J391" i="2" s="1"/>
  <c r="I390" i="2"/>
  <c r="H390" i="2"/>
  <c r="H389" i="2"/>
  <c r="J389" i="2" s="1"/>
  <c r="H388" i="2"/>
  <c r="J388" i="2" s="1"/>
  <c r="H387" i="2"/>
  <c r="J387" i="2" s="1"/>
  <c r="H386" i="2"/>
  <c r="J386" i="2" s="1"/>
  <c r="H385" i="2"/>
  <c r="J385" i="2" s="1"/>
  <c r="H384" i="2"/>
  <c r="J384" i="2" s="1"/>
  <c r="H382" i="2"/>
  <c r="J382" i="2" s="1"/>
  <c r="H381" i="2"/>
  <c r="J381" i="2" s="1"/>
  <c r="H380" i="2"/>
  <c r="J380" i="2" s="1"/>
  <c r="H379" i="2"/>
  <c r="J379" i="2" s="1"/>
  <c r="I378" i="2"/>
  <c r="H378" i="2"/>
  <c r="I377" i="2"/>
  <c r="H377" i="2"/>
  <c r="I376" i="2"/>
  <c r="H376" i="2"/>
  <c r="I375" i="2"/>
  <c r="H375" i="2"/>
  <c r="H374" i="2"/>
  <c r="J374" i="2" s="1"/>
  <c r="H373" i="2"/>
  <c r="J373" i="2" s="1"/>
  <c r="H372" i="2"/>
  <c r="J372" i="2" s="1"/>
  <c r="I371" i="2"/>
  <c r="H371" i="2"/>
  <c r="H370" i="2"/>
  <c r="J370" i="2" s="1"/>
  <c r="H369" i="2"/>
  <c r="J369" i="2" s="1"/>
  <c r="H368" i="2"/>
  <c r="J368" i="2" s="1"/>
  <c r="H367" i="2"/>
  <c r="J367" i="2" s="1"/>
  <c r="H366" i="2"/>
  <c r="J366" i="2" s="1"/>
  <c r="H365" i="2"/>
  <c r="J365" i="2" s="1"/>
  <c r="H364" i="2"/>
  <c r="J364" i="2" s="1"/>
  <c r="H363" i="2"/>
  <c r="J363" i="2" s="1"/>
  <c r="H362" i="2"/>
  <c r="J362" i="2" s="1"/>
  <c r="I361" i="2"/>
  <c r="H361" i="2"/>
  <c r="H360" i="2"/>
  <c r="J360" i="2" s="1"/>
  <c r="H359" i="2"/>
  <c r="J359" i="2" s="1"/>
  <c r="H358" i="2"/>
  <c r="J358" i="2" s="1"/>
  <c r="H357" i="2"/>
  <c r="J357" i="2" s="1"/>
  <c r="I356" i="2"/>
  <c r="H356" i="2"/>
  <c r="H355" i="2"/>
  <c r="J355" i="2" s="1"/>
  <c r="H353" i="2"/>
  <c r="J353" i="2" s="1"/>
  <c r="I352" i="2"/>
  <c r="H352" i="2"/>
  <c r="H351" i="2"/>
  <c r="J351" i="2" s="1"/>
  <c r="H350" i="2"/>
  <c r="J350" i="2" s="1"/>
  <c r="H349" i="2"/>
  <c r="J349" i="2" s="1"/>
  <c r="H348" i="2"/>
  <c r="J348" i="2" s="1"/>
  <c r="H347" i="2"/>
  <c r="J347" i="2" s="1"/>
  <c r="H346" i="2"/>
  <c r="J346" i="2" s="1"/>
  <c r="H345" i="2"/>
  <c r="J345" i="2" s="1"/>
  <c r="H344" i="2"/>
  <c r="J344" i="2" s="1"/>
  <c r="H343" i="2"/>
  <c r="J343" i="2" s="1"/>
  <c r="I342" i="2"/>
  <c r="H342" i="2"/>
  <c r="H341" i="2"/>
  <c r="J341" i="2" s="1"/>
  <c r="I340" i="2"/>
  <c r="H340" i="2"/>
  <c r="I339" i="2"/>
  <c r="H339" i="2"/>
  <c r="H338" i="2"/>
  <c r="J338" i="2" s="1"/>
  <c r="H337" i="2"/>
  <c r="J337" i="2" s="1"/>
  <c r="H336" i="2"/>
  <c r="J336" i="2" s="1"/>
  <c r="I334" i="2"/>
  <c r="H334" i="2"/>
  <c r="I333" i="2"/>
  <c r="H333" i="2"/>
  <c r="H332" i="2"/>
  <c r="J332" i="2" s="1"/>
  <c r="I331" i="2"/>
  <c r="H331" i="2"/>
  <c r="H330" i="2"/>
  <c r="J330" i="2" s="1"/>
  <c r="H329" i="2"/>
  <c r="J329" i="2" s="1"/>
  <c r="H328" i="2"/>
  <c r="J328" i="2" s="1"/>
  <c r="H327" i="2"/>
  <c r="J327" i="2" s="1"/>
  <c r="I326" i="2"/>
  <c r="H326" i="2"/>
  <c r="H325" i="2"/>
  <c r="J325" i="2" s="1"/>
  <c r="H324" i="2"/>
  <c r="J324" i="2" s="1"/>
  <c r="H323" i="2"/>
  <c r="J323" i="2" s="1"/>
  <c r="H322" i="2"/>
  <c r="J322" i="2" s="1"/>
  <c r="H321" i="2"/>
  <c r="J321" i="2" s="1"/>
  <c r="H320" i="2"/>
  <c r="J320" i="2" s="1"/>
  <c r="H319" i="2"/>
  <c r="J319" i="2" s="1"/>
  <c r="H318" i="2"/>
  <c r="J318" i="2" s="1"/>
  <c r="H317" i="2"/>
  <c r="J317" i="2" s="1"/>
  <c r="H316" i="2"/>
  <c r="J316" i="2" s="1"/>
  <c r="H314" i="2"/>
  <c r="J314" i="2" s="1"/>
  <c r="H313" i="2"/>
  <c r="J313" i="2" s="1"/>
  <c r="H312" i="2"/>
  <c r="J312" i="2" s="1"/>
  <c r="H311" i="2"/>
  <c r="J311" i="2" s="1"/>
  <c r="H310" i="2"/>
  <c r="J310" i="2" s="1"/>
  <c r="H309" i="2"/>
  <c r="J309" i="2" s="1"/>
  <c r="H308" i="2"/>
  <c r="J308" i="2" s="1"/>
  <c r="H307" i="2"/>
  <c r="J307" i="2" s="1"/>
  <c r="H306" i="2"/>
  <c r="J306" i="2" s="1"/>
  <c r="I305" i="2"/>
  <c r="H305" i="2"/>
  <c r="H304" i="2"/>
  <c r="J304" i="2" s="1"/>
  <c r="H303" i="2"/>
  <c r="J303" i="2" s="1"/>
  <c r="I302" i="2"/>
  <c r="H302" i="2"/>
  <c r="H301" i="2"/>
  <c r="J301" i="2" s="1"/>
  <c r="H300" i="2"/>
  <c r="J300" i="2" s="1"/>
  <c r="H299" i="2"/>
  <c r="J299" i="2" s="1"/>
  <c r="H298" i="2"/>
  <c r="J298" i="2" s="1"/>
  <c r="I297" i="2"/>
  <c r="H297" i="2"/>
  <c r="H296" i="2"/>
  <c r="J296" i="2" s="1"/>
  <c r="I295" i="2"/>
  <c r="H295" i="2"/>
  <c r="I294" i="2"/>
  <c r="H294" i="2"/>
  <c r="H293" i="2"/>
  <c r="J293" i="2" s="1"/>
  <c r="H292" i="2"/>
  <c r="J292" i="2" s="1"/>
  <c r="H291" i="2"/>
  <c r="J291" i="2" s="1"/>
  <c r="I290" i="2"/>
  <c r="H290" i="2"/>
  <c r="H288" i="2"/>
  <c r="J288" i="2" s="1"/>
  <c r="H287" i="2"/>
  <c r="J287" i="2" s="1"/>
  <c r="H286" i="2"/>
  <c r="J286" i="2" s="1"/>
  <c r="H285" i="2"/>
  <c r="J285" i="2" s="1"/>
  <c r="I284" i="2"/>
  <c r="H284" i="2"/>
  <c r="I283" i="2"/>
  <c r="H283" i="2"/>
  <c r="H282" i="2"/>
  <c r="J282" i="2" s="1"/>
  <c r="I281" i="2"/>
  <c r="H281" i="2"/>
  <c r="H280" i="2"/>
  <c r="J280" i="2" s="1"/>
  <c r="H279" i="2"/>
  <c r="J279" i="2" s="1"/>
  <c r="H278" i="2"/>
  <c r="J278" i="2" s="1"/>
  <c r="H277" i="2"/>
  <c r="J277" i="2" s="1"/>
  <c r="H276" i="2"/>
  <c r="J276" i="2" s="1"/>
  <c r="H275" i="2"/>
  <c r="J275" i="2" s="1"/>
  <c r="H274" i="2"/>
  <c r="J274" i="2" s="1"/>
  <c r="H273" i="2"/>
  <c r="J273" i="2" s="1"/>
  <c r="H272" i="2"/>
  <c r="J272" i="2" s="1"/>
  <c r="H271" i="2"/>
  <c r="J271" i="2" s="1"/>
  <c r="H270" i="2"/>
  <c r="J270" i="2" s="1"/>
  <c r="H269" i="2"/>
  <c r="J269" i="2" s="1"/>
  <c r="H268" i="2"/>
  <c r="J268" i="2" s="1"/>
  <c r="I267" i="2"/>
  <c r="H267" i="2"/>
  <c r="I266" i="2"/>
  <c r="H266" i="2"/>
  <c r="H265" i="2"/>
  <c r="J265" i="2" s="1"/>
  <c r="H264" i="2"/>
  <c r="J264" i="2" s="1"/>
  <c r="H263" i="2"/>
  <c r="J263" i="2" s="1"/>
  <c r="I262" i="2"/>
  <c r="H262" i="2"/>
  <c r="H261" i="2"/>
  <c r="J261" i="2" s="1"/>
  <c r="H260" i="2"/>
  <c r="J260" i="2" s="1"/>
  <c r="H259" i="2"/>
  <c r="J259" i="2" s="1"/>
  <c r="H258" i="2"/>
  <c r="J258" i="2" s="1"/>
  <c r="I256" i="2"/>
  <c r="H256" i="2"/>
  <c r="H255" i="2"/>
  <c r="J255" i="2" s="1"/>
  <c r="H254" i="2"/>
  <c r="J254" i="2" s="1"/>
  <c r="H253" i="2"/>
  <c r="J253" i="2" s="1"/>
  <c r="H252" i="2"/>
  <c r="J252" i="2" s="1"/>
  <c r="H251" i="2"/>
  <c r="J251" i="2" s="1"/>
  <c r="H250" i="2"/>
  <c r="J250" i="2" s="1"/>
  <c r="H249" i="2"/>
  <c r="J249" i="2" s="1"/>
  <c r="H248" i="2"/>
  <c r="J248" i="2" s="1"/>
  <c r="I247" i="2"/>
  <c r="H247" i="2"/>
  <c r="I246" i="2"/>
  <c r="H246" i="2"/>
  <c r="H245" i="2"/>
  <c r="J245" i="2" s="1"/>
  <c r="H244" i="2"/>
  <c r="J244" i="2" s="1"/>
  <c r="H243" i="2"/>
  <c r="J243" i="2" s="1"/>
  <c r="H242" i="2"/>
  <c r="J242" i="2" s="1"/>
  <c r="I241" i="2"/>
  <c r="H241" i="2"/>
  <c r="H240" i="2"/>
  <c r="J240" i="2" s="1"/>
  <c r="I239" i="2"/>
  <c r="H239" i="2"/>
  <c r="H238" i="2"/>
  <c r="J238" i="2" s="1"/>
  <c r="H237" i="2"/>
  <c r="J237" i="2" s="1"/>
  <c r="H235" i="2"/>
  <c r="J235" i="2" s="1"/>
  <c r="H234" i="2"/>
  <c r="J234" i="2" s="1"/>
  <c r="H233" i="2"/>
  <c r="J233" i="2" s="1"/>
  <c r="H232" i="2"/>
  <c r="J232" i="2" s="1"/>
  <c r="H231" i="2"/>
  <c r="J231" i="2" s="1"/>
  <c r="H230" i="2"/>
  <c r="J230" i="2" s="1"/>
  <c r="H229" i="2"/>
  <c r="J229" i="2" s="1"/>
  <c r="H228" i="2"/>
  <c r="J228" i="2" s="1"/>
  <c r="I227" i="2"/>
  <c r="H227" i="2"/>
  <c r="I226" i="2"/>
  <c r="H226" i="2"/>
  <c r="H225" i="2"/>
  <c r="J225" i="2" s="1"/>
  <c r="I224" i="2"/>
  <c r="H224" i="2"/>
  <c r="H223" i="2"/>
  <c r="J223" i="2" s="1"/>
  <c r="H222" i="2"/>
  <c r="J222" i="2" s="1"/>
  <c r="H221" i="2"/>
  <c r="J221" i="2" s="1"/>
  <c r="H220" i="2"/>
  <c r="J220" i="2" s="1"/>
  <c r="I219" i="2"/>
  <c r="H219" i="2"/>
  <c r="H218" i="2"/>
  <c r="J218" i="2" s="1"/>
  <c r="H217" i="2"/>
  <c r="J217" i="2" s="1"/>
  <c r="H216" i="2"/>
  <c r="J216" i="2" s="1"/>
  <c r="H215" i="2"/>
  <c r="J215" i="2" s="1"/>
  <c r="H214" i="2"/>
  <c r="J214" i="2" s="1"/>
  <c r="H213" i="2"/>
  <c r="J213" i="2" s="1"/>
  <c r="I212" i="2"/>
  <c r="H212" i="2"/>
  <c r="H211" i="2"/>
  <c r="J211" i="2" s="1"/>
  <c r="I209" i="2"/>
  <c r="H209" i="2"/>
  <c r="H208" i="2"/>
  <c r="J208" i="2" s="1"/>
  <c r="H207" i="2"/>
  <c r="J207" i="2" s="1"/>
  <c r="H206" i="2"/>
  <c r="J206" i="2" s="1"/>
  <c r="H205" i="2"/>
  <c r="J205" i="2" s="1"/>
  <c r="H204" i="2"/>
  <c r="J204" i="2" s="1"/>
  <c r="I203" i="2"/>
  <c r="H203" i="2"/>
  <c r="H202" i="2"/>
  <c r="J202" i="2" s="1"/>
  <c r="H201" i="2"/>
  <c r="J201" i="2" s="1"/>
  <c r="H200" i="2"/>
  <c r="J200" i="2" s="1"/>
  <c r="H199" i="2"/>
  <c r="J199" i="2" s="1"/>
  <c r="H198" i="2"/>
  <c r="J198" i="2" s="1"/>
  <c r="H197" i="2"/>
  <c r="J197" i="2" s="1"/>
  <c r="H196" i="2"/>
  <c r="J196" i="2" s="1"/>
  <c r="H195" i="2"/>
  <c r="J195" i="2" s="1"/>
  <c r="H194" i="2"/>
  <c r="J194" i="2" s="1"/>
  <c r="I193" i="2"/>
  <c r="H193" i="2"/>
  <c r="H192" i="2"/>
  <c r="J192" i="2" s="1"/>
  <c r="I190" i="2"/>
  <c r="H190" i="2"/>
  <c r="H189" i="2"/>
  <c r="J189" i="2" s="1"/>
  <c r="H188" i="2"/>
  <c r="J188" i="2" s="1"/>
  <c r="H187" i="2"/>
  <c r="J187" i="2" s="1"/>
  <c r="H186" i="2"/>
  <c r="J186" i="2" s="1"/>
  <c r="H185" i="2"/>
  <c r="J185" i="2" s="1"/>
  <c r="H184" i="2"/>
  <c r="J184" i="2" s="1"/>
  <c r="H183" i="2"/>
  <c r="J183" i="2" s="1"/>
  <c r="H182" i="2"/>
  <c r="J182" i="2" s="1"/>
  <c r="H2582" i="1"/>
  <c r="J2582" i="1" s="1"/>
  <c r="H2580" i="1"/>
  <c r="J2580" i="1" s="1"/>
  <c r="H2579" i="1"/>
  <c r="J2579" i="1" s="1"/>
  <c r="H2577" i="1"/>
  <c r="J2577" i="1" s="1"/>
  <c r="H2576" i="1"/>
  <c r="J2576" i="1" s="1"/>
  <c r="I2574" i="1"/>
  <c r="H2574" i="1"/>
  <c r="H2570" i="1"/>
  <c r="J2570" i="1" s="1"/>
  <c r="H2569" i="1"/>
  <c r="J2569" i="1" s="1"/>
  <c r="H2568" i="1"/>
  <c r="J2568" i="1" s="1"/>
  <c r="H2567" i="1"/>
  <c r="J2567" i="1" s="1"/>
  <c r="I2566" i="1"/>
  <c r="H2566" i="1"/>
  <c r="I2565" i="1"/>
  <c r="H2565" i="1"/>
  <c r="H2563" i="1"/>
  <c r="J2563" i="1" s="1"/>
  <c r="I2561" i="1"/>
  <c r="H2561" i="1"/>
  <c r="H2560" i="1"/>
  <c r="J2560" i="1" s="1"/>
  <c r="I2557" i="1"/>
  <c r="H2557" i="1"/>
  <c r="H2555" i="1"/>
  <c r="J2555" i="1" s="1"/>
  <c r="H2554" i="1"/>
  <c r="J2554" i="1" s="1"/>
  <c r="I2550" i="1"/>
  <c r="H2550" i="1"/>
  <c r="H2548" i="1"/>
  <c r="J2548" i="1" s="1"/>
  <c r="I2545" i="1"/>
  <c r="H2545" i="1"/>
  <c r="H2539" i="1"/>
  <c r="J2539" i="1" s="1"/>
  <c r="H2538" i="1"/>
  <c r="J2538" i="1" s="1"/>
  <c r="H2537" i="1"/>
  <c r="J2537" i="1" s="1"/>
  <c r="H2535" i="1"/>
  <c r="J2535" i="1" s="1"/>
  <c r="H2534" i="1"/>
  <c r="J2534" i="1" s="1"/>
  <c r="H2530" i="1"/>
  <c r="J2530" i="1" s="1"/>
  <c r="H2529" i="1"/>
  <c r="J2529" i="1" s="1"/>
  <c r="H2525" i="1"/>
  <c r="J2525" i="1" s="1"/>
  <c r="H2524" i="1"/>
  <c r="J2524" i="1" s="1"/>
  <c r="H2523" i="1"/>
  <c r="J2523" i="1" s="1"/>
  <c r="H2519" i="1"/>
  <c r="J2519" i="1" s="1"/>
  <c r="H2516" i="1"/>
  <c r="J2516" i="1" s="1"/>
  <c r="H2515" i="1"/>
  <c r="J2515" i="1" s="1"/>
  <c r="I2514" i="1"/>
  <c r="H2514" i="1"/>
  <c r="H2510" i="1"/>
  <c r="J2510" i="1" s="1"/>
  <c r="I2509" i="1"/>
  <c r="H2509" i="1"/>
  <c r="H2508" i="1"/>
  <c r="J2508" i="1" s="1"/>
  <c r="H2507" i="1"/>
  <c r="J2507" i="1" s="1"/>
  <c r="I2505" i="1"/>
  <c r="H2505" i="1"/>
  <c r="H2501" i="1"/>
  <c r="J2501" i="1" s="1"/>
  <c r="I2497" i="1"/>
  <c r="H2497" i="1"/>
  <c r="I2496" i="1"/>
  <c r="H2496" i="1"/>
  <c r="I2495" i="1"/>
  <c r="H2495" i="1"/>
  <c r="H2494" i="1"/>
  <c r="J2494" i="1" s="1"/>
  <c r="H2493" i="1"/>
  <c r="J2493" i="1" s="1"/>
  <c r="H2490" i="1"/>
  <c r="J2490" i="1" s="1"/>
  <c r="H2489" i="1"/>
  <c r="J2489" i="1" s="1"/>
  <c r="I2484" i="1"/>
  <c r="H2484" i="1"/>
  <c r="I2483" i="1"/>
  <c r="H2483" i="1"/>
  <c r="H2481" i="1"/>
  <c r="J2481" i="1" s="1"/>
  <c r="I2479" i="1"/>
  <c r="H2479" i="1"/>
  <c r="H2478" i="1"/>
  <c r="J2478" i="1" s="1"/>
  <c r="H2477" i="1"/>
  <c r="J2477" i="1" s="1"/>
  <c r="I2473" i="1"/>
  <c r="H2473" i="1"/>
  <c r="H2472" i="1"/>
  <c r="J2472" i="1" s="1"/>
  <c r="H2470" i="1"/>
  <c r="J2470" i="1" s="1"/>
  <c r="I2466" i="1"/>
  <c r="H2466" i="1"/>
  <c r="H2465" i="1"/>
  <c r="J2465" i="1" s="1"/>
  <c r="I2464" i="1"/>
  <c r="H2464" i="1"/>
  <c r="H2461" i="1"/>
  <c r="J2461" i="1" s="1"/>
  <c r="I2460" i="1"/>
  <c r="H2460" i="1"/>
  <c r="H2459" i="1"/>
  <c r="J2459" i="1" s="1"/>
  <c r="I2453" i="1"/>
  <c r="H2453" i="1"/>
  <c r="H2451" i="1"/>
  <c r="J2451" i="1" s="1"/>
  <c r="I2441" i="1"/>
  <c r="H2441" i="1"/>
  <c r="H2439" i="1"/>
  <c r="J2439" i="1" s="1"/>
  <c r="H2436" i="1"/>
  <c r="J2436" i="1" s="1"/>
  <c r="H2435" i="1"/>
  <c r="J2435" i="1" s="1"/>
  <c r="H2434" i="1"/>
  <c r="J2434" i="1" s="1"/>
  <c r="I2433" i="1"/>
  <c r="H2433" i="1"/>
  <c r="I2424" i="1"/>
  <c r="H2424" i="1"/>
  <c r="I2423" i="1"/>
  <c r="H2423" i="1"/>
  <c r="H2421" i="1"/>
  <c r="J2421" i="1" s="1"/>
  <c r="I2420" i="1"/>
  <c r="H2420" i="1"/>
  <c r="I2419" i="1"/>
  <c r="H2419" i="1"/>
  <c r="H2418" i="1"/>
  <c r="J2418" i="1" s="1"/>
  <c r="H2413" i="1"/>
  <c r="J2413" i="1" s="1"/>
  <c r="H2412" i="1"/>
  <c r="J2412" i="1" s="1"/>
  <c r="H2411" i="1"/>
  <c r="J2411" i="1" s="1"/>
  <c r="H2400" i="1"/>
  <c r="J2400" i="1" s="1"/>
  <c r="H2399" i="1"/>
  <c r="J2399" i="1" s="1"/>
  <c r="H2395" i="1"/>
  <c r="J2395" i="1" s="1"/>
  <c r="H2393" i="1"/>
  <c r="J2393" i="1" s="1"/>
  <c r="I2392" i="1"/>
  <c r="H2392" i="1"/>
  <c r="I2388" i="1"/>
  <c r="H2388" i="1"/>
  <c r="H2384" i="1"/>
  <c r="J2384" i="1" s="1"/>
  <c r="H2383" i="1"/>
  <c r="J2383" i="1" s="1"/>
  <c r="H2382" i="1"/>
  <c r="J2382" i="1" s="1"/>
  <c r="I2378" i="1"/>
  <c r="H2378" i="1"/>
  <c r="H2372" i="1"/>
  <c r="J2372" i="1" s="1"/>
  <c r="H2371" i="1"/>
  <c r="J2371" i="1" s="1"/>
  <c r="H2370" i="1"/>
  <c r="J2370" i="1" s="1"/>
  <c r="H2368" i="1"/>
  <c r="J2368" i="1" s="1"/>
  <c r="H2367" i="1"/>
  <c r="J2367" i="1" s="1"/>
  <c r="H2360" i="1"/>
  <c r="J2360" i="1" s="1"/>
  <c r="H2358" i="1"/>
  <c r="J2358" i="1" s="1"/>
  <c r="H2357" i="1"/>
  <c r="J2357" i="1" s="1"/>
  <c r="H2353" i="1"/>
  <c r="J2353" i="1" s="1"/>
  <c r="I2350" i="1"/>
  <c r="H2350" i="1"/>
  <c r="H2349" i="1"/>
  <c r="J2349" i="1" s="1"/>
  <c r="H2348" i="1"/>
  <c r="J2348" i="1" s="1"/>
  <c r="I2347" i="1"/>
  <c r="H2347" i="1"/>
  <c r="I2346" i="1"/>
  <c r="H2346" i="1"/>
  <c r="H2345" i="1"/>
  <c r="J2345" i="1" s="1"/>
  <c r="H2344" i="1"/>
  <c r="J2344" i="1" s="1"/>
  <c r="I2342" i="1"/>
  <c r="H2342" i="1"/>
  <c r="H2339" i="1"/>
  <c r="J2339" i="1" s="1"/>
  <c r="I2337" i="1"/>
  <c r="H2337" i="1"/>
  <c r="H2336" i="1"/>
  <c r="J2336" i="1" s="1"/>
  <c r="I2331" i="1"/>
  <c r="H2331" i="1"/>
  <c r="I2330" i="1"/>
  <c r="H2330" i="1"/>
  <c r="H2328" i="1"/>
  <c r="J2328" i="1" s="1"/>
  <c r="H2325" i="1"/>
  <c r="J2325" i="1" s="1"/>
  <c r="I2324" i="1"/>
  <c r="H2324" i="1"/>
  <c r="I2320" i="1"/>
  <c r="H2320" i="1"/>
  <c r="H2318" i="1"/>
  <c r="J2318" i="1" s="1"/>
  <c r="H2312" i="1"/>
  <c r="J2312" i="1" s="1"/>
  <c r="H2311" i="1"/>
  <c r="J2311" i="1" s="1"/>
  <c r="H2310" i="1"/>
  <c r="J2310" i="1" s="1"/>
  <c r="H2305" i="1"/>
  <c r="J2305" i="1" s="1"/>
  <c r="I2300" i="1"/>
  <c r="H2300" i="1"/>
  <c r="I2298" i="1"/>
  <c r="H2298" i="1"/>
  <c r="H2296" i="1"/>
  <c r="J2296" i="1" s="1"/>
  <c r="H2291" i="1"/>
  <c r="J2291" i="1" s="1"/>
  <c r="H2288" i="1"/>
  <c r="J2288" i="1" s="1"/>
  <c r="H2287" i="1"/>
  <c r="J2287" i="1" s="1"/>
  <c r="H2281" i="1"/>
  <c r="J2281" i="1" s="1"/>
  <c r="H2279" i="1"/>
  <c r="J2279" i="1" s="1"/>
  <c r="H2273" i="1"/>
  <c r="J2273" i="1" s="1"/>
  <c r="H2270" i="1"/>
  <c r="J2270" i="1" s="1"/>
  <c r="I2262" i="1"/>
  <c r="H2262" i="1"/>
  <c r="H2261" i="1"/>
  <c r="J2261" i="1" s="1"/>
  <c r="H2253" i="1"/>
  <c r="J2253" i="1" s="1"/>
  <c r="I2248" i="1"/>
  <c r="H2248" i="1"/>
  <c r="I2247" i="1"/>
  <c r="H2247" i="1"/>
  <c r="H2246" i="1"/>
  <c r="J2246" i="1" s="1"/>
  <c r="H2243" i="1"/>
  <c r="J2243" i="1" s="1"/>
  <c r="H2238" i="1"/>
  <c r="J2238" i="1" s="1"/>
  <c r="H2236" i="1"/>
  <c r="J2236" i="1" s="1"/>
  <c r="H2235" i="1"/>
  <c r="J2235" i="1" s="1"/>
  <c r="H2233" i="1"/>
  <c r="J2233" i="1" s="1"/>
  <c r="H2228" i="1"/>
  <c r="J2228" i="1" s="1"/>
  <c r="H2223" i="1"/>
  <c r="J2223" i="1" s="1"/>
  <c r="H2219" i="1"/>
  <c r="J2219" i="1" s="1"/>
  <c r="H2218" i="1"/>
  <c r="J2218" i="1" s="1"/>
  <c r="H2211" i="1"/>
  <c r="J2211" i="1" s="1"/>
  <c r="H2209" i="1"/>
  <c r="J2209" i="1" s="1"/>
  <c r="H2207" i="1"/>
  <c r="J2207" i="1" s="1"/>
  <c r="H2206" i="1"/>
  <c r="J2206" i="1" s="1"/>
  <c r="I2205" i="1"/>
  <c r="H2205" i="1"/>
  <c r="I2203" i="1"/>
  <c r="H2203" i="1"/>
  <c r="H2201" i="1"/>
  <c r="J2201" i="1" s="1"/>
  <c r="H2200" i="1"/>
  <c r="J2200" i="1" s="1"/>
  <c r="I2199" i="1"/>
  <c r="H2199" i="1"/>
  <c r="H2198" i="1"/>
  <c r="J2198" i="1" s="1"/>
  <c r="I2197" i="1"/>
  <c r="H2197" i="1"/>
  <c r="H2196" i="1"/>
  <c r="J2196" i="1" s="1"/>
  <c r="I2192" i="1"/>
  <c r="H2192" i="1"/>
  <c r="I2190" i="1"/>
  <c r="H2190" i="1"/>
  <c r="H2189" i="1"/>
  <c r="J2189" i="1" s="1"/>
  <c r="H2185" i="1"/>
  <c r="J2185" i="1" s="1"/>
  <c r="H2181" i="1"/>
  <c r="J2181" i="1" s="1"/>
  <c r="H2178" i="1"/>
  <c r="J2178" i="1" s="1"/>
  <c r="H2176" i="1"/>
  <c r="J2176" i="1" s="1"/>
  <c r="H2173" i="1"/>
  <c r="J2173" i="1" s="1"/>
  <c r="H2163" i="1"/>
  <c r="J2163" i="1" s="1"/>
  <c r="H2162" i="1"/>
  <c r="J2162" i="1" s="1"/>
  <c r="H2160" i="1"/>
  <c r="J2160" i="1" s="1"/>
  <c r="H2159" i="1"/>
  <c r="J2159" i="1" s="1"/>
  <c r="H2155" i="1"/>
  <c r="J2155" i="1" s="1"/>
  <c r="I2153" i="1"/>
  <c r="H2153" i="1"/>
  <c r="H2151" i="1"/>
  <c r="J2151" i="1" s="1"/>
  <c r="I2150" i="1"/>
  <c r="H2150" i="1"/>
  <c r="H2147" i="1"/>
  <c r="J2147" i="1" s="1"/>
  <c r="I2143" i="1"/>
  <c r="H2143" i="1"/>
  <c r="I2140" i="1"/>
  <c r="H2140" i="1"/>
  <c r="H2136" i="1"/>
  <c r="J2136" i="1" s="1"/>
  <c r="H2135" i="1"/>
  <c r="J2135" i="1" s="1"/>
  <c r="H2134" i="1"/>
  <c r="J2134" i="1" s="1"/>
  <c r="H2133" i="1"/>
  <c r="J2133" i="1" s="1"/>
  <c r="H2132" i="1"/>
  <c r="J2132" i="1" s="1"/>
  <c r="H2131" i="1"/>
  <c r="J2131" i="1" s="1"/>
  <c r="H2127" i="1"/>
  <c r="J2127" i="1" s="1"/>
  <c r="H2126" i="1"/>
  <c r="J2126" i="1" s="1"/>
  <c r="H2125" i="1"/>
  <c r="J2125" i="1" s="1"/>
  <c r="H2123" i="1"/>
  <c r="J2123" i="1" s="1"/>
  <c r="H2115" i="1"/>
  <c r="J2115" i="1" s="1"/>
  <c r="H2114" i="1"/>
  <c r="J2114" i="1" s="1"/>
  <c r="I2113" i="1"/>
  <c r="H2113" i="1"/>
  <c r="H2098" i="1"/>
  <c r="J2098" i="1" s="1"/>
  <c r="H2095" i="1"/>
  <c r="J2095" i="1" s="1"/>
  <c r="H2092" i="1"/>
  <c r="J2092" i="1" s="1"/>
  <c r="H2090" i="1"/>
  <c r="J2090" i="1" s="1"/>
  <c r="I2089" i="1"/>
  <c r="H2089" i="1"/>
  <c r="H2088" i="1"/>
  <c r="J2088" i="1" s="1"/>
  <c r="H2083" i="1"/>
  <c r="J2083" i="1" s="1"/>
  <c r="H2078" i="1"/>
  <c r="J2078" i="1" s="1"/>
  <c r="H2077" i="1"/>
  <c r="J2077" i="1" s="1"/>
  <c r="H2076" i="1"/>
  <c r="J2076" i="1" s="1"/>
  <c r="H2075" i="1"/>
  <c r="J2075" i="1" s="1"/>
  <c r="H2074" i="1"/>
  <c r="J2074" i="1" s="1"/>
  <c r="H2073" i="1"/>
  <c r="J2073" i="1" s="1"/>
  <c r="H2064" i="1"/>
  <c r="J2064" i="1" s="1"/>
  <c r="H2060" i="1"/>
  <c r="J2060" i="1" s="1"/>
  <c r="H2057" i="1"/>
  <c r="J2057" i="1" s="1"/>
  <c r="H2056" i="1"/>
  <c r="J2056" i="1" s="1"/>
  <c r="H2053" i="1"/>
  <c r="J2053" i="1" s="1"/>
  <c r="I2052" i="1"/>
  <c r="H2052" i="1"/>
  <c r="H2051" i="1"/>
  <c r="J2051" i="1" s="1"/>
  <c r="H2047" i="1"/>
  <c r="J2047" i="1" s="1"/>
  <c r="H2046" i="1"/>
  <c r="J2046" i="1" s="1"/>
  <c r="H2045" i="1"/>
  <c r="J2045" i="1" s="1"/>
  <c r="H2040" i="1"/>
  <c r="J2040" i="1" s="1"/>
  <c r="I2039" i="1"/>
  <c r="H2039" i="1"/>
  <c r="I2034" i="1"/>
  <c r="H2034" i="1"/>
  <c r="I2030" i="1"/>
  <c r="H2030" i="1"/>
  <c r="H2023" i="1"/>
  <c r="J2023" i="1" s="1"/>
  <c r="H2022" i="1"/>
  <c r="J2022" i="1" s="1"/>
  <c r="H2019" i="1"/>
  <c r="J2019" i="1" s="1"/>
  <c r="H2017" i="1"/>
  <c r="J2017" i="1" s="1"/>
  <c r="H2015" i="1"/>
  <c r="J2015" i="1" s="1"/>
  <c r="H2014" i="1"/>
  <c r="J2014" i="1" s="1"/>
  <c r="I2013" i="1"/>
  <c r="H2013" i="1"/>
  <c r="I2012" i="1"/>
  <c r="H2012" i="1"/>
  <c r="I2009" i="1"/>
  <c r="H2009" i="1"/>
  <c r="H2010" i="1"/>
  <c r="J2010" i="1" s="1"/>
  <c r="I2006" i="1"/>
  <c r="H2006" i="1"/>
  <c r="I2005" i="1"/>
  <c r="H2005" i="1"/>
  <c r="I2002" i="1"/>
  <c r="H2002" i="1"/>
  <c r="H1992" i="1"/>
  <c r="J1992" i="1" s="1"/>
  <c r="H1988" i="1"/>
  <c r="J1988" i="1" s="1"/>
  <c r="I1987" i="1"/>
  <c r="H1987" i="1"/>
  <c r="I1985" i="1"/>
  <c r="H1985" i="1"/>
  <c r="I1984" i="1"/>
  <c r="H1984" i="1"/>
  <c r="H1983" i="1"/>
  <c r="J1983" i="1" s="1"/>
  <c r="H1982" i="1"/>
  <c r="J1982" i="1" s="1"/>
  <c r="I1979" i="1"/>
  <c r="H1979" i="1"/>
  <c r="H1971" i="1"/>
  <c r="J1971" i="1" s="1"/>
  <c r="I1964" i="1"/>
  <c r="H1964" i="1"/>
  <c r="I1952" i="1"/>
  <c r="H1952" i="1"/>
  <c r="H1950" i="1"/>
  <c r="J1950" i="1" s="1"/>
  <c r="I1945" i="1"/>
  <c r="H1945" i="1"/>
  <c r="H1943" i="1"/>
  <c r="J1943" i="1" s="1"/>
  <c r="H1938" i="1"/>
  <c r="J1938" i="1" s="1"/>
  <c r="H1937" i="1"/>
  <c r="J1937" i="1" s="1"/>
  <c r="H1930" i="1"/>
  <c r="J1930" i="1" s="1"/>
  <c r="H1923" i="1"/>
  <c r="J1923" i="1" s="1"/>
  <c r="H1909" i="1"/>
  <c r="J1909" i="1" s="1"/>
  <c r="H1904" i="1"/>
  <c r="J1904" i="1" s="1"/>
  <c r="H1892" i="1"/>
  <c r="J1892" i="1" s="1"/>
  <c r="H1886" i="1"/>
  <c r="J1886" i="1" s="1"/>
  <c r="H1885" i="1"/>
  <c r="J1885" i="1" s="1"/>
  <c r="I1881" i="1"/>
  <c r="H1881" i="1"/>
  <c r="H1876" i="1"/>
  <c r="J1876" i="1" s="1"/>
  <c r="H1877" i="1"/>
  <c r="J1877" i="1" s="1"/>
  <c r="H1873" i="1"/>
  <c r="J1873" i="1" s="1"/>
  <c r="H1867" i="1"/>
  <c r="J1867" i="1" s="1"/>
  <c r="H1866" i="1"/>
  <c r="J1866" i="1" s="1"/>
  <c r="H1862" i="1"/>
  <c r="J1862" i="1" s="1"/>
  <c r="H1853" i="1"/>
  <c r="J1853" i="1" s="1"/>
  <c r="H1852" i="1"/>
  <c r="J1852" i="1" s="1"/>
  <c r="H1851" i="1"/>
  <c r="J1851" i="1" s="1"/>
  <c r="H1847" i="1"/>
  <c r="J1847" i="1" s="1"/>
  <c r="H1842" i="1"/>
  <c r="J1842" i="1" s="1"/>
  <c r="I1838" i="1"/>
  <c r="H1838" i="1"/>
  <c r="I1832" i="1"/>
  <c r="H1832" i="1"/>
  <c r="H1831" i="1"/>
  <c r="J1831" i="1" s="1"/>
  <c r="H1828" i="1"/>
  <c r="J1828" i="1" s="1"/>
  <c r="H1827" i="1"/>
  <c r="J1827" i="1" s="1"/>
  <c r="H1823" i="1"/>
  <c r="J1823" i="1" s="1"/>
  <c r="H1810" i="1"/>
  <c r="J1810" i="1" s="1"/>
  <c r="I1806" i="1"/>
  <c r="H1806" i="1"/>
  <c r="H1799" i="1"/>
  <c r="J1799" i="1" s="1"/>
  <c r="H1795" i="1"/>
  <c r="J1795" i="1" s="1"/>
  <c r="I1786" i="1"/>
  <c r="H1786" i="1"/>
  <c r="H1782" i="1"/>
  <c r="J1782" i="1" s="1"/>
  <c r="H1778" i="1"/>
  <c r="J1778" i="1" s="1"/>
  <c r="H1775" i="1"/>
  <c r="J1775" i="1" s="1"/>
  <c r="H1774" i="1"/>
  <c r="J1774" i="1" s="1"/>
  <c r="H1765" i="1"/>
  <c r="J1765" i="1" s="1"/>
  <c r="H1762" i="1"/>
  <c r="J1762" i="1" s="1"/>
  <c r="H1756" i="1"/>
  <c r="J1756" i="1" s="1"/>
  <c r="H1753" i="1"/>
  <c r="J1753" i="1" s="1"/>
  <c r="H1751" i="1"/>
  <c r="J1751" i="1" s="1"/>
  <c r="H1750" i="1"/>
  <c r="J1750" i="1" s="1"/>
  <c r="H1738" i="1"/>
  <c r="J1738" i="1" s="1"/>
  <c r="H1737" i="1"/>
  <c r="J1737" i="1" s="1"/>
  <c r="H1736" i="1"/>
  <c r="J1736" i="1" s="1"/>
  <c r="H1733" i="1"/>
  <c r="J1733" i="1" s="1"/>
  <c r="H1728" i="1"/>
  <c r="J1728" i="1" s="1"/>
  <c r="I1725" i="1"/>
  <c r="H1725" i="1"/>
  <c r="H1724" i="1"/>
  <c r="J1724" i="1" s="1"/>
  <c r="H1722" i="1"/>
  <c r="J1722" i="1" s="1"/>
  <c r="H1720" i="1"/>
  <c r="J1720" i="1" s="1"/>
  <c r="H1718" i="1"/>
  <c r="J1718" i="1" s="1"/>
  <c r="H1714" i="1"/>
  <c r="J1714" i="1" s="1"/>
  <c r="H1710" i="1"/>
  <c r="J1710" i="1" s="1"/>
  <c r="H1709" i="1"/>
  <c r="J1709" i="1" s="1"/>
  <c r="H1707" i="1"/>
  <c r="J1707" i="1" s="1"/>
  <c r="H1706" i="1"/>
  <c r="J1706" i="1" s="1"/>
  <c r="I1702" i="1"/>
  <c r="H1702" i="1"/>
  <c r="H1696" i="1"/>
  <c r="J1696" i="1" s="1"/>
  <c r="H1695" i="1"/>
  <c r="J1695" i="1" s="1"/>
  <c r="H1694" i="1"/>
  <c r="J1694" i="1" s="1"/>
  <c r="H1689" i="1"/>
  <c r="J1689" i="1" s="1"/>
  <c r="H1688" i="1"/>
  <c r="J1688" i="1" s="1"/>
  <c r="H1687" i="1"/>
  <c r="J1687" i="1" s="1"/>
  <c r="H1684" i="1"/>
  <c r="J1684" i="1" s="1"/>
  <c r="H1674" i="1"/>
  <c r="J1674" i="1" s="1"/>
  <c r="H1668" i="1"/>
  <c r="J1668" i="1" s="1"/>
  <c r="H1667" i="1"/>
  <c r="J1667" i="1" s="1"/>
  <c r="H1664" i="1"/>
  <c r="J1664" i="1" s="1"/>
  <c r="I1659" i="1"/>
  <c r="H1659" i="1"/>
  <c r="H1653" i="1"/>
  <c r="J1653" i="1" s="1"/>
  <c r="H1650" i="1"/>
  <c r="J1650" i="1" s="1"/>
  <c r="H1649" i="1"/>
  <c r="J1649" i="1" s="1"/>
  <c r="H1648" i="1"/>
  <c r="J1648" i="1" s="1"/>
  <c r="H1638" i="1"/>
  <c r="J1638" i="1" s="1"/>
  <c r="H1636" i="1"/>
  <c r="J1636" i="1" s="1"/>
  <c r="H1635" i="1"/>
  <c r="J1635" i="1" s="1"/>
  <c r="H1626" i="1"/>
  <c r="J1626" i="1" s="1"/>
  <c r="H1621" i="1"/>
  <c r="J1621" i="1" s="1"/>
  <c r="I1617" i="1"/>
  <c r="H1617" i="1"/>
  <c r="H1616" i="1"/>
  <c r="J1616" i="1" s="1"/>
  <c r="H1610" i="1"/>
  <c r="J1610" i="1" s="1"/>
  <c r="H1608" i="1"/>
  <c r="J1608" i="1" s="1"/>
  <c r="H1603" i="1"/>
  <c r="J1603" i="1" s="1"/>
  <c r="H1602" i="1"/>
  <c r="J1602" i="1" s="1"/>
  <c r="H1598" i="1"/>
  <c r="J1598" i="1" s="1"/>
  <c r="H1597" i="1"/>
  <c r="J1597" i="1" s="1"/>
  <c r="H1596" i="1"/>
  <c r="J1596" i="1" s="1"/>
  <c r="H1593" i="1"/>
  <c r="J1593" i="1" s="1"/>
  <c r="I1588" i="1"/>
  <c r="H1588" i="1"/>
  <c r="H1583" i="1"/>
  <c r="J1583" i="1" s="1"/>
  <c r="H1582" i="1"/>
  <c r="J1582" i="1" s="1"/>
  <c r="I1580" i="1"/>
  <c r="H1580" i="1"/>
  <c r="H1573" i="1"/>
  <c r="J1573" i="1" s="1"/>
  <c r="I1572" i="1"/>
  <c r="H1572" i="1"/>
  <c r="I1571" i="1"/>
  <c r="H1571" i="1"/>
  <c r="H1562" i="1"/>
  <c r="J1562" i="1" s="1"/>
  <c r="H1559" i="1"/>
  <c r="J1559" i="1" s="1"/>
  <c r="I1555" i="1"/>
  <c r="H1555" i="1"/>
  <c r="H1553" i="1"/>
  <c r="J1553" i="1" s="1"/>
  <c r="H1541" i="1"/>
  <c r="J1541" i="1" s="1"/>
  <c r="H1540" i="1"/>
  <c r="J1540" i="1" s="1"/>
  <c r="H1539" i="1"/>
  <c r="J1539" i="1" s="1"/>
  <c r="I1538" i="1"/>
  <c r="H1538" i="1"/>
  <c r="I1537" i="1"/>
  <c r="H1537" i="1"/>
  <c r="H1534" i="1"/>
  <c r="J1534" i="1" s="1"/>
  <c r="I1533" i="1"/>
  <c r="H1533" i="1"/>
  <c r="I1532" i="1"/>
  <c r="H1532" i="1"/>
  <c r="H1531" i="1"/>
  <c r="J1531" i="1" s="1"/>
  <c r="H1529" i="1"/>
  <c r="J1529" i="1" s="1"/>
  <c r="H1527" i="1"/>
  <c r="J1527" i="1" s="1"/>
  <c r="I1526" i="1"/>
  <c r="H1526" i="1"/>
  <c r="H1524" i="1"/>
  <c r="J1524" i="1" s="1"/>
  <c r="H1520" i="1"/>
  <c r="J1520" i="1" s="1"/>
  <c r="I1514" i="1"/>
  <c r="H1514" i="1"/>
  <c r="I1513" i="1"/>
  <c r="H1513" i="1"/>
  <c r="H1512" i="1"/>
  <c r="J1512" i="1" s="1"/>
  <c r="I1510" i="1"/>
  <c r="H1510" i="1"/>
  <c r="H1509" i="1"/>
  <c r="J1509" i="1" s="1"/>
  <c r="H1504" i="1"/>
  <c r="J1504" i="1" s="1"/>
  <c r="I1499" i="1"/>
  <c r="H1499" i="1"/>
  <c r="H1496" i="1"/>
  <c r="J1496" i="1" s="1"/>
  <c r="H1495" i="1"/>
  <c r="J1495" i="1" s="1"/>
  <c r="H1491" i="1"/>
  <c r="J1491" i="1" s="1"/>
  <c r="H1490" i="1"/>
  <c r="J1490" i="1" s="1"/>
  <c r="H1486" i="1"/>
  <c r="J1486" i="1" s="1"/>
  <c r="I1485" i="1"/>
  <c r="H1485" i="1"/>
  <c r="I1478" i="1"/>
  <c r="H1478" i="1"/>
  <c r="H1475" i="1"/>
  <c r="J1475" i="1" s="1"/>
  <c r="H1473" i="1"/>
  <c r="J1473" i="1" s="1"/>
  <c r="I1471" i="1"/>
  <c r="H1471" i="1"/>
  <c r="H1467" i="1"/>
  <c r="J1467" i="1" s="1"/>
  <c r="H1464" i="1"/>
  <c r="J1464" i="1" s="1"/>
  <c r="H1463" i="1"/>
  <c r="J1463" i="1" s="1"/>
  <c r="I1462" i="1"/>
  <c r="H1462" i="1"/>
  <c r="H1460" i="1"/>
  <c r="J1460" i="1" s="1"/>
  <c r="I1456" i="1"/>
  <c r="H1456" i="1"/>
  <c r="H1452" i="1"/>
  <c r="J1452" i="1" s="1"/>
  <c r="H1449" i="1"/>
  <c r="J1449" i="1" s="1"/>
  <c r="I1446" i="1"/>
  <c r="H1446" i="1"/>
  <c r="H1445" i="1"/>
  <c r="J1445" i="1" s="1"/>
  <c r="H1444" i="1"/>
  <c r="J1444" i="1" s="1"/>
  <c r="I1443" i="1"/>
  <c r="H1443" i="1"/>
  <c r="H1441" i="1"/>
  <c r="J1441" i="1" s="1"/>
  <c r="H1440" i="1"/>
  <c r="J1440" i="1" s="1"/>
  <c r="I1438" i="1"/>
  <c r="H1438" i="1"/>
  <c r="H1437" i="1"/>
  <c r="J1437" i="1" s="1"/>
  <c r="H1435" i="1"/>
  <c r="J1435" i="1" s="1"/>
  <c r="H1434" i="1"/>
  <c r="J1434" i="1" s="1"/>
  <c r="H1432" i="1"/>
  <c r="J1432" i="1" s="1"/>
  <c r="H1431" i="1"/>
  <c r="J1431" i="1" s="1"/>
  <c r="H1429" i="1"/>
  <c r="J1429" i="1" s="1"/>
  <c r="H1428" i="1"/>
  <c r="J1428" i="1" s="1"/>
  <c r="H1426" i="1"/>
  <c r="J1426" i="1" s="1"/>
  <c r="H1425" i="1"/>
  <c r="J1425" i="1" s="1"/>
  <c r="H1424" i="1"/>
  <c r="J1424" i="1" s="1"/>
  <c r="H1423" i="1"/>
  <c r="J1423" i="1" s="1"/>
  <c r="H1422" i="1"/>
  <c r="J1422" i="1" s="1"/>
  <c r="H1421" i="1"/>
  <c r="J1421" i="1" s="1"/>
  <c r="H1419" i="1"/>
  <c r="J1419" i="1" s="1"/>
  <c r="H1417" i="1"/>
  <c r="J1417" i="1" s="1"/>
  <c r="H1416" i="1"/>
  <c r="J1416" i="1" s="1"/>
  <c r="H1415" i="1"/>
  <c r="J1415" i="1" s="1"/>
  <c r="H1414" i="1"/>
  <c r="J1414" i="1" s="1"/>
  <c r="H1413" i="1"/>
  <c r="J1413" i="1" s="1"/>
  <c r="H1412" i="1"/>
  <c r="J1412" i="1" s="1"/>
  <c r="H1410" i="1"/>
  <c r="J1410" i="1" s="1"/>
  <c r="H2581" i="1"/>
  <c r="J2581" i="1" s="1"/>
  <c r="I2578" i="1"/>
  <c r="H2578" i="1"/>
  <c r="H2575" i="1"/>
  <c r="J2575" i="1" s="1"/>
  <c r="H2573" i="1"/>
  <c r="J2573" i="1" s="1"/>
  <c r="H2572" i="1"/>
  <c r="J2572" i="1" s="1"/>
  <c r="I2571" i="1"/>
  <c r="H2571" i="1"/>
  <c r="I2564" i="1"/>
  <c r="H2564" i="1"/>
  <c r="H2562" i="1"/>
  <c r="J2562" i="1" s="1"/>
  <c r="H2559" i="1"/>
  <c r="J2559" i="1" s="1"/>
  <c r="H2558" i="1"/>
  <c r="J2558" i="1" s="1"/>
  <c r="H2556" i="1"/>
  <c r="J2556" i="1" s="1"/>
  <c r="H2553" i="1"/>
  <c r="J2553" i="1" s="1"/>
  <c r="H2552" i="1"/>
  <c r="J2552" i="1" s="1"/>
  <c r="I2551" i="1"/>
  <c r="H2551" i="1"/>
  <c r="H2549" i="1"/>
  <c r="J2549" i="1" s="1"/>
  <c r="H2547" i="1"/>
  <c r="J2547" i="1" s="1"/>
  <c r="H2546" i="1"/>
  <c r="J2546" i="1" s="1"/>
  <c r="H2544" i="1"/>
  <c r="J2544" i="1" s="1"/>
  <c r="I2543" i="1"/>
  <c r="H2543" i="1"/>
  <c r="H2542" i="1"/>
  <c r="J2542" i="1" s="1"/>
  <c r="H2541" i="1"/>
  <c r="J2541" i="1" s="1"/>
  <c r="I2540" i="1"/>
  <c r="H2540" i="1"/>
  <c r="H2536" i="1"/>
  <c r="J2536" i="1" s="1"/>
  <c r="H2533" i="1"/>
  <c r="J2533" i="1" s="1"/>
  <c r="H2532" i="1"/>
  <c r="J2532" i="1" s="1"/>
  <c r="H2531" i="1"/>
  <c r="J2531" i="1" s="1"/>
  <c r="I2528" i="1"/>
  <c r="H2528" i="1"/>
  <c r="I2527" i="1"/>
  <c r="H2527" i="1"/>
  <c r="I2526" i="1"/>
  <c r="H2526" i="1"/>
  <c r="I2522" i="1"/>
  <c r="H2522" i="1"/>
  <c r="I2521" i="1"/>
  <c r="H2521" i="1"/>
  <c r="I2520" i="1"/>
  <c r="H2520" i="1"/>
  <c r="H2518" i="1"/>
  <c r="J2518" i="1" s="1"/>
  <c r="H2517" i="1"/>
  <c r="J2517" i="1" s="1"/>
  <c r="I2513" i="1"/>
  <c r="H2513" i="1"/>
  <c r="H2512" i="1"/>
  <c r="J2512" i="1" s="1"/>
  <c r="H2511" i="1"/>
  <c r="J2511" i="1" s="1"/>
  <c r="I2506" i="1"/>
  <c r="H2506" i="1"/>
  <c r="I2504" i="1"/>
  <c r="H2504" i="1"/>
  <c r="I2503" i="1"/>
  <c r="H2503" i="1"/>
  <c r="I2500" i="1"/>
  <c r="H2500" i="1"/>
  <c r="I2499" i="1"/>
  <c r="H2499" i="1"/>
  <c r="I2498" i="1"/>
  <c r="H2498" i="1"/>
  <c r="I2492" i="1"/>
  <c r="H2492" i="1"/>
  <c r="I2491" i="1"/>
  <c r="H2491" i="1"/>
  <c r="I2488" i="1"/>
  <c r="H2488" i="1"/>
  <c r="I2487" i="1"/>
  <c r="H2487" i="1"/>
  <c r="I2486" i="1"/>
  <c r="H2486" i="1"/>
  <c r="H2485" i="1"/>
  <c r="J2485" i="1" s="1"/>
  <c r="I2482" i="1"/>
  <c r="H2482" i="1"/>
  <c r="I2480" i="1"/>
  <c r="H2480" i="1"/>
  <c r="H2476" i="1"/>
  <c r="J2476" i="1" s="1"/>
  <c r="H2475" i="1"/>
  <c r="J2475" i="1" s="1"/>
  <c r="I2474" i="1"/>
  <c r="H2474" i="1"/>
  <c r="I2471" i="1"/>
  <c r="H2471" i="1"/>
  <c r="I2469" i="1"/>
  <c r="H2469" i="1"/>
  <c r="I2468" i="1"/>
  <c r="H2468" i="1"/>
  <c r="I2467" i="1"/>
  <c r="H2467" i="1"/>
  <c r="I2463" i="1"/>
  <c r="H2463" i="1"/>
  <c r="I2462" i="1"/>
  <c r="H2462" i="1"/>
  <c r="H2458" i="1"/>
  <c r="J2458" i="1" s="1"/>
  <c r="I2457" i="1"/>
  <c r="H2457" i="1"/>
  <c r="H2456" i="1"/>
  <c r="J2456" i="1" s="1"/>
  <c r="H2455" i="1"/>
  <c r="J2455" i="1" s="1"/>
  <c r="H2454" i="1"/>
  <c r="J2454" i="1" s="1"/>
  <c r="H2452" i="1"/>
  <c r="J2452" i="1" s="1"/>
  <c r="H2450" i="1"/>
  <c r="J2450" i="1" s="1"/>
  <c r="H2449" i="1"/>
  <c r="J2449" i="1" s="1"/>
  <c r="I2448" i="1"/>
  <c r="H2448" i="1"/>
  <c r="I2447" i="1"/>
  <c r="H2447" i="1"/>
  <c r="I2446" i="1"/>
  <c r="H2446" i="1"/>
  <c r="I2445" i="1"/>
  <c r="H2445" i="1"/>
  <c r="H2444" i="1"/>
  <c r="J2444" i="1" s="1"/>
  <c r="H2443" i="1"/>
  <c r="J2443" i="1" s="1"/>
  <c r="I2442" i="1"/>
  <c r="H2442" i="1"/>
  <c r="H2440" i="1"/>
  <c r="J2440" i="1" s="1"/>
  <c r="H2438" i="1"/>
  <c r="J2438" i="1" s="1"/>
  <c r="H2437" i="1"/>
  <c r="J2437" i="1" s="1"/>
  <c r="I2432" i="1"/>
  <c r="H2432" i="1"/>
  <c r="H2431" i="1"/>
  <c r="J2431" i="1" s="1"/>
  <c r="I2430" i="1"/>
  <c r="H2430" i="1"/>
  <c r="I2429" i="1"/>
  <c r="H2429" i="1"/>
  <c r="H2428" i="1"/>
  <c r="J2428" i="1" s="1"/>
  <c r="I2427" i="1"/>
  <c r="H2427" i="1"/>
  <c r="H2426" i="1"/>
  <c r="J2426" i="1" s="1"/>
  <c r="H2425" i="1"/>
  <c r="J2425" i="1" s="1"/>
  <c r="H2422" i="1"/>
  <c r="J2422" i="1" s="1"/>
  <c r="H2417" i="1"/>
  <c r="J2417" i="1" s="1"/>
  <c r="H2416" i="1"/>
  <c r="J2416" i="1" s="1"/>
  <c r="H2415" i="1"/>
  <c r="J2415" i="1" s="1"/>
  <c r="H2414" i="1"/>
  <c r="J2414" i="1" s="1"/>
  <c r="I2410" i="1"/>
  <c r="H2410" i="1"/>
  <c r="H2409" i="1"/>
  <c r="J2409" i="1" s="1"/>
  <c r="H2408" i="1"/>
  <c r="J2408" i="1" s="1"/>
  <c r="H2407" i="1"/>
  <c r="J2407" i="1" s="1"/>
  <c r="I2406" i="1"/>
  <c r="H2406" i="1"/>
  <c r="I2405" i="1"/>
  <c r="H2405" i="1"/>
  <c r="H2404" i="1"/>
  <c r="J2404" i="1" s="1"/>
  <c r="I2403" i="1"/>
  <c r="H2403" i="1"/>
  <c r="H2402" i="1"/>
  <c r="J2402" i="1" s="1"/>
  <c r="H2401" i="1"/>
  <c r="J2401" i="1" s="1"/>
  <c r="H2398" i="1"/>
  <c r="J2398" i="1" s="1"/>
  <c r="I2397" i="1"/>
  <c r="H2397" i="1"/>
  <c r="I2396" i="1"/>
  <c r="H2396" i="1"/>
  <c r="H2394" i="1"/>
  <c r="J2394" i="1" s="1"/>
  <c r="H2391" i="1"/>
  <c r="J2391" i="1" s="1"/>
  <c r="I2390" i="1"/>
  <c r="H2390" i="1"/>
  <c r="I2389" i="1"/>
  <c r="H2389" i="1"/>
  <c r="I2387" i="1"/>
  <c r="H2387" i="1"/>
  <c r="H2385" i="1"/>
  <c r="J2385" i="1" s="1"/>
  <c r="H2381" i="1"/>
  <c r="J2381" i="1" s="1"/>
  <c r="I2380" i="1"/>
  <c r="H2380" i="1"/>
  <c r="H2379" i="1"/>
  <c r="J2379" i="1" s="1"/>
  <c r="H2377" i="1"/>
  <c r="J2377" i="1" s="1"/>
  <c r="H2376" i="1"/>
  <c r="J2376" i="1" s="1"/>
  <c r="H2375" i="1"/>
  <c r="J2375" i="1" s="1"/>
  <c r="I2374" i="1"/>
  <c r="H2374" i="1"/>
  <c r="I2373" i="1"/>
  <c r="H2373" i="1"/>
  <c r="H2369" i="1"/>
  <c r="J2369" i="1" s="1"/>
  <c r="H2366" i="1"/>
  <c r="J2366" i="1" s="1"/>
  <c r="H2365" i="1"/>
  <c r="J2365" i="1" s="1"/>
  <c r="I2364" i="1"/>
  <c r="H2364" i="1"/>
  <c r="I2363" i="1"/>
  <c r="H2363" i="1"/>
  <c r="I2362" i="1"/>
  <c r="H2362" i="1"/>
  <c r="H2361" i="1"/>
  <c r="J2361" i="1" s="1"/>
  <c r="H2359" i="1"/>
  <c r="J2359" i="1" s="1"/>
  <c r="H2356" i="1"/>
  <c r="J2356" i="1" s="1"/>
  <c r="H2355" i="1"/>
  <c r="J2355" i="1" s="1"/>
  <c r="H2354" i="1"/>
  <c r="J2354" i="1" s="1"/>
  <c r="H2352" i="1"/>
  <c r="J2352" i="1" s="1"/>
  <c r="I2351" i="1"/>
  <c r="H2351" i="1"/>
  <c r="H2343" i="1"/>
  <c r="J2343" i="1" s="1"/>
  <c r="H2341" i="1"/>
  <c r="J2341" i="1" s="1"/>
  <c r="H2340" i="1"/>
  <c r="J2340" i="1" s="1"/>
  <c r="H2338" i="1"/>
  <c r="J2338" i="1" s="1"/>
  <c r="I2335" i="1"/>
  <c r="H2335" i="1"/>
  <c r="H2334" i="1"/>
  <c r="J2334" i="1" s="1"/>
  <c r="H2333" i="1"/>
  <c r="J2333" i="1" s="1"/>
  <c r="H2332" i="1"/>
  <c r="J2332" i="1" s="1"/>
  <c r="I2329" i="1"/>
  <c r="H2329" i="1"/>
  <c r="I2327" i="1"/>
  <c r="H2327" i="1"/>
  <c r="H2326" i="1"/>
  <c r="J2326" i="1" s="1"/>
  <c r="H2323" i="1"/>
  <c r="J2323" i="1" s="1"/>
  <c r="I2322" i="1"/>
  <c r="H2322" i="1"/>
  <c r="I2321" i="1"/>
  <c r="H2321" i="1"/>
  <c r="I2319" i="1"/>
  <c r="H2319" i="1"/>
  <c r="H2317" i="1"/>
  <c r="J2317" i="1" s="1"/>
  <c r="H2316" i="1"/>
  <c r="J2316" i="1" s="1"/>
  <c r="H2315" i="1"/>
  <c r="J2315" i="1" s="1"/>
  <c r="I2314" i="1"/>
  <c r="H2314" i="1"/>
  <c r="I2313" i="1"/>
  <c r="H2313" i="1"/>
  <c r="H2309" i="1"/>
  <c r="J2309" i="1" s="1"/>
  <c r="H2308" i="1"/>
  <c r="J2308" i="1" s="1"/>
  <c r="H2307" i="1"/>
  <c r="J2307" i="1" s="1"/>
  <c r="H2306" i="1"/>
  <c r="J2306" i="1" s="1"/>
  <c r="I2304" i="1"/>
  <c r="H2304" i="1"/>
  <c r="I2303" i="1"/>
  <c r="H2303" i="1"/>
  <c r="H2302" i="1"/>
  <c r="J2302" i="1" s="1"/>
  <c r="H2301" i="1"/>
  <c r="J2301" i="1" s="1"/>
  <c r="H2299" i="1"/>
  <c r="J2299" i="1" s="1"/>
  <c r="H2297" i="1"/>
  <c r="J2297" i="1" s="1"/>
  <c r="H2295" i="1"/>
  <c r="J2295" i="1" s="1"/>
  <c r="H2293" i="1"/>
  <c r="J2293" i="1" s="1"/>
  <c r="H2292" i="1"/>
  <c r="J2292" i="1" s="1"/>
  <c r="H2290" i="1"/>
  <c r="J2290" i="1" s="1"/>
  <c r="H2289" i="1"/>
  <c r="J2289" i="1" s="1"/>
  <c r="H2286" i="1"/>
  <c r="J2286" i="1" s="1"/>
  <c r="H2285" i="1"/>
  <c r="J2285" i="1" s="1"/>
  <c r="I2284" i="1"/>
  <c r="H2284" i="1"/>
  <c r="H2283" i="1"/>
  <c r="J2283" i="1" s="1"/>
  <c r="H2282" i="1"/>
  <c r="J2282" i="1" s="1"/>
  <c r="H2280" i="1"/>
  <c r="J2280" i="1" s="1"/>
  <c r="H2278" i="1"/>
  <c r="J2278" i="1" s="1"/>
  <c r="H2277" i="1"/>
  <c r="J2277" i="1" s="1"/>
  <c r="H2276" i="1"/>
  <c r="J2276" i="1" s="1"/>
  <c r="H2275" i="1"/>
  <c r="J2275" i="1" s="1"/>
  <c r="I2274" i="1"/>
  <c r="H2274" i="1"/>
  <c r="H2272" i="1"/>
  <c r="J2272" i="1" s="1"/>
  <c r="H2271" i="1"/>
  <c r="J2271" i="1" s="1"/>
  <c r="H2269" i="1"/>
  <c r="J2269" i="1" s="1"/>
  <c r="H2268" i="1"/>
  <c r="J2268" i="1" s="1"/>
  <c r="H2267" i="1"/>
  <c r="J2267" i="1" s="1"/>
  <c r="H2266" i="1"/>
  <c r="J2266" i="1" s="1"/>
  <c r="H2265" i="1"/>
  <c r="J2265" i="1" s="1"/>
  <c r="H2264" i="1"/>
  <c r="J2264" i="1" s="1"/>
  <c r="H2263" i="1"/>
  <c r="J2263" i="1" s="1"/>
  <c r="H2260" i="1"/>
  <c r="J2260" i="1" s="1"/>
  <c r="I2259" i="1"/>
  <c r="H2259" i="1"/>
  <c r="I2258" i="1"/>
  <c r="H2258" i="1"/>
  <c r="I2257" i="1"/>
  <c r="H2257" i="1"/>
  <c r="H2256" i="1"/>
  <c r="J2256" i="1" s="1"/>
  <c r="H2255" i="1"/>
  <c r="J2255" i="1" s="1"/>
  <c r="H2254" i="1"/>
  <c r="J2254" i="1" s="1"/>
  <c r="I2252" i="1"/>
  <c r="H2252" i="1"/>
  <c r="H2251" i="1"/>
  <c r="J2251" i="1" s="1"/>
  <c r="H2250" i="1"/>
  <c r="J2250" i="1" s="1"/>
  <c r="H2249" i="1"/>
  <c r="J2249" i="1" s="1"/>
  <c r="H2245" i="1"/>
  <c r="J2245" i="1" s="1"/>
  <c r="H2244" i="1"/>
  <c r="J2244" i="1" s="1"/>
  <c r="H2242" i="1"/>
  <c r="J2242" i="1" s="1"/>
  <c r="H2241" i="1"/>
  <c r="J2241" i="1" s="1"/>
  <c r="H2240" i="1"/>
  <c r="J2240" i="1" s="1"/>
  <c r="H2239" i="1"/>
  <c r="J2239" i="1" s="1"/>
  <c r="H2237" i="1"/>
  <c r="J2237" i="1" s="1"/>
  <c r="H2234" i="1"/>
  <c r="J2234" i="1" s="1"/>
  <c r="H2232" i="1"/>
  <c r="J2232" i="1" s="1"/>
  <c r="H2231" i="1"/>
  <c r="J2231" i="1" s="1"/>
  <c r="H2230" i="1"/>
  <c r="J2230" i="1" s="1"/>
  <c r="H2229" i="1"/>
  <c r="J2229" i="1" s="1"/>
  <c r="H2227" i="1"/>
  <c r="J2227" i="1" s="1"/>
  <c r="I2226" i="1"/>
  <c r="H2226" i="1"/>
  <c r="H2225" i="1"/>
  <c r="J2225" i="1" s="1"/>
  <c r="I2224" i="1"/>
  <c r="H2224" i="1"/>
  <c r="H2222" i="1"/>
  <c r="J2222" i="1" s="1"/>
  <c r="H2221" i="1"/>
  <c r="J2221" i="1" s="1"/>
  <c r="I2220" i="1"/>
  <c r="H2220" i="1"/>
  <c r="I2217" i="1"/>
  <c r="H2217" i="1"/>
  <c r="I2216" i="1"/>
  <c r="H2216" i="1"/>
  <c r="H2215" i="1"/>
  <c r="J2215" i="1" s="1"/>
  <c r="H2214" i="1"/>
  <c r="J2214" i="1" s="1"/>
  <c r="H2213" i="1"/>
  <c r="J2213" i="1" s="1"/>
  <c r="H2212" i="1"/>
  <c r="J2212" i="1" s="1"/>
  <c r="I2210" i="1"/>
  <c r="H2210" i="1"/>
  <c r="H2208" i="1"/>
  <c r="J2208" i="1" s="1"/>
  <c r="H2204" i="1"/>
  <c r="J2204" i="1" s="1"/>
  <c r="H2195" i="1"/>
  <c r="J2195" i="1" s="1"/>
  <c r="I2194" i="1"/>
  <c r="H2194" i="1"/>
  <c r="H2193" i="1"/>
  <c r="J2193" i="1" s="1"/>
  <c r="I2191" i="1"/>
  <c r="H2191" i="1"/>
  <c r="I2188" i="1"/>
  <c r="H2188" i="1"/>
  <c r="H2187" i="1"/>
  <c r="J2187" i="1" s="1"/>
  <c r="H2186" i="1"/>
  <c r="J2186" i="1" s="1"/>
  <c r="I2184" i="1"/>
  <c r="H2184" i="1"/>
  <c r="I2183" i="1"/>
  <c r="H2183" i="1"/>
  <c r="I2182" i="1"/>
  <c r="H2182" i="1"/>
  <c r="H2180" i="1"/>
  <c r="J2180" i="1" s="1"/>
  <c r="H2179" i="1"/>
  <c r="J2179" i="1" s="1"/>
  <c r="I2177" i="1"/>
  <c r="H2177" i="1"/>
  <c r="I2175" i="1"/>
  <c r="H2175" i="1"/>
  <c r="I2174" i="1"/>
  <c r="H2174" i="1"/>
  <c r="H2172" i="1"/>
  <c r="J2172" i="1" s="1"/>
  <c r="H2171" i="1"/>
  <c r="J2171" i="1" s="1"/>
  <c r="H2170" i="1"/>
  <c r="J2170" i="1" s="1"/>
  <c r="H2169" i="1"/>
  <c r="J2169" i="1" s="1"/>
  <c r="H2168" i="1"/>
  <c r="J2168" i="1" s="1"/>
  <c r="H2167" i="1"/>
  <c r="J2167" i="1" s="1"/>
  <c r="H2166" i="1"/>
  <c r="J2166" i="1" s="1"/>
  <c r="H2165" i="1"/>
  <c r="J2165" i="1" s="1"/>
  <c r="H2164" i="1"/>
  <c r="J2164" i="1" s="1"/>
  <c r="I2161" i="1"/>
  <c r="H2161" i="1"/>
  <c r="H2158" i="1"/>
  <c r="J2158" i="1" s="1"/>
  <c r="H2157" i="1"/>
  <c r="J2157" i="1" s="1"/>
  <c r="H2156" i="1"/>
  <c r="J2156" i="1" s="1"/>
  <c r="H2154" i="1"/>
  <c r="J2154" i="1" s="1"/>
  <c r="H2152" i="1"/>
  <c r="J2152" i="1" s="1"/>
  <c r="I2149" i="1"/>
  <c r="H2149" i="1"/>
  <c r="H2148" i="1"/>
  <c r="J2148" i="1" s="1"/>
  <c r="I2146" i="1"/>
  <c r="H2146" i="1"/>
  <c r="I2145" i="1"/>
  <c r="H2145" i="1"/>
  <c r="H2144" i="1"/>
  <c r="J2144" i="1" s="1"/>
  <c r="H2142" i="1"/>
  <c r="J2142" i="1" s="1"/>
  <c r="H2141" i="1"/>
  <c r="J2141" i="1" s="1"/>
  <c r="H2139" i="1"/>
  <c r="J2139" i="1" s="1"/>
  <c r="H2138" i="1"/>
  <c r="J2138" i="1" s="1"/>
  <c r="H2137" i="1"/>
  <c r="J2137" i="1" s="1"/>
  <c r="H2130" i="1"/>
  <c r="J2130" i="1" s="1"/>
  <c r="H2129" i="1"/>
  <c r="J2129" i="1" s="1"/>
  <c r="H2128" i="1"/>
  <c r="J2128" i="1" s="1"/>
  <c r="H2124" i="1"/>
  <c r="J2124" i="1" s="1"/>
  <c r="H2122" i="1"/>
  <c r="J2122" i="1" s="1"/>
  <c r="H2121" i="1"/>
  <c r="J2121" i="1" s="1"/>
  <c r="H2120" i="1"/>
  <c r="J2120" i="1" s="1"/>
  <c r="H2119" i="1"/>
  <c r="J2119" i="1" s="1"/>
  <c r="H2118" i="1"/>
  <c r="J2118" i="1" s="1"/>
  <c r="H2117" i="1"/>
  <c r="J2117" i="1" s="1"/>
  <c r="H2116" i="1"/>
  <c r="J2116" i="1" s="1"/>
  <c r="H2112" i="1"/>
  <c r="J2112" i="1" s="1"/>
  <c r="H2111" i="1"/>
  <c r="J2111" i="1" s="1"/>
  <c r="H2110" i="1"/>
  <c r="J2110" i="1" s="1"/>
  <c r="I2109" i="1"/>
  <c r="H2109" i="1"/>
  <c r="I2108" i="1"/>
  <c r="H2108" i="1"/>
  <c r="I2107" i="1"/>
  <c r="H2107" i="1"/>
  <c r="I2106" i="1"/>
  <c r="H2106" i="1"/>
  <c r="I2105" i="1"/>
  <c r="H2105" i="1"/>
  <c r="H2104" i="1"/>
  <c r="J2104" i="1" s="1"/>
  <c r="I2103" i="1"/>
  <c r="H2103" i="1"/>
  <c r="H2102" i="1"/>
  <c r="J2102" i="1" s="1"/>
  <c r="H2101" i="1"/>
  <c r="J2101" i="1" s="1"/>
  <c r="H2100" i="1"/>
  <c r="J2100" i="1" s="1"/>
  <c r="H2097" i="1"/>
  <c r="J2097" i="1" s="1"/>
  <c r="H2096" i="1"/>
  <c r="J2096" i="1" s="1"/>
  <c r="I2094" i="1"/>
  <c r="H2094" i="1"/>
  <c r="I2093" i="1"/>
  <c r="H2093" i="1"/>
  <c r="H2091" i="1"/>
  <c r="J2091" i="1" s="1"/>
  <c r="I2087" i="1"/>
  <c r="H2087" i="1"/>
  <c r="I2086" i="1"/>
  <c r="H2086" i="1"/>
  <c r="H2085" i="1"/>
  <c r="J2085" i="1" s="1"/>
  <c r="H2084" i="1"/>
  <c r="J2084" i="1" s="1"/>
  <c r="H2082" i="1"/>
  <c r="J2082" i="1" s="1"/>
  <c r="H2081" i="1"/>
  <c r="J2081" i="1" s="1"/>
  <c r="H2080" i="1"/>
  <c r="J2080" i="1" s="1"/>
  <c r="H2079" i="1"/>
  <c r="J2079" i="1" s="1"/>
  <c r="H2072" i="1"/>
  <c r="J2072" i="1" s="1"/>
  <c r="H2071" i="1"/>
  <c r="J2071" i="1" s="1"/>
  <c r="H2070" i="1"/>
  <c r="J2070" i="1" s="1"/>
  <c r="I2069" i="1"/>
  <c r="H2069" i="1"/>
  <c r="I2068" i="1"/>
  <c r="H2068" i="1"/>
  <c r="H2067" i="1"/>
  <c r="J2067" i="1" s="1"/>
  <c r="H2066" i="1"/>
  <c r="J2066" i="1" s="1"/>
  <c r="H2065" i="1"/>
  <c r="J2065" i="1" s="1"/>
  <c r="H2063" i="1"/>
  <c r="J2063" i="1" s="1"/>
  <c r="H2062" i="1"/>
  <c r="J2062" i="1" s="1"/>
  <c r="H2061" i="1"/>
  <c r="J2061" i="1" s="1"/>
  <c r="I2059" i="1"/>
  <c r="H2059" i="1"/>
  <c r="H2058" i="1"/>
  <c r="J2058" i="1" s="1"/>
  <c r="H2055" i="1"/>
  <c r="J2055" i="1" s="1"/>
  <c r="H2054" i="1"/>
  <c r="J2054" i="1" s="1"/>
  <c r="H2050" i="1"/>
  <c r="J2050" i="1" s="1"/>
  <c r="H2049" i="1"/>
  <c r="J2049" i="1" s="1"/>
  <c r="H2048" i="1"/>
  <c r="J2048" i="1" s="1"/>
  <c r="H2044" i="1"/>
  <c r="J2044" i="1" s="1"/>
  <c r="I2043" i="1"/>
  <c r="H2043" i="1"/>
  <c r="I2042" i="1"/>
  <c r="H2042" i="1"/>
  <c r="H2041" i="1"/>
  <c r="J2041" i="1" s="1"/>
  <c r="H2038" i="1"/>
  <c r="J2038" i="1" s="1"/>
  <c r="H2037" i="1"/>
  <c r="J2037" i="1" s="1"/>
  <c r="H2036" i="1"/>
  <c r="J2036" i="1" s="1"/>
  <c r="H2035" i="1"/>
  <c r="J2035" i="1" s="1"/>
  <c r="I2033" i="1"/>
  <c r="H2033" i="1"/>
  <c r="H2032" i="1"/>
  <c r="J2032" i="1" s="1"/>
  <c r="H2031" i="1"/>
  <c r="J2031" i="1" s="1"/>
  <c r="I2029" i="1"/>
  <c r="H2029" i="1"/>
  <c r="I2028" i="1"/>
  <c r="H2028" i="1"/>
  <c r="H2027" i="1"/>
  <c r="J2027" i="1" s="1"/>
  <c r="H2026" i="1"/>
  <c r="J2026" i="1" s="1"/>
  <c r="I2025" i="1"/>
  <c r="H2025" i="1"/>
  <c r="H2024" i="1"/>
  <c r="J2024" i="1" s="1"/>
  <c r="H2021" i="1"/>
  <c r="J2021" i="1" s="1"/>
  <c r="H2020" i="1"/>
  <c r="J2020" i="1" s="1"/>
  <c r="H2018" i="1"/>
  <c r="J2018" i="1" s="1"/>
  <c r="H2016" i="1"/>
  <c r="J2016" i="1" s="1"/>
  <c r="I2011" i="1"/>
  <c r="H2011" i="1"/>
  <c r="I2008" i="1"/>
  <c r="H2008" i="1"/>
  <c r="H2007" i="1"/>
  <c r="J2007" i="1" s="1"/>
  <c r="H2004" i="1"/>
  <c r="J2004" i="1" s="1"/>
  <c r="I2003" i="1"/>
  <c r="H2003" i="1"/>
  <c r="H2001" i="1"/>
  <c r="J2001" i="1" s="1"/>
  <c r="H2000" i="1"/>
  <c r="J2000" i="1" s="1"/>
  <c r="H1999" i="1"/>
  <c r="J1999" i="1" s="1"/>
  <c r="H1998" i="1"/>
  <c r="J1998" i="1" s="1"/>
  <c r="H1997" i="1"/>
  <c r="J1997" i="1" s="1"/>
  <c r="H1996" i="1"/>
  <c r="J1996" i="1" s="1"/>
  <c r="H1995" i="1"/>
  <c r="J1995" i="1" s="1"/>
  <c r="H1994" i="1"/>
  <c r="J1994" i="1" s="1"/>
  <c r="H1993" i="1"/>
  <c r="J1993" i="1" s="1"/>
  <c r="H1990" i="1"/>
  <c r="J1990" i="1" s="1"/>
  <c r="H1989" i="1"/>
  <c r="J1989" i="1" s="1"/>
  <c r="H1986" i="1"/>
  <c r="J1986" i="1" s="1"/>
  <c r="H1981" i="1"/>
  <c r="J1981" i="1" s="1"/>
  <c r="H1980" i="1"/>
  <c r="J1980" i="1" s="1"/>
  <c r="H1978" i="1"/>
  <c r="J1978" i="1" s="1"/>
  <c r="H1977" i="1"/>
  <c r="J1977" i="1" s="1"/>
  <c r="H1976" i="1"/>
  <c r="J1976" i="1" s="1"/>
  <c r="H1975" i="1"/>
  <c r="J1975" i="1" s="1"/>
  <c r="H1974" i="1"/>
  <c r="J1974" i="1" s="1"/>
  <c r="H1973" i="1"/>
  <c r="J1973" i="1" s="1"/>
  <c r="H1972" i="1"/>
  <c r="J1972" i="1" s="1"/>
  <c r="H1970" i="1"/>
  <c r="J1970" i="1" s="1"/>
  <c r="I1969" i="1"/>
  <c r="H1969" i="1"/>
  <c r="I1968" i="1"/>
  <c r="H1968" i="1"/>
  <c r="H1967" i="1"/>
  <c r="J1967" i="1" s="1"/>
  <c r="H1966" i="1"/>
  <c r="J1966" i="1" s="1"/>
  <c r="H1965" i="1"/>
  <c r="J1965" i="1" s="1"/>
  <c r="H1963" i="1"/>
  <c r="J1963" i="1" s="1"/>
  <c r="H1962" i="1"/>
  <c r="J1962" i="1" s="1"/>
  <c r="H1961" i="1"/>
  <c r="J1961" i="1" s="1"/>
  <c r="H1960" i="1"/>
  <c r="J1960" i="1" s="1"/>
  <c r="H1959" i="1"/>
  <c r="J1959" i="1" s="1"/>
  <c r="H1958" i="1"/>
  <c r="J1958" i="1" s="1"/>
  <c r="H1957" i="1"/>
  <c r="J1957" i="1" s="1"/>
  <c r="I1956" i="1"/>
  <c r="H1956" i="1"/>
  <c r="I1955" i="1"/>
  <c r="H1955" i="1"/>
  <c r="H1954" i="1"/>
  <c r="J1954" i="1" s="1"/>
  <c r="H1953" i="1"/>
  <c r="J1953" i="1" s="1"/>
  <c r="H1951" i="1"/>
  <c r="J1951" i="1" s="1"/>
  <c r="H1949" i="1"/>
  <c r="J1949" i="1" s="1"/>
  <c r="I1948" i="1"/>
  <c r="H1948" i="1"/>
  <c r="H1947" i="1"/>
  <c r="J1947" i="1" s="1"/>
  <c r="H1946" i="1"/>
  <c r="J1946" i="1" s="1"/>
  <c r="H1944" i="1"/>
  <c r="J1944" i="1" s="1"/>
  <c r="H1942" i="1"/>
  <c r="J1942" i="1" s="1"/>
  <c r="H1941" i="1"/>
  <c r="J1941" i="1" s="1"/>
  <c r="H1940" i="1"/>
  <c r="J1940" i="1" s="1"/>
  <c r="H1939" i="1"/>
  <c r="J1939" i="1" s="1"/>
  <c r="H1936" i="1"/>
  <c r="J1936" i="1" s="1"/>
  <c r="H1935" i="1"/>
  <c r="J1935" i="1" s="1"/>
  <c r="H1934" i="1"/>
  <c r="J1934" i="1" s="1"/>
  <c r="H1933" i="1"/>
  <c r="J1933" i="1" s="1"/>
  <c r="H1932" i="1"/>
  <c r="J1932" i="1" s="1"/>
  <c r="H1931" i="1"/>
  <c r="J1931" i="1" s="1"/>
  <c r="H1929" i="1"/>
  <c r="J1929" i="1" s="1"/>
  <c r="H1928" i="1"/>
  <c r="J1928" i="1" s="1"/>
  <c r="H1927" i="1"/>
  <c r="J1927" i="1" s="1"/>
  <c r="H1926" i="1"/>
  <c r="J1926" i="1" s="1"/>
  <c r="I1925" i="1"/>
  <c r="H1925" i="1"/>
  <c r="I1924" i="1"/>
  <c r="H1924" i="1"/>
  <c r="H1922" i="1"/>
  <c r="J1922" i="1" s="1"/>
  <c r="H1921" i="1"/>
  <c r="J1921" i="1" s="1"/>
  <c r="H1920" i="1"/>
  <c r="J1920" i="1" s="1"/>
  <c r="H1919" i="1"/>
  <c r="J1919" i="1" s="1"/>
  <c r="H1918" i="1"/>
  <c r="J1918" i="1" s="1"/>
  <c r="H1917" i="1"/>
  <c r="J1917" i="1" s="1"/>
  <c r="H1916" i="1"/>
  <c r="J1916" i="1" s="1"/>
  <c r="H1915" i="1"/>
  <c r="J1915" i="1" s="1"/>
  <c r="H1914" i="1"/>
  <c r="J1914" i="1" s="1"/>
  <c r="H1913" i="1"/>
  <c r="J1913" i="1" s="1"/>
  <c r="H1912" i="1"/>
  <c r="J1912" i="1" s="1"/>
  <c r="H1911" i="1"/>
  <c r="J1911" i="1" s="1"/>
  <c r="H1910" i="1"/>
  <c r="J1910" i="1" s="1"/>
  <c r="H1908" i="1"/>
  <c r="J1908" i="1" s="1"/>
  <c r="I1907" i="1"/>
  <c r="H1907" i="1"/>
  <c r="H1906" i="1"/>
  <c r="J1906" i="1" s="1"/>
  <c r="H1905" i="1"/>
  <c r="J1905" i="1" s="1"/>
  <c r="H1902" i="1"/>
  <c r="J1902" i="1" s="1"/>
  <c r="H1901" i="1"/>
  <c r="J1901" i="1" s="1"/>
  <c r="H1900" i="1"/>
  <c r="J1900" i="1" s="1"/>
  <c r="H1899" i="1"/>
  <c r="J1899" i="1" s="1"/>
  <c r="H1898" i="1"/>
  <c r="J1898" i="1" s="1"/>
  <c r="H1897" i="1"/>
  <c r="J1897" i="1" s="1"/>
  <c r="I1896" i="1"/>
  <c r="H1896" i="1"/>
  <c r="H1895" i="1"/>
  <c r="J1895" i="1" s="1"/>
  <c r="H1894" i="1"/>
  <c r="J1894" i="1" s="1"/>
  <c r="H1893" i="1"/>
  <c r="J1893" i="1" s="1"/>
  <c r="H1891" i="1"/>
  <c r="J1891" i="1" s="1"/>
  <c r="H1890" i="1"/>
  <c r="J1890" i="1" s="1"/>
  <c r="I1889" i="1"/>
  <c r="H1889" i="1"/>
  <c r="H1888" i="1"/>
  <c r="J1888" i="1" s="1"/>
  <c r="H1887" i="1"/>
  <c r="J1887" i="1" s="1"/>
  <c r="H1884" i="1"/>
  <c r="J1884" i="1" s="1"/>
  <c r="H1883" i="1"/>
  <c r="J1883" i="1" s="1"/>
  <c r="H1882" i="1"/>
  <c r="J1882" i="1" s="1"/>
  <c r="H1880" i="1"/>
  <c r="J1880" i="1" s="1"/>
  <c r="H1879" i="1"/>
  <c r="J1879" i="1" s="1"/>
  <c r="H1878" i="1"/>
  <c r="J1878" i="1" s="1"/>
  <c r="I1875" i="1"/>
  <c r="H1875" i="1"/>
  <c r="I1874" i="1"/>
  <c r="H1874" i="1"/>
  <c r="I1872" i="1"/>
  <c r="H1872" i="1"/>
  <c r="H1871" i="1"/>
  <c r="J1871" i="1" s="1"/>
  <c r="H1870" i="1"/>
  <c r="J1870" i="1" s="1"/>
  <c r="H1869" i="1"/>
  <c r="J1869" i="1" s="1"/>
  <c r="I1868" i="1"/>
  <c r="H1868" i="1"/>
  <c r="H1865" i="1"/>
  <c r="J1865" i="1" s="1"/>
  <c r="H1864" i="1"/>
  <c r="J1864" i="1" s="1"/>
  <c r="H1863" i="1"/>
  <c r="J1863" i="1" s="1"/>
  <c r="H1861" i="1"/>
  <c r="J1861" i="1" s="1"/>
  <c r="H1860" i="1"/>
  <c r="J1860" i="1" s="1"/>
  <c r="H1859" i="1"/>
  <c r="J1859" i="1" s="1"/>
  <c r="H1858" i="1"/>
  <c r="J1858" i="1" s="1"/>
  <c r="H1857" i="1"/>
  <c r="J1857" i="1" s="1"/>
  <c r="I1856" i="1"/>
  <c r="H1856" i="1"/>
  <c r="H1855" i="1"/>
  <c r="J1855" i="1" s="1"/>
  <c r="H1854" i="1"/>
  <c r="J1854" i="1" s="1"/>
  <c r="H1850" i="1"/>
  <c r="J1850" i="1" s="1"/>
  <c r="H1849" i="1"/>
  <c r="J1849" i="1" s="1"/>
  <c r="H1848" i="1"/>
  <c r="J1848" i="1" s="1"/>
  <c r="H1846" i="1"/>
  <c r="J1846" i="1" s="1"/>
  <c r="H1845" i="1"/>
  <c r="J1845" i="1" s="1"/>
  <c r="H1844" i="1"/>
  <c r="J1844" i="1" s="1"/>
  <c r="H1843" i="1"/>
  <c r="J1843" i="1" s="1"/>
  <c r="I1841" i="1"/>
  <c r="H1841" i="1"/>
  <c r="H1840" i="1"/>
  <c r="J1840" i="1" s="1"/>
  <c r="H1839" i="1"/>
  <c r="J1839" i="1" s="1"/>
  <c r="H1837" i="1"/>
  <c r="J1837" i="1" s="1"/>
  <c r="H1836" i="1"/>
  <c r="J1836" i="1" s="1"/>
  <c r="H1835" i="1"/>
  <c r="J1835" i="1" s="1"/>
  <c r="H1834" i="1"/>
  <c r="J1834" i="1" s="1"/>
  <c r="H1833" i="1"/>
  <c r="J1833" i="1" s="1"/>
  <c r="H1830" i="1"/>
  <c r="J1830" i="1" s="1"/>
  <c r="H1829" i="1"/>
  <c r="J1829" i="1" s="1"/>
  <c r="I1826" i="1"/>
  <c r="H1826" i="1"/>
  <c r="I1825" i="1"/>
  <c r="H1825" i="1"/>
  <c r="I1824" i="1"/>
  <c r="H1824" i="1"/>
  <c r="H1822" i="1"/>
  <c r="J1822" i="1" s="1"/>
  <c r="H1821" i="1"/>
  <c r="J1821" i="1" s="1"/>
  <c r="H1820" i="1"/>
  <c r="J1820" i="1" s="1"/>
  <c r="H1819" i="1"/>
  <c r="J1819" i="1" s="1"/>
  <c r="H1818" i="1"/>
  <c r="J1818" i="1" s="1"/>
  <c r="H1817" i="1"/>
  <c r="J1817" i="1" s="1"/>
  <c r="H1816" i="1"/>
  <c r="J1816" i="1" s="1"/>
  <c r="H1814" i="1"/>
  <c r="J1814" i="1" s="1"/>
  <c r="H1813" i="1"/>
  <c r="J1813" i="1" s="1"/>
  <c r="H1812" i="1"/>
  <c r="J1812" i="1" s="1"/>
  <c r="H1811" i="1"/>
  <c r="J1811" i="1" s="1"/>
  <c r="H1809" i="1"/>
  <c r="J1809" i="1" s="1"/>
  <c r="H1808" i="1"/>
  <c r="J1808" i="1" s="1"/>
  <c r="H1807" i="1"/>
  <c r="J1807" i="1" s="1"/>
  <c r="I1805" i="1"/>
  <c r="H1805" i="1"/>
  <c r="I1804" i="1"/>
  <c r="H1804" i="1"/>
  <c r="H1803" i="1"/>
  <c r="J1803" i="1" s="1"/>
  <c r="H1802" i="1"/>
  <c r="J1802" i="1" s="1"/>
  <c r="H1801" i="1"/>
  <c r="J1801" i="1" s="1"/>
  <c r="I1800" i="1"/>
  <c r="H1800" i="1"/>
  <c r="H1798" i="1"/>
  <c r="J1798" i="1" s="1"/>
  <c r="H1797" i="1"/>
  <c r="J1797" i="1" s="1"/>
  <c r="H1796" i="1"/>
  <c r="J1796" i="1" s="1"/>
  <c r="H1794" i="1"/>
  <c r="J1794" i="1" s="1"/>
  <c r="H1793" i="1"/>
  <c r="J1793" i="1" s="1"/>
  <c r="H1792" i="1"/>
  <c r="J1792" i="1" s="1"/>
  <c r="H1791" i="1"/>
  <c r="J1791" i="1" s="1"/>
  <c r="H1790" i="1"/>
  <c r="J1790" i="1" s="1"/>
  <c r="H1789" i="1"/>
  <c r="J1789" i="1" s="1"/>
  <c r="H1788" i="1"/>
  <c r="J1788" i="1" s="1"/>
  <c r="H1787" i="1"/>
  <c r="J1787" i="1" s="1"/>
  <c r="H1785" i="1"/>
  <c r="J1785" i="1" s="1"/>
  <c r="H1784" i="1"/>
  <c r="J1784" i="1" s="1"/>
  <c r="H1783" i="1"/>
  <c r="J1783" i="1" s="1"/>
  <c r="H1781" i="1"/>
  <c r="J1781" i="1" s="1"/>
  <c r="H1780" i="1"/>
  <c r="J1780" i="1" s="1"/>
  <c r="H1779" i="1"/>
  <c r="J1779" i="1" s="1"/>
  <c r="H1777" i="1"/>
  <c r="J1777" i="1" s="1"/>
  <c r="H1776" i="1"/>
  <c r="J1776" i="1" s="1"/>
  <c r="H1773" i="1"/>
  <c r="J1773" i="1" s="1"/>
  <c r="H1772" i="1"/>
  <c r="J1772" i="1" s="1"/>
  <c r="H1771" i="1"/>
  <c r="J1771" i="1" s="1"/>
  <c r="H1770" i="1"/>
  <c r="J1770" i="1" s="1"/>
  <c r="H1769" i="1"/>
  <c r="J1769" i="1" s="1"/>
  <c r="I1768" i="1"/>
  <c r="H1768" i="1"/>
  <c r="H1767" i="1"/>
  <c r="J1767" i="1" s="1"/>
  <c r="H1766" i="1"/>
  <c r="J1766" i="1" s="1"/>
  <c r="H1764" i="1"/>
  <c r="J1764" i="1" s="1"/>
  <c r="H1763" i="1"/>
  <c r="J1763" i="1" s="1"/>
  <c r="H1761" i="1"/>
  <c r="J1761" i="1" s="1"/>
  <c r="H1760" i="1"/>
  <c r="J1760" i="1" s="1"/>
  <c r="H1759" i="1"/>
  <c r="J1759" i="1" s="1"/>
  <c r="H1758" i="1"/>
  <c r="J1758" i="1" s="1"/>
  <c r="H1757" i="1"/>
  <c r="J1757" i="1" s="1"/>
  <c r="H1755" i="1"/>
  <c r="J1755" i="1" s="1"/>
  <c r="H1754" i="1"/>
  <c r="J1754" i="1" s="1"/>
  <c r="H1752" i="1"/>
  <c r="J1752" i="1" s="1"/>
  <c r="H1749" i="1"/>
  <c r="J1749" i="1" s="1"/>
  <c r="H1748" i="1"/>
  <c r="J1748" i="1" s="1"/>
  <c r="H1747" i="1"/>
  <c r="J1747" i="1" s="1"/>
  <c r="H1746" i="1"/>
  <c r="J1746" i="1" s="1"/>
  <c r="H1745" i="1"/>
  <c r="J1745" i="1" s="1"/>
  <c r="H1744" i="1"/>
  <c r="J1744" i="1" s="1"/>
  <c r="H1743" i="1"/>
  <c r="J1743" i="1" s="1"/>
  <c r="H1742" i="1"/>
  <c r="J1742" i="1" s="1"/>
  <c r="I1741" i="1"/>
  <c r="H1741" i="1"/>
  <c r="H1740" i="1"/>
  <c r="J1740" i="1" s="1"/>
  <c r="I1739" i="1"/>
  <c r="H1739" i="1"/>
  <c r="H1735" i="1"/>
  <c r="J1735" i="1" s="1"/>
  <c r="I1734" i="1"/>
  <c r="H1734" i="1"/>
  <c r="H1731" i="1"/>
  <c r="J1731" i="1" s="1"/>
  <c r="H1730" i="1"/>
  <c r="J1730" i="1" s="1"/>
  <c r="H1729" i="1"/>
  <c r="J1729" i="1" s="1"/>
  <c r="I1727" i="1"/>
  <c r="H1727" i="1"/>
  <c r="H1726" i="1"/>
  <c r="J1726" i="1" s="1"/>
  <c r="H1723" i="1"/>
  <c r="J1723" i="1" s="1"/>
  <c r="H1721" i="1"/>
  <c r="J1721" i="1" s="1"/>
  <c r="H1719" i="1"/>
  <c r="J1719" i="1" s="1"/>
  <c r="I1717" i="1"/>
  <c r="H1717" i="1"/>
  <c r="H1716" i="1"/>
  <c r="J1716" i="1" s="1"/>
  <c r="H1715" i="1"/>
  <c r="J1715" i="1" s="1"/>
  <c r="H1713" i="1"/>
  <c r="J1713" i="1" s="1"/>
  <c r="H1712" i="1"/>
  <c r="J1712" i="1" s="1"/>
  <c r="H1711" i="1"/>
  <c r="J1711" i="1" s="1"/>
  <c r="H1708" i="1"/>
  <c r="J1708" i="1" s="1"/>
  <c r="H1705" i="1"/>
  <c r="J1705" i="1" s="1"/>
  <c r="H1704" i="1"/>
  <c r="J1704" i="1" s="1"/>
  <c r="H1703" i="1"/>
  <c r="J1703" i="1" s="1"/>
  <c r="H1701" i="1"/>
  <c r="J1701" i="1" s="1"/>
  <c r="I1700" i="1"/>
  <c r="H1700" i="1"/>
  <c r="H1699" i="1"/>
  <c r="J1699" i="1" s="1"/>
  <c r="H1698" i="1"/>
  <c r="J1698" i="1" s="1"/>
  <c r="H1697" i="1"/>
  <c r="J1697" i="1" s="1"/>
  <c r="H1693" i="1"/>
  <c r="J1693" i="1" s="1"/>
  <c r="H1692" i="1"/>
  <c r="J1692" i="1" s="1"/>
  <c r="H1691" i="1"/>
  <c r="J1691" i="1" s="1"/>
  <c r="H1690" i="1"/>
  <c r="J1690" i="1" s="1"/>
  <c r="H1686" i="1"/>
  <c r="J1686" i="1" s="1"/>
  <c r="H1685" i="1"/>
  <c r="J1685" i="1" s="1"/>
  <c r="I1683" i="1"/>
  <c r="H1683" i="1"/>
  <c r="H1682" i="1"/>
  <c r="J1682" i="1" s="1"/>
  <c r="H1681" i="1"/>
  <c r="J1681" i="1" s="1"/>
  <c r="H1680" i="1"/>
  <c r="J1680" i="1" s="1"/>
  <c r="H1679" i="1"/>
  <c r="J1679" i="1" s="1"/>
  <c r="I1678" i="1"/>
  <c r="H1678" i="1"/>
  <c r="H1677" i="1"/>
  <c r="J1677" i="1" s="1"/>
  <c r="I1676" i="1"/>
  <c r="H1676" i="1"/>
  <c r="I1673" i="1"/>
  <c r="H1673" i="1"/>
  <c r="H1672" i="1"/>
  <c r="J1672" i="1" s="1"/>
  <c r="H1671" i="1"/>
  <c r="J1671" i="1" s="1"/>
  <c r="I1670" i="1"/>
  <c r="H1670" i="1"/>
  <c r="H1669" i="1"/>
  <c r="J1669" i="1" s="1"/>
  <c r="H1666" i="1"/>
  <c r="J1666" i="1" s="1"/>
  <c r="H1665" i="1"/>
  <c r="J1665" i="1" s="1"/>
  <c r="H1663" i="1"/>
  <c r="J1663" i="1" s="1"/>
  <c r="H1662" i="1"/>
  <c r="J1662" i="1" s="1"/>
  <c r="H1661" i="1"/>
  <c r="J1661" i="1" s="1"/>
  <c r="H1660" i="1"/>
  <c r="J1660" i="1" s="1"/>
  <c r="I1658" i="1"/>
  <c r="H1658" i="1"/>
  <c r="I1657" i="1"/>
  <c r="H1657" i="1"/>
  <c r="I1656" i="1"/>
  <c r="H1656" i="1"/>
  <c r="I1655" i="1"/>
  <c r="H1655" i="1"/>
  <c r="H1654" i="1"/>
  <c r="J1654" i="1" s="1"/>
  <c r="I1652" i="1"/>
  <c r="H1652" i="1"/>
  <c r="I1651" i="1"/>
  <c r="H1651" i="1"/>
  <c r="H1647" i="1"/>
  <c r="J1647" i="1" s="1"/>
  <c r="H1646" i="1"/>
  <c r="J1646" i="1" s="1"/>
  <c r="H1645" i="1"/>
  <c r="J1645" i="1" s="1"/>
  <c r="H1644" i="1"/>
  <c r="J1644" i="1" s="1"/>
  <c r="H1643" i="1"/>
  <c r="J1643" i="1" s="1"/>
  <c r="H1642" i="1"/>
  <c r="J1642" i="1" s="1"/>
  <c r="H1641" i="1"/>
  <c r="J1641" i="1" s="1"/>
  <c r="H1640" i="1"/>
  <c r="J1640" i="1" s="1"/>
  <c r="H1639" i="1"/>
  <c r="J1639" i="1" s="1"/>
  <c r="H1637" i="1"/>
  <c r="J1637" i="1" s="1"/>
  <c r="I1634" i="1"/>
  <c r="H1634" i="1"/>
  <c r="I1633" i="1"/>
  <c r="H1633" i="1"/>
  <c r="H1632" i="1"/>
  <c r="J1632" i="1" s="1"/>
  <c r="I1631" i="1"/>
  <c r="H1631" i="1"/>
  <c r="I1630" i="1"/>
  <c r="H1630" i="1"/>
  <c r="H1629" i="1"/>
  <c r="J1629" i="1" s="1"/>
  <c r="H1628" i="1"/>
  <c r="J1628" i="1" s="1"/>
  <c r="H1627" i="1"/>
  <c r="J1627" i="1" s="1"/>
  <c r="H1625" i="1"/>
  <c r="J1625" i="1" s="1"/>
  <c r="H1624" i="1"/>
  <c r="J1624" i="1" s="1"/>
  <c r="H1623" i="1"/>
  <c r="J1623" i="1" s="1"/>
  <c r="H1622" i="1"/>
  <c r="J1622" i="1" s="1"/>
  <c r="H1620" i="1"/>
  <c r="J1620" i="1" s="1"/>
  <c r="H1619" i="1"/>
  <c r="J1619" i="1" s="1"/>
  <c r="H1618" i="1"/>
  <c r="J1618" i="1" s="1"/>
  <c r="H1615" i="1"/>
  <c r="J1615" i="1" s="1"/>
  <c r="H1614" i="1"/>
  <c r="J1614" i="1" s="1"/>
  <c r="H1613" i="1"/>
  <c r="J1613" i="1" s="1"/>
  <c r="H1612" i="1"/>
  <c r="J1612" i="1" s="1"/>
  <c r="H1611" i="1"/>
  <c r="J1611" i="1" s="1"/>
  <c r="H1609" i="1"/>
  <c r="J1609" i="1" s="1"/>
  <c r="H1607" i="1"/>
  <c r="J1607" i="1" s="1"/>
  <c r="H1606" i="1"/>
  <c r="J1606" i="1" s="1"/>
  <c r="H1605" i="1"/>
  <c r="J1605" i="1" s="1"/>
  <c r="I1604" i="1"/>
  <c r="H1604" i="1"/>
  <c r="H1601" i="1"/>
  <c r="J1601" i="1" s="1"/>
  <c r="H1600" i="1"/>
  <c r="J1600" i="1" s="1"/>
  <c r="H1599" i="1"/>
  <c r="J1599" i="1" s="1"/>
  <c r="H1595" i="1"/>
  <c r="J1595" i="1" s="1"/>
  <c r="I1594" i="1"/>
  <c r="H1594" i="1"/>
  <c r="H1591" i="1"/>
  <c r="J1591" i="1" s="1"/>
  <c r="I1590" i="1"/>
  <c r="H1590" i="1"/>
  <c r="H1589" i="1"/>
  <c r="J1589" i="1" s="1"/>
  <c r="H1587" i="1"/>
  <c r="J1587" i="1" s="1"/>
  <c r="H1586" i="1"/>
  <c r="J1586" i="1" s="1"/>
  <c r="H1585" i="1"/>
  <c r="J1585" i="1" s="1"/>
  <c r="H1584" i="1"/>
  <c r="J1584" i="1" s="1"/>
  <c r="I1581" i="1"/>
  <c r="H1581" i="1"/>
  <c r="H1579" i="1"/>
  <c r="J1579" i="1" s="1"/>
  <c r="H1578" i="1"/>
  <c r="J1578" i="1" s="1"/>
  <c r="H1577" i="1"/>
  <c r="J1577" i="1" s="1"/>
  <c r="H1576" i="1"/>
  <c r="J1576" i="1" s="1"/>
  <c r="I1575" i="1"/>
  <c r="H1575" i="1"/>
  <c r="I1574" i="1"/>
  <c r="H1574" i="1"/>
  <c r="H1570" i="1"/>
  <c r="J1570" i="1" s="1"/>
  <c r="H1569" i="1"/>
  <c r="J1569" i="1" s="1"/>
  <c r="H1568" i="1"/>
  <c r="J1568" i="1" s="1"/>
  <c r="H1567" i="1"/>
  <c r="J1567" i="1" s="1"/>
  <c r="H1566" i="1"/>
  <c r="J1566" i="1" s="1"/>
  <c r="H1565" i="1"/>
  <c r="J1565" i="1" s="1"/>
  <c r="H1564" i="1"/>
  <c r="J1564" i="1" s="1"/>
  <c r="I1563" i="1"/>
  <c r="H1563" i="1"/>
  <c r="H1561" i="1"/>
  <c r="J1561" i="1" s="1"/>
  <c r="H1560" i="1"/>
  <c r="J1560" i="1" s="1"/>
  <c r="H1558" i="1"/>
  <c r="J1558" i="1" s="1"/>
  <c r="H1557" i="1"/>
  <c r="J1557" i="1" s="1"/>
  <c r="H1556" i="1"/>
  <c r="J1556" i="1" s="1"/>
  <c r="H1554" i="1"/>
  <c r="J1554" i="1" s="1"/>
  <c r="H1552" i="1"/>
  <c r="J1552" i="1" s="1"/>
  <c r="H1551" i="1"/>
  <c r="J1551" i="1" s="1"/>
  <c r="H1550" i="1"/>
  <c r="J1550" i="1" s="1"/>
  <c r="H1549" i="1"/>
  <c r="J1549" i="1" s="1"/>
  <c r="H1548" i="1"/>
  <c r="J1548" i="1" s="1"/>
  <c r="H1547" i="1"/>
  <c r="J1547" i="1" s="1"/>
  <c r="H1546" i="1"/>
  <c r="J1546" i="1" s="1"/>
  <c r="H1545" i="1"/>
  <c r="J1545" i="1" s="1"/>
  <c r="H1544" i="1"/>
  <c r="J1544" i="1" s="1"/>
  <c r="I1543" i="1"/>
  <c r="H1543" i="1"/>
  <c r="H1542" i="1"/>
  <c r="J1542" i="1" s="1"/>
  <c r="H1536" i="1"/>
  <c r="J1536" i="1" s="1"/>
  <c r="H1535" i="1"/>
  <c r="J1535" i="1" s="1"/>
  <c r="H1530" i="1"/>
  <c r="J1530" i="1" s="1"/>
  <c r="I1528" i="1"/>
  <c r="H1528" i="1"/>
  <c r="H1525" i="1"/>
  <c r="J1525" i="1" s="1"/>
  <c r="H1523" i="1"/>
  <c r="J1523" i="1" s="1"/>
  <c r="H1522" i="1"/>
  <c r="J1522" i="1" s="1"/>
  <c r="H1521" i="1"/>
  <c r="J1521" i="1" s="1"/>
  <c r="H1519" i="1"/>
  <c r="J1519" i="1" s="1"/>
  <c r="H1517" i="1"/>
  <c r="J1517" i="1" s="1"/>
  <c r="H1516" i="1"/>
  <c r="J1516" i="1" s="1"/>
  <c r="H1515" i="1"/>
  <c r="J1515" i="1" s="1"/>
  <c r="H1511" i="1"/>
  <c r="J1511" i="1" s="1"/>
  <c r="H1508" i="1"/>
  <c r="J1508" i="1" s="1"/>
  <c r="I1507" i="1"/>
  <c r="H1507" i="1"/>
  <c r="H1506" i="1"/>
  <c r="J1506" i="1" s="1"/>
  <c r="H1505" i="1"/>
  <c r="J1505" i="1" s="1"/>
  <c r="I1503" i="1"/>
  <c r="H1503" i="1"/>
  <c r="H1502" i="1"/>
  <c r="J1502" i="1" s="1"/>
  <c r="I1501" i="1"/>
  <c r="H1501" i="1"/>
  <c r="H1500" i="1"/>
  <c r="J1500" i="1" s="1"/>
  <c r="I1498" i="1"/>
  <c r="H1498" i="1"/>
  <c r="I1497" i="1"/>
  <c r="H1497" i="1"/>
  <c r="I1494" i="1"/>
  <c r="H1494" i="1"/>
  <c r="I1493" i="1"/>
  <c r="H1493" i="1"/>
  <c r="H1492" i="1"/>
  <c r="J1492" i="1" s="1"/>
  <c r="H1489" i="1"/>
  <c r="J1489" i="1" s="1"/>
  <c r="H1488" i="1"/>
  <c r="J1488" i="1" s="1"/>
  <c r="H1487" i="1"/>
  <c r="J1487" i="1" s="1"/>
  <c r="H1484" i="1"/>
  <c r="J1484" i="1" s="1"/>
  <c r="I1483" i="1"/>
  <c r="H1483" i="1"/>
  <c r="H1482" i="1"/>
  <c r="J1482" i="1" s="1"/>
  <c r="H1481" i="1"/>
  <c r="J1481" i="1" s="1"/>
  <c r="H1480" i="1"/>
  <c r="J1480" i="1" s="1"/>
  <c r="I1479" i="1"/>
  <c r="H1479" i="1"/>
  <c r="I1477" i="1"/>
  <c r="H1477" i="1"/>
  <c r="H1476" i="1"/>
  <c r="J1476" i="1" s="1"/>
  <c r="H1474" i="1"/>
  <c r="J1474" i="1" s="1"/>
  <c r="H1472" i="1"/>
  <c r="J1472" i="1" s="1"/>
  <c r="I1470" i="1"/>
  <c r="H1470" i="1"/>
  <c r="H1469" i="1"/>
  <c r="J1469" i="1" s="1"/>
  <c r="H1468" i="1"/>
  <c r="J1468" i="1" s="1"/>
  <c r="H1466" i="1"/>
  <c r="J1466" i="1" s="1"/>
  <c r="H1465" i="1"/>
  <c r="J1465" i="1" s="1"/>
  <c r="H1461" i="1"/>
  <c r="J1461" i="1" s="1"/>
  <c r="H1459" i="1"/>
  <c r="J1459" i="1" s="1"/>
  <c r="H1458" i="1"/>
  <c r="J1458" i="1" s="1"/>
  <c r="I1457" i="1"/>
  <c r="H1457" i="1"/>
  <c r="I1455" i="1"/>
  <c r="H1455" i="1"/>
  <c r="I1454" i="1"/>
  <c r="H1454" i="1"/>
  <c r="H1451" i="1"/>
  <c r="J1451" i="1" s="1"/>
  <c r="H1450" i="1"/>
  <c r="J1450" i="1" s="1"/>
  <c r="H1448" i="1"/>
  <c r="J1448" i="1" s="1"/>
  <c r="H1447" i="1"/>
  <c r="J1447" i="1" s="1"/>
  <c r="H1442" i="1"/>
  <c r="J1442" i="1" s="1"/>
  <c r="H1439" i="1"/>
  <c r="J1439" i="1" s="1"/>
  <c r="H1436" i="1"/>
  <c r="J1436" i="1" s="1"/>
  <c r="H1433" i="1"/>
  <c r="J1433" i="1" s="1"/>
  <c r="H1430" i="1"/>
  <c r="J1430" i="1" s="1"/>
  <c r="H1427" i="1"/>
  <c r="J1427" i="1" s="1"/>
  <c r="H1420" i="1"/>
  <c r="J1420" i="1" s="1"/>
  <c r="H1418" i="1"/>
  <c r="J1418" i="1" s="1"/>
  <c r="H1411" i="1"/>
  <c r="J1411" i="1" s="1"/>
  <c r="H1409" i="1"/>
  <c r="J1409" i="1" s="1"/>
  <c r="H1408" i="1"/>
  <c r="J1408" i="1" s="1"/>
  <c r="I1407" i="1"/>
  <c r="H1407" i="1"/>
  <c r="H1406" i="1"/>
  <c r="J1406" i="1" s="1"/>
  <c r="H1404" i="1"/>
  <c r="J1404" i="1" s="1"/>
  <c r="H1403" i="1"/>
  <c r="J1403" i="1" s="1"/>
  <c r="J2545" i="1" l="1"/>
  <c r="J342" i="2"/>
  <c r="J2145" i="1"/>
  <c r="J247" i="2"/>
  <c r="J2495" i="1"/>
  <c r="J1634" i="1"/>
  <c r="J1825" i="1"/>
  <c r="J2423" i="1"/>
  <c r="J2320" i="1"/>
  <c r="J2388" i="1"/>
  <c r="J2043" i="1"/>
  <c r="J2103" i="1"/>
  <c r="J2491" i="1"/>
  <c r="J2498" i="1"/>
  <c r="J2504" i="1"/>
  <c r="J2521" i="1"/>
  <c r="J2565" i="1"/>
  <c r="J1768" i="1"/>
  <c r="J2220" i="1"/>
  <c r="J2373" i="1"/>
  <c r="J2380" i="1"/>
  <c r="J2247" i="1"/>
  <c r="J2420" i="1"/>
  <c r="J2433" i="1"/>
  <c r="J2509" i="1"/>
  <c r="J1590" i="1"/>
  <c r="J1683" i="1"/>
  <c r="J1741" i="1"/>
  <c r="J1948" i="1"/>
  <c r="J2175" i="1"/>
  <c r="J2183" i="1"/>
  <c r="J2274" i="1"/>
  <c r="J2429" i="1"/>
  <c r="J2086" i="1"/>
  <c r="J2496" i="1"/>
  <c r="J1657" i="1"/>
  <c r="J1841" i="1"/>
  <c r="J1874" i="1"/>
  <c r="J2460" i="1"/>
  <c r="J1543" i="1"/>
  <c r="J1700" i="1"/>
  <c r="J1907" i="1"/>
  <c r="J1924" i="1"/>
  <c r="J2028" i="1"/>
  <c r="J2094" i="1"/>
  <c r="J2252" i="1"/>
  <c r="J2329" i="1"/>
  <c r="J1987" i="1"/>
  <c r="J2006" i="1"/>
  <c r="J394" i="2"/>
  <c r="J295" i="2"/>
  <c r="J378" i="2"/>
  <c r="J2350" i="1"/>
  <c r="J2442" i="1"/>
  <c r="J2445" i="1"/>
  <c r="J2089" i="1"/>
  <c r="J2303" i="1"/>
  <c r="J1513" i="1"/>
  <c r="J2466" i="1"/>
  <c r="J2479" i="1"/>
  <c r="J1470" i="1"/>
  <c r="J1483" i="1"/>
  <c r="J1493" i="1"/>
  <c r="J1497" i="1"/>
  <c r="J1503" i="1"/>
  <c r="J2008" i="1"/>
  <c r="J2224" i="1"/>
  <c r="J2226" i="1"/>
  <c r="J2468" i="1"/>
  <c r="J2471" i="1"/>
  <c r="J2543" i="1"/>
  <c r="J1571" i="1"/>
  <c r="J2140" i="1"/>
  <c r="J2378" i="1"/>
  <c r="J1800" i="1"/>
  <c r="J2042" i="1"/>
  <c r="J2069" i="1"/>
  <c r="J1438" i="1"/>
  <c r="J1659" i="1"/>
  <c r="J1725" i="1"/>
  <c r="J1786" i="1"/>
  <c r="J2052" i="1"/>
  <c r="J2324" i="1"/>
  <c r="J2330" i="1"/>
  <c r="J2347" i="1"/>
  <c r="J2566" i="1"/>
  <c r="J1574" i="1"/>
  <c r="J1651" i="1"/>
  <c r="J2177" i="1"/>
  <c r="J2182" i="1"/>
  <c r="J2184" i="1"/>
  <c r="J2327" i="1"/>
  <c r="J2374" i="1"/>
  <c r="J2410" i="1"/>
  <c r="J2462" i="1"/>
  <c r="J2469" i="1"/>
  <c r="J2487" i="1"/>
  <c r="J2526" i="1"/>
  <c r="J2571" i="1"/>
  <c r="J2257" i="1"/>
  <c r="J2259" i="1"/>
  <c r="J2405" i="1"/>
  <c r="J2492" i="1"/>
  <c r="J2503" i="1"/>
  <c r="J2506" i="1"/>
  <c r="J2513" i="1"/>
  <c r="J2551" i="1"/>
  <c r="J1984" i="1"/>
  <c r="J302" i="2"/>
  <c r="J1868" i="1"/>
  <c r="J1956" i="1"/>
  <c r="J1968" i="1"/>
  <c r="J2011" i="1"/>
  <c r="J1457" i="1"/>
  <c r="J1507" i="1"/>
  <c r="J1528" i="1"/>
  <c r="J1604" i="1"/>
  <c r="J1655" i="1"/>
  <c r="J1678" i="1"/>
  <c r="J1727" i="1"/>
  <c r="J1805" i="1"/>
  <c r="J1875" i="1"/>
  <c r="J2059" i="1"/>
  <c r="J2068" i="1"/>
  <c r="J2093" i="1"/>
  <c r="J2105" i="1"/>
  <c r="J2107" i="1"/>
  <c r="J1479" i="1"/>
  <c r="J1494" i="1"/>
  <c r="J1563" i="1"/>
  <c r="J1575" i="1"/>
  <c r="J1581" i="1"/>
  <c r="J1594" i="1"/>
  <c r="J1633" i="1"/>
  <c r="J1826" i="1"/>
  <c r="J1969" i="1"/>
  <c r="J2087" i="1"/>
  <c r="J2106" i="1"/>
  <c r="J2161" i="1"/>
  <c r="J2174" i="1"/>
  <c r="J2216" i="1"/>
  <c r="J2322" i="1"/>
  <c r="J2362" i="1"/>
  <c r="J2364" i="1"/>
  <c r="J2389" i="1"/>
  <c r="J2397" i="1"/>
  <c r="J2427" i="1"/>
  <c r="J2432" i="1"/>
  <c r="J2448" i="1"/>
  <c r="J2520" i="1"/>
  <c r="J2522" i="1"/>
  <c r="J2527" i="1"/>
  <c r="J1446" i="1"/>
  <c r="J1478" i="1"/>
  <c r="J1510" i="1"/>
  <c r="J1526" i="1"/>
  <c r="J1533" i="1"/>
  <c r="J1588" i="1"/>
  <c r="J1617" i="1"/>
  <c r="J1702" i="1"/>
  <c r="J1838" i="1"/>
  <c r="J1945" i="1"/>
  <c r="J2013" i="1"/>
  <c r="J2192" i="1"/>
  <c r="J2262" i="1"/>
  <c r="J2300" i="1"/>
  <c r="J2419" i="1"/>
  <c r="J2210" i="1"/>
  <c r="J2284" i="1"/>
  <c r="J2304" i="1"/>
  <c r="J2321" i="1"/>
  <c r="J2363" i="1"/>
  <c r="J2387" i="1"/>
  <c r="J2390" i="1"/>
  <c r="J2396" i="1"/>
  <c r="J2403" i="1"/>
  <c r="J2447" i="1"/>
  <c r="J2457" i="1"/>
  <c r="J2467" i="1"/>
  <c r="J2474" i="1"/>
  <c r="J1456" i="1"/>
  <c r="J1462" i="1"/>
  <c r="J1471" i="1"/>
  <c r="J1485" i="1"/>
  <c r="J1514" i="1"/>
  <c r="J2199" i="1"/>
  <c r="J2346" i="1"/>
  <c r="J2464" i="1"/>
  <c r="J2483" i="1"/>
  <c r="J2505" i="1"/>
  <c r="J2514" i="1"/>
  <c r="J2550" i="1"/>
  <c r="J361" i="2"/>
  <c r="J227" i="2"/>
  <c r="J224" i="2"/>
  <c r="J246" i="2"/>
  <c r="J281" i="2"/>
  <c r="J294" i="2"/>
  <c r="J339" i="2"/>
  <c r="J333" i="2"/>
  <c r="J203" i="2"/>
  <c r="J239" i="2"/>
  <c r="J284" i="2"/>
  <c r="J334" i="2"/>
  <c r="J356" i="2"/>
  <c r="J262" i="2"/>
  <c r="J326" i="2"/>
  <c r="J209" i="2"/>
  <c r="J226" i="2"/>
  <c r="J267" i="2"/>
  <c r="J290" i="2"/>
  <c r="J390" i="2"/>
  <c r="J193" i="2"/>
  <c r="J241" i="2"/>
  <c r="J266" i="2"/>
  <c r="J340" i="2"/>
  <c r="J375" i="2"/>
  <c r="J377" i="2"/>
  <c r="J212" i="2"/>
  <c r="J219" i="2"/>
  <c r="J305" i="2"/>
  <c r="J352" i="2"/>
  <c r="J256" i="2"/>
  <c r="J331" i="2"/>
  <c r="J376" i="2"/>
  <c r="J190" i="2"/>
  <c r="J283" i="2"/>
  <c r="J297" i="2"/>
  <c r="J371" i="2"/>
  <c r="J401" i="2"/>
  <c r="J1407" i="1"/>
  <c r="J1455" i="1"/>
  <c r="J1477" i="1"/>
  <c r="J1631" i="1"/>
  <c r="J1656" i="1"/>
  <c r="J1658" i="1"/>
  <c r="J1670" i="1"/>
  <c r="J1676" i="1"/>
  <c r="J2003" i="1"/>
  <c r="J1454" i="1"/>
  <c r="J1498" i="1"/>
  <c r="J1501" i="1"/>
  <c r="J1630" i="1"/>
  <c r="J1652" i="1"/>
  <c r="J1673" i="1"/>
  <c r="J1717" i="1"/>
  <c r="J1739" i="1"/>
  <c r="J1856" i="1"/>
  <c r="J2351" i="1"/>
  <c r="J1824" i="1"/>
  <c r="J2025" i="1"/>
  <c r="J2029" i="1"/>
  <c r="J2109" i="1"/>
  <c r="J2146" i="1"/>
  <c r="J2149" i="1"/>
  <c r="J2188" i="1"/>
  <c r="J2258" i="1"/>
  <c r="J2313" i="1"/>
  <c r="J2319" i="1"/>
  <c r="J2406" i="1"/>
  <c r="J2446" i="1"/>
  <c r="J2482" i="1"/>
  <c r="J2486" i="1"/>
  <c r="J2488" i="1"/>
  <c r="J2500" i="1"/>
  <c r="J1537" i="1"/>
  <c r="J1555" i="1"/>
  <c r="J1572" i="1"/>
  <c r="J2005" i="1"/>
  <c r="J2039" i="1"/>
  <c r="J2205" i="1"/>
  <c r="J2392" i="1"/>
  <c r="J2497" i="1"/>
  <c r="J1734" i="1"/>
  <c r="J1804" i="1"/>
  <c r="J1889" i="1"/>
  <c r="J1925" i="1"/>
  <c r="J1872" i="1"/>
  <c r="J1896" i="1"/>
  <c r="J1955" i="1"/>
  <c r="J2033" i="1"/>
  <c r="J2108" i="1"/>
  <c r="J2191" i="1"/>
  <c r="J2194" i="1"/>
  <c r="J2217" i="1"/>
  <c r="J2314" i="1"/>
  <c r="J2335" i="1"/>
  <c r="J2430" i="1"/>
  <c r="J2463" i="1"/>
  <c r="J2480" i="1"/>
  <c r="J2499" i="1"/>
  <c r="J2528" i="1"/>
  <c r="J2540" i="1"/>
  <c r="J2564" i="1"/>
  <c r="J2578" i="1"/>
  <c r="J1443" i="1"/>
  <c r="J1952" i="1"/>
  <c r="J2150" i="1"/>
  <c r="J2197" i="1"/>
  <c r="J1806" i="1"/>
  <c r="J1832" i="1"/>
  <c r="J2012" i="1"/>
  <c r="J2030" i="1"/>
  <c r="J2113" i="1"/>
  <c r="J2143" i="1"/>
  <c r="J2248" i="1"/>
  <c r="J2298" i="1"/>
  <c r="J2473" i="1"/>
  <c r="J2557" i="1"/>
  <c r="J2561" i="1"/>
  <c r="J2574" i="1"/>
  <c r="J1499" i="1"/>
  <c r="J1532" i="1"/>
  <c r="J1538" i="1"/>
  <c r="J1580" i="1"/>
  <c r="J1881" i="1"/>
  <c r="J1964" i="1"/>
  <c r="J1979" i="1"/>
  <c r="J1985" i="1"/>
  <c r="J2002" i="1"/>
  <c r="J2009" i="1"/>
  <c r="J2034" i="1"/>
  <c r="J2153" i="1"/>
  <c r="J2190" i="1"/>
  <c r="J2203" i="1"/>
  <c r="J2331" i="1"/>
  <c r="J2337" i="1"/>
  <c r="J2342" i="1"/>
  <c r="J2424" i="1"/>
  <c r="J2441" i="1"/>
  <c r="J2453" i="1"/>
  <c r="J2484" i="1"/>
  <c r="H1402" i="1" l="1"/>
  <c r="J1402" i="1" s="1"/>
  <c r="H1401" i="1"/>
  <c r="J1401" i="1" s="1"/>
  <c r="H1400" i="1"/>
  <c r="J1400" i="1" s="1"/>
  <c r="H1399" i="1"/>
  <c r="J1399" i="1" s="1"/>
  <c r="I1398" i="1"/>
  <c r="H1398" i="1"/>
  <c r="H1397" i="1"/>
  <c r="J1397" i="1" s="1"/>
  <c r="I1396" i="1"/>
  <c r="H1396" i="1"/>
  <c r="H1395" i="1"/>
  <c r="J1395" i="1" s="1"/>
  <c r="I1394" i="1"/>
  <c r="H1394" i="1"/>
  <c r="I1393" i="1"/>
  <c r="H1393" i="1"/>
  <c r="H1392" i="1"/>
  <c r="J1392" i="1" s="1"/>
  <c r="I1391" i="1"/>
  <c r="H1391" i="1"/>
  <c r="H1390" i="1"/>
  <c r="J1390" i="1" s="1"/>
  <c r="H1389" i="1"/>
  <c r="J1389" i="1" s="1"/>
  <c r="H1388" i="1"/>
  <c r="J1388" i="1" s="1"/>
  <c r="H1387" i="1"/>
  <c r="J1387" i="1" s="1"/>
  <c r="I1386" i="1"/>
  <c r="H1386" i="1"/>
  <c r="H1385" i="1"/>
  <c r="J1385" i="1" s="1"/>
  <c r="H1384" i="1"/>
  <c r="J1384" i="1" s="1"/>
  <c r="I1383" i="1"/>
  <c r="H1383" i="1"/>
  <c r="H1382" i="1"/>
  <c r="J1382" i="1" s="1"/>
  <c r="H1381" i="1"/>
  <c r="J1381" i="1" s="1"/>
  <c r="H1380" i="1"/>
  <c r="J1380" i="1" s="1"/>
  <c r="I1379" i="1"/>
  <c r="H1379" i="1"/>
  <c r="I1378" i="1"/>
  <c r="H1378" i="1"/>
  <c r="I1377" i="1"/>
  <c r="H1377" i="1"/>
  <c r="H1376" i="1"/>
  <c r="J1376" i="1" s="1"/>
  <c r="I1375" i="1"/>
  <c r="H1375" i="1"/>
  <c r="H1374" i="1"/>
  <c r="J1374" i="1" s="1"/>
  <c r="H1373" i="1"/>
  <c r="J1373" i="1" s="1"/>
  <c r="H1372" i="1"/>
  <c r="J1372" i="1" s="1"/>
  <c r="H1371" i="1"/>
  <c r="J1371" i="1" s="1"/>
  <c r="I1370" i="1"/>
  <c r="H1370" i="1"/>
  <c r="H1369" i="1"/>
  <c r="J1369" i="1" s="1"/>
  <c r="H1368" i="1"/>
  <c r="J1368" i="1" s="1"/>
  <c r="I1367" i="1"/>
  <c r="H1367" i="1"/>
  <c r="H1366" i="1"/>
  <c r="J1366" i="1" s="1"/>
  <c r="H1365" i="1"/>
  <c r="J1365" i="1" s="1"/>
  <c r="H1364" i="1"/>
  <c r="J1364" i="1" s="1"/>
  <c r="H1363" i="1"/>
  <c r="J1363" i="1" s="1"/>
  <c r="H1362" i="1"/>
  <c r="J1362" i="1" s="1"/>
  <c r="I1361" i="1"/>
  <c r="H1361" i="1"/>
  <c r="H1360" i="1"/>
  <c r="J1360" i="1" s="1"/>
  <c r="H1359" i="1"/>
  <c r="J1359" i="1" s="1"/>
  <c r="H1358" i="1"/>
  <c r="J1358" i="1" s="1"/>
  <c r="H1357" i="1"/>
  <c r="J1357" i="1" s="1"/>
  <c r="H1356" i="1"/>
  <c r="J1356" i="1" s="1"/>
  <c r="H1355" i="1"/>
  <c r="J1355" i="1" s="1"/>
  <c r="H1354" i="1"/>
  <c r="J1354" i="1" s="1"/>
  <c r="H1353" i="1"/>
  <c r="J1353" i="1" s="1"/>
  <c r="H1352" i="1"/>
  <c r="J1352" i="1" s="1"/>
  <c r="H1351" i="1"/>
  <c r="J1351" i="1" s="1"/>
  <c r="H1350" i="1"/>
  <c r="J1350" i="1" s="1"/>
  <c r="H1349" i="1"/>
  <c r="J1349" i="1" s="1"/>
  <c r="H1348" i="1"/>
  <c r="J1348" i="1" s="1"/>
  <c r="H1347" i="1"/>
  <c r="J1347" i="1" s="1"/>
  <c r="H1346" i="1"/>
  <c r="J1346" i="1" s="1"/>
  <c r="H1345" i="1"/>
  <c r="J1345" i="1" s="1"/>
  <c r="H1344" i="1"/>
  <c r="J1344" i="1" s="1"/>
  <c r="H1343" i="1"/>
  <c r="J1343" i="1" s="1"/>
  <c r="H1342" i="1"/>
  <c r="J1342" i="1" s="1"/>
  <c r="I1341" i="1"/>
  <c r="H1341" i="1"/>
  <c r="H1340" i="1"/>
  <c r="J1340" i="1" s="1"/>
  <c r="H1339" i="1"/>
  <c r="J1339" i="1" s="1"/>
  <c r="H1338" i="1"/>
  <c r="J1338" i="1" s="1"/>
  <c r="H1337" i="1"/>
  <c r="J1337" i="1" s="1"/>
  <c r="H1336" i="1"/>
  <c r="J1336" i="1" s="1"/>
  <c r="H1335" i="1"/>
  <c r="J1335" i="1" s="1"/>
  <c r="H1334" i="1"/>
  <c r="J1334" i="1" s="1"/>
  <c r="H1333" i="1"/>
  <c r="J1333" i="1" s="1"/>
  <c r="H1332" i="1"/>
  <c r="J1332" i="1" s="1"/>
  <c r="H1331" i="1"/>
  <c r="J1331" i="1" s="1"/>
  <c r="H1330" i="1"/>
  <c r="J1330" i="1" s="1"/>
  <c r="I1329" i="1"/>
  <c r="H1329" i="1"/>
  <c r="I1327" i="1"/>
  <c r="H1327" i="1"/>
  <c r="H1326" i="1"/>
  <c r="J1326" i="1" s="1"/>
  <c r="I1325" i="1"/>
  <c r="H1325" i="1"/>
  <c r="I1324" i="1"/>
  <c r="H1324" i="1"/>
  <c r="I1323" i="1"/>
  <c r="H1323" i="1"/>
  <c r="H1322" i="1"/>
  <c r="J1322" i="1" s="1"/>
  <c r="H1321" i="1"/>
  <c r="J1321" i="1" s="1"/>
  <c r="I1320" i="1"/>
  <c r="H1320" i="1"/>
  <c r="H1319" i="1"/>
  <c r="J1319" i="1" s="1"/>
  <c r="H1318" i="1"/>
  <c r="J1318" i="1" s="1"/>
  <c r="I1317" i="1"/>
  <c r="H1317" i="1"/>
  <c r="I1316" i="1"/>
  <c r="H1316" i="1"/>
  <c r="H1315" i="1"/>
  <c r="J1315" i="1" s="1"/>
  <c r="H1314" i="1"/>
  <c r="J1314" i="1" s="1"/>
  <c r="H1313" i="1"/>
  <c r="J1313" i="1" s="1"/>
  <c r="H1312" i="1"/>
  <c r="J1312" i="1" s="1"/>
  <c r="H1311" i="1"/>
  <c r="J1311" i="1" s="1"/>
  <c r="I1310" i="1"/>
  <c r="H1310" i="1"/>
  <c r="I1309" i="1"/>
  <c r="H1309" i="1"/>
  <c r="H1308" i="1"/>
  <c r="J1308" i="1" s="1"/>
  <c r="H1307" i="1"/>
  <c r="J1307" i="1" s="1"/>
  <c r="I1306" i="1"/>
  <c r="H1306" i="1"/>
  <c r="H1305" i="1"/>
  <c r="J1305" i="1" s="1"/>
  <c r="I1304" i="1"/>
  <c r="H1304" i="1"/>
  <c r="I1303" i="1"/>
  <c r="H1303" i="1"/>
  <c r="I1302" i="1"/>
  <c r="H1302" i="1"/>
  <c r="H1301" i="1"/>
  <c r="J1301" i="1" s="1"/>
  <c r="H1300" i="1"/>
  <c r="J1300" i="1" s="1"/>
  <c r="I1299" i="1"/>
  <c r="H1299" i="1"/>
  <c r="I1298" i="1"/>
  <c r="H1298" i="1"/>
  <c r="H1297" i="1"/>
  <c r="J1297" i="1" s="1"/>
  <c r="I1296" i="1"/>
  <c r="H1296" i="1"/>
  <c r="H1295" i="1"/>
  <c r="J1295" i="1" s="1"/>
  <c r="I1294" i="1"/>
  <c r="H1294" i="1"/>
  <c r="H1293" i="1"/>
  <c r="J1293" i="1" s="1"/>
  <c r="H1292" i="1"/>
  <c r="J1292" i="1" s="1"/>
  <c r="H1291" i="1"/>
  <c r="J1291" i="1" s="1"/>
  <c r="H1290" i="1"/>
  <c r="J1290" i="1" s="1"/>
  <c r="I1289" i="1"/>
  <c r="H1289" i="1"/>
  <c r="I1288" i="1"/>
  <c r="H1288" i="1"/>
  <c r="H1287" i="1"/>
  <c r="J1287" i="1" s="1"/>
  <c r="H1286" i="1"/>
  <c r="J1286" i="1" s="1"/>
  <c r="I1285" i="1"/>
  <c r="H1285" i="1"/>
  <c r="H1284" i="1"/>
  <c r="J1284" i="1" s="1"/>
  <c r="H1283" i="1"/>
  <c r="J1283" i="1" s="1"/>
  <c r="H1282" i="1"/>
  <c r="J1282" i="1" s="1"/>
  <c r="H1281" i="1"/>
  <c r="J1281" i="1" s="1"/>
  <c r="I1280" i="1"/>
  <c r="H1280" i="1"/>
  <c r="I1279" i="1"/>
  <c r="H1279" i="1"/>
  <c r="I1278" i="1"/>
  <c r="H1278" i="1"/>
  <c r="I1277" i="1"/>
  <c r="H1277" i="1"/>
  <c r="I1276" i="1"/>
  <c r="H1276" i="1"/>
  <c r="I1275" i="1"/>
  <c r="H1275" i="1"/>
  <c r="H1274" i="1"/>
  <c r="J1274" i="1" s="1"/>
  <c r="I1273" i="1"/>
  <c r="H1273" i="1"/>
  <c r="H1272" i="1"/>
  <c r="J1272" i="1" s="1"/>
  <c r="H1271" i="1"/>
  <c r="J1271" i="1" s="1"/>
  <c r="H1270" i="1"/>
  <c r="J1270" i="1" s="1"/>
  <c r="H1269" i="1"/>
  <c r="J1269" i="1" s="1"/>
  <c r="H1268" i="1"/>
  <c r="J1268" i="1" s="1"/>
  <c r="H1267" i="1"/>
  <c r="J1267" i="1" s="1"/>
  <c r="I1266" i="1"/>
  <c r="H1266" i="1"/>
  <c r="H1265" i="1"/>
  <c r="J1265" i="1" s="1"/>
  <c r="H1264" i="1"/>
  <c r="J1264" i="1" s="1"/>
  <c r="H1262" i="1"/>
  <c r="J1262" i="1" s="1"/>
  <c r="I1261" i="1"/>
  <c r="H1261" i="1"/>
  <c r="H1260" i="1"/>
  <c r="J1260" i="1" s="1"/>
  <c r="I1259" i="1"/>
  <c r="H1259" i="1"/>
  <c r="I1258" i="1"/>
  <c r="H1258" i="1"/>
  <c r="I1257" i="1"/>
  <c r="H1257" i="1"/>
  <c r="H1256" i="1"/>
  <c r="J1256" i="1" s="1"/>
  <c r="I1255" i="1"/>
  <c r="H1255" i="1"/>
  <c r="H1254" i="1"/>
  <c r="J1254" i="1" s="1"/>
  <c r="H1253" i="1"/>
  <c r="J1253" i="1" s="1"/>
  <c r="H1252" i="1"/>
  <c r="J1252" i="1" s="1"/>
  <c r="H1251" i="1"/>
  <c r="J1251" i="1" s="1"/>
  <c r="H1250" i="1"/>
  <c r="J1250" i="1" s="1"/>
  <c r="H1249" i="1"/>
  <c r="J1249" i="1" s="1"/>
  <c r="H1248" i="1"/>
  <c r="J1248" i="1" s="1"/>
  <c r="I1247" i="1"/>
  <c r="H1247" i="1"/>
  <c r="H1246" i="1"/>
  <c r="J1246" i="1" s="1"/>
  <c r="H1245" i="1"/>
  <c r="J1245" i="1" s="1"/>
  <c r="I1244" i="1"/>
  <c r="H1244" i="1"/>
  <c r="H1243" i="1"/>
  <c r="J1243" i="1" s="1"/>
  <c r="I1242" i="1"/>
  <c r="H1242" i="1"/>
  <c r="I1241" i="1"/>
  <c r="H1241" i="1"/>
  <c r="I1240" i="1"/>
  <c r="H1240" i="1"/>
  <c r="H1239" i="1"/>
  <c r="J1239" i="1" s="1"/>
  <c r="H1238" i="1"/>
  <c r="J1238" i="1" s="1"/>
  <c r="H1237" i="1"/>
  <c r="J1237" i="1" s="1"/>
  <c r="H1236" i="1"/>
  <c r="J1236" i="1" s="1"/>
  <c r="I1235" i="1"/>
  <c r="H1235" i="1"/>
  <c r="H1234" i="1"/>
  <c r="J1234" i="1" s="1"/>
  <c r="H1233" i="1"/>
  <c r="J1233" i="1" s="1"/>
  <c r="H1232" i="1"/>
  <c r="J1232" i="1" s="1"/>
  <c r="I1231" i="1"/>
  <c r="H1231" i="1"/>
  <c r="H1230" i="1"/>
  <c r="J1230" i="1" s="1"/>
  <c r="I1229" i="1"/>
  <c r="H1229" i="1"/>
  <c r="I1228" i="1"/>
  <c r="H1228" i="1"/>
  <c r="I1227" i="1"/>
  <c r="H1227" i="1"/>
  <c r="H1226" i="1"/>
  <c r="J1226" i="1" s="1"/>
  <c r="H1225" i="1"/>
  <c r="J1225" i="1" s="1"/>
  <c r="H1224" i="1"/>
  <c r="J1224" i="1" s="1"/>
  <c r="H1223" i="1"/>
  <c r="J1223" i="1" s="1"/>
  <c r="I1222" i="1"/>
  <c r="H1222" i="1"/>
  <c r="H1221" i="1"/>
  <c r="J1221" i="1" s="1"/>
  <c r="H1220" i="1"/>
  <c r="J1220" i="1" s="1"/>
  <c r="H1219" i="1"/>
  <c r="J1219" i="1" s="1"/>
  <c r="H1218" i="1"/>
  <c r="J1218" i="1" s="1"/>
  <c r="H1217" i="1"/>
  <c r="J1217" i="1" s="1"/>
  <c r="H1216" i="1"/>
  <c r="J1216" i="1" s="1"/>
  <c r="H1215" i="1"/>
  <c r="J1215" i="1" s="1"/>
  <c r="H1214" i="1"/>
  <c r="J1214" i="1" s="1"/>
  <c r="H1213" i="1"/>
  <c r="J1213" i="1" s="1"/>
  <c r="I1212" i="1"/>
  <c r="H1212" i="1"/>
  <c r="I1211" i="1"/>
  <c r="H1211" i="1"/>
  <c r="H1210" i="1"/>
  <c r="J1210" i="1" s="1"/>
  <c r="H1209" i="1"/>
  <c r="J1209" i="1" s="1"/>
  <c r="I1208" i="1"/>
  <c r="H1208" i="1"/>
  <c r="I1207" i="1"/>
  <c r="H1207" i="1"/>
  <c r="H1206" i="1"/>
  <c r="J1206" i="1" s="1"/>
  <c r="H1205" i="1"/>
  <c r="J1205" i="1" s="1"/>
  <c r="I1204" i="1"/>
  <c r="H1204" i="1"/>
  <c r="H1203" i="1"/>
  <c r="J1203" i="1" s="1"/>
  <c r="H1202" i="1"/>
  <c r="J1202" i="1" s="1"/>
  <c r="H1201" i="1"/>
  <c r="J1201" i="1" s="1"/>
  <c r="I1200" i="1"/>
  <c r="H1200" i="1"/>
  <c r="I1199" i="1"/>
  <c r="H1199" i="1"/>
  <c r="I1198" i="1"/>
  <c r="H1198" i="1"/>
  <c r="H1197" i="1"/>
  <c r="J1197" i="1" s="1"/>
  <c r="H1196" i="1"/>
  <c r="J1196" i="1" s="1"/>
  <c r="H1195" i="1"/>
  <c r="J1195" i="1" s="1"/>
  <c r="H1194" i="1"/>
  <c r="J1194" i="1" s="1"/>
  <c r="H1193" i="1"/>
  <c r="J1193" i="1" s="1"/>
  <c r="H1192" i="1"/>
  <c r="J1192" i="1" s="1"/>
  <c r="I1191" i="1"/>
  <c r="H1191" i="1"/>
  <c r="H1190" i="1"/>
  <c r="J1190" i="1" s="1"/>
  <c r="H1189" i="1"/>
  <c r="J1189" i="1" s="1"/>
  <c r="I1188" i="1"/>
  <c r="H1188" i="1"/>
  <c r="I1187" i="1"/>
  <c r="H1187" i="1"/>
  <c r="H1186" i="1"/>
  <c r="J1186" i="1" s="1"/>
  <c r="H1185" i="1"/>
  <c r="J1185" i="1" s="1"/>
  <c r="H1184" i="1"/>
  <c r="J1184" i="1" s="1"/>
  <c r="I1183" i="1"/>
  <c r="H1183" i="1"/>
  <c r="H1182" i="1"/>
  <c r="J1182" i="1" s="1"/>
  <c r="I1181" i="1"/>
  <c r="H1181" i="1"/>
  <c r="I1180" i="1"/>
  <c r="H1180" i="1"/>
  <c r="I1179" i="1"/>
  <c r="H1179" i="1"/>
  <c r="I1178" i="1"/>
  <c r="H1178" i="1"/>
  <c r="I1176" i="1"/>
  <c r="H1176" i="1"/>
  <c r="I1175" i="1"/>
  <c r="H1175" i="1"/>
  <c r="H1174" i="1"/>
  <c r="J1174" i="1" s="1"/>
  <c r="H1173" i="1"/>
  <c r="J1173" i="1" s="1"/>
  <c r="I1172" i="1"/>
  <c r="H1172" i="1"/>
  <c r="I1171" i="1"/>
  <c r="H1171" i="1"/>
  <c r="H1170" i="1"/>
  <c r="J1170" i="1" s="1"/>
  <c r="I1169" i="1"/>
  <c r="H1169" i="1"/>
  <c r="I1168" i="1"/>
  <c r="H1168" i="1"/>
  <c r="H1167" i="1"/>
  <c r="J1167" i="1" s="1"/>
  <c r="I1166" i="1"/>
  <c r="H1166" i="1"/>
  <c r="I1165" i="1"/>
  <c r="H1165" i="1"/>
  <c r="H1164" i="1"/>
  <c r="J1164" i="1" s="1"/>
  <c r="H1163" i="1"/>
  <c r="J1163" i="1" s="1"/>
  <c r="H1162" i="1"/>
  <c r="J1162" i="1" s="1"/>
  <c r="I1161" i="1"/>
  <c r="H1161" i="1"/>
  <c r="H1160" i="1"/>
  <c r="J1160" i="1" s="1"/>
  <c r="I1159" i="1"/>
  <c r="H1159" i="1"/>
  <c r="H1158" i="1"/>
  <c r="J1158" i="1" s="1"/>
  <c r="H1157" i="1"/>
  <c r="J1157" i="1" s="1"/>
  <c r="I1156" i="1"/>
  <c r="H1156" i="1"/>
  <c r="H1155" i="1"/>
  <c r="J1155" i="1" s="1"/>
  <c r="H1154" i="1"/>
  <c r="J1154" i="1" s="1"/>
  <c r="H1153" i="1"/>
  <c r="J1153" i="1" s="1"/>
  <c r="H1152" i="1"/>
  <c r="J1152" i="1" s="1"/>
  <c r="H1151" i="1"/>
  <c r="J1151" i="1" s="1"/>
  <c r="I1150" i="1"/>
  <c r="H1150" i="1"/>
  <c r="H1149" i="1"/>
  <c r="J1149" i="1" s="1"/>
  <c r="I1148" i="1"/>
  <c r="H1148" i="1"/>
  <c r="H1147" i="1"/>
  <c r="J1147" i="1" s="1"/>
  <c r="I1146" i="1"/>
  <c r="H1146" i="1"/>
  <c r="H1145" i="1"/>
  <c r="J1145" i="1" s="1"/>
  <c r="H1144" i="1"/>
  <c r="J1144" i="1" s="1"/>
  <c r="H1143" i="1"/>
  <c r="J1143" i="1" s="1"/>
  <c r="I1142" i="1"/>
  <c r="H1142" i="1"/>
  <c r="H1141" i="1"/>
  <c r="J1141" i="1" s="1"/>
  <c r="H1140" i="1"/>
  <c r="J1140" i="1" s="1"/>
  <c r="H1139" i="1"/>
  <c r="J1139" i="1" s="1"/>
  <c r="I1138" i="1"/>
  <c r="H1138" i="1"/>
  <c r="I1137" i="1"/>
  <c r="H1137" i="1"/>
  <c r="H1136" i="1"/>
  <c r="J1136" i="1" s="1"/>
  <c r="H1135" i="1"/>
  <c r="J1135" i="1" s="1"/>
  <c r="H1134" i="1"/>
  <c r="J1134" i="1" s="1"/>
  <c r="H1133" i="1"/>
  <c r="J1133" i="1" s="1"/>
  <c r="H1132" i="1"/>
  <c r="J1132" i="1" s="1"/>
  <c r="H1131" i="1"/>
  <c r="J1131" i="1" s="1"/>
  <c r="J1130" i="1"/>
  <c r="I1129" i="1"/>
  <c r="H1129" i="1"/>
  <c r="H1128" i="1"/>
  <c r="J1128" i="1" s="1"/>
  <c r="I1127" i="1"/>
  <c r="H1127" i="1"/>
  <c r="H1126" i="1"/>
  <c r="J1126" i="1" s="1"/>
  <c r="H1125" i="1"/>
  <c r="J1125" i="1" s="1"/>
  <c r="I1124" i="1"/>
  <c r="H1124" i="1"/>
  <c r="I1123" i="1"/>
  <c r="H1123" i="1"/>
  <c r="I1122" i="1"/>
  <c r="H1122" i="1"/>
  <c r="H1121" i="1"/>
  <c r="J1121" i="1" s="1"/>
  <c r="H1120" i="1"/>
  <c r="J1120" i="1" s="1"/>
  <c r="H1119" i="1"/>
  <c r="J1119" i="1" s="1"/>
  <c r="I1118" i="1"/>
  <c r="H1118" i="1"/>
  <c r="I1117" i="1"/>
  <c r="H1117" i="1"/>
  <c r="I1116" i="1"/>
  <c r="H1116" i="1"/>
  <c r="I1115" i="1"/>
  <c r="H1115" i="1"/>
  <c r="H1114" i="1"/>
  <c r="J1114" i="1" s="1"/>
  <c r="H1113" i="1"/>
  <c r="J1113" i="1" s="1"/>
  <c r="I1112" i="1"/>
  <c r="H1112" i="1"/>
  <c r="H1111" i="1"/>
  <c r="J1111" i="1" s="1"/>
  <c r="H1110" i="1"/>
  <c r="J1110" i="1" s="1"/>
  <c r="H1109" i="1"/>
  <c r="J1109" i="1" s="1"/>
  <c r="H1108" i="1"/>
  <c r="J1108" i="1" s="1"/>
  <c r="H1107" i="1"/>
  <c r="J1107" i="1" s="1"/>
  <c r="H1106" i="1"/>
  <c r="J1106" i="1" s="1"/>
  <c r="I1104" i="1"/>
  <c r="H1104" i="1"/>
  <c r="H1103" i="1"/>
  <c r="J1103" i="1" s="1"/>
  <c r="H1102" i="1"/>
  <c r="J1102" i="1" s="1"/>
  <c r="H1101" i="1"/>
  <c r="J1101" i="1" s="1"/>
  <c r="I1100" i="1"/>
  <c r="H1100" i="1"/>
  <c r="H1099" i="1"/>
  <c r="J1099" i="1" s="1"/>
  <c r="I1098" i="1"/>
  <c r="H1098" i="1"/>
  <c r="H1097" i="1"/>
  <c r="J1097" i="1" s="1"/>
  <c r="I1096" i="1"/>
  <c r="H1096" i="1"/>
  <c r="H1095" i="1"/>
  <c r="J1095" i="1" s="1"/>
  <c r="H1094" i="1"/>
  <c r="J1094" i="1" s="1"/>
  <c r="I1093" i="1"/>
  <c r="H1093" i="1"/>
  <c r="H1092" i="1"/>
  <c r="J1092" i="1" s="1"/>
  <c r="I1091" i="1"/>
  <c r="H1091" i="1"/>
  <c r="H1090" i="1"/>
  <c r="J1090" i="1" s="1"/>
  <c r="I1089" i="1"/>
  <c r="H1089" i="1"/>
  <c r="I1088" i="1"/>
  <c r="H1088" i="1"/>
  <c r="I1087" i="1"/>
  <c r="H1087" i="1"/>
  <c r="H1086" i="1"/>
  <c r="J1086" i="1" s="1"/>
  <c r="H1085" i="1"/>
  <c r="J1085" i="1" s="1"/>
  <c r="H1084" i="1"/>
  <c r="J1084" i="1" s="1"/>
  <c r="H1083" i="1"/>
  <c r="J1083" i="1" s="1"/>
  <c r="I1082" i="1"/>
  <c r="H1082" i="1"/>
  <c r="I1081" i="1"/>
  <c r="H1081" i="1"/>
  <c r="H1080" i="1"/>
  <c r="J1080" i="1" s="1"/>
  <c r="H1079" i="1"/>
  <c r="J1079" i="1" s="1"/>
  <c r="H1078" i="1"/>
  <c r="J1078" i="1" s="1"/>
  <c r="I1077" i="1"/>
  <c r="H1077" i="1"/>
  <c r="H1076" i="1"/>
  <c r="J1076" i="1" s="1"/>
  <c r="H1075" i="1"/>
  <c r="J1075" i="1" s="1"/>
  <c r="H1074" i="1"/>
  <c r="J1074" i="1" s="1"/>
  <c r="I1073" i="1"/>
  <c r="H1073" i="1"/>
  <c r="H1072" i="1"/>
  <c r="J1072" i="1" s="1"/>
  <c r="H1071" i="1"/>
  <c r="J1071" i="1" s="1"/>
  <c r="H1070" i="1"/>
  <c r="J1070" i="1" s="1"/>
  <c r="I1069" i="1"/>
  <c r="H1069" i="1"/>
  <c r="H1068" i="1"/>
  <c r="J1068" i="1" s="1"/>
  <c r="H1067" i="1"/>
  <c r="J1067" i="1" s="1"/>
  <c r="H1066" i="1"/>
  <c r="J1066" i="1" s="1"/>
  <c r="H1065" i="1"/>
  <c r="J1065" i="1" s="1"/>
  <c r="H1064" i="1"/>
  <c r="J1064" i="1" s="1"/>
  <c r="I1063" i="1"/>
  <c r="H1063" i="1"/>
  <c r="I1062" i="1"/>
  <c r="H1062" i="1"/>
  <c r="I1061" i="1"/>
  <c r="H1061" i="1"/>
  <c r="I1060" i="1"/>
  <c r="H1060" i="1"/>
  <c r="H1059" i="1"/>
  <c r="J1059" i="1" s="1"/>
  <c r="H1058" i="1"/>
  <c r="J1058" i="1" s="1"/>
  <c r="H1057" i="1"/>
  <c r="J1057" i="1" s="1"/>
  <c r="I1056" i="1"/>
  <c r="H1056" i="1"/>
  <c r="H1055" i="1"/>
  <c r="J1055" i="1" s="1"/>
  <c r="I1054" i="1"/>
  <c r="H1054" i="1"/>
  <c r="H1053" i="1"/>
  <c r="J1053" i="1" s="1"/>
  <c r="H1052" i="1"/>
  <c r="J1052" i="1" s="1"/>
  <c r="H1051" i="1"/>
  <c r="J1051" i="1" s="1"/>
  <c r="I1050" i="1"/>
  <c r="H1050" i="1"/>
  <c r="H1049" i="1"/>
  <c r="J1049" i="1" s="1"/>
  <c r="H1048" i="1"/>
  <c r="J1048" i="1" s="1"/>
  <c r="I1047" i="1"/>
  <c r="H1047" i="1"/>
  <c r="H1046" i="1"/>
  <c r="J1046" i="1" s="1"/>
  <c r="H1045" i="1"/>
  <c r="J1045" i="1" s="1"/>
  <c r="H1044" i="1"/>
  <c r="J1044" i="1" s="1"/>
  <c r="H1043" i="1"/>
  <c r="J1043" i="1" s="1"/>
  <c r="H1042" i="1"/>
  <c r="J1042" i="1" s="1"/>
  <c r="H1041" i="1"/>
  <c r="J1041" i="1" s="1"/>
  <c r="H1039" i="1"/>
  <c r="J1039" i="1" s="1"/>
  <c r="I1038" i="1"/>
  <c r="H1038" i="1"/>
  <c r="I1037" i="1"/>
  <c r="H1037" i="1"/>
  <c r="I1036" i="1"/>
  <c r="H1036" i="1"/>
  <c r="I1035" i="1"/>
  <c r="H1035" i="1"/>
  <c r="H1034" i="1"/>
  <c r="J1034" i="1" s="1"/>
  <c r="H1033" i="1"/>
  <c r="J1033" i="1" s="1"/>
  <c r="H1032" i="1"/>
  <c r="J1032" i="1" s="1"/>
  <c r="I1031" i="1"/>
  <c r="H1031" i="1"/>
  <c r="H1030" i="1"/>
  <c r="J1030" i="1" s="1"/>
  <c r="I1029" i="1"/>
  <c r="H1029" i="1"/>
  <c r="I1028" i="1"/>
  <c r="H1028" i="1"/>
  <c r="H1027" i="1"/>
  <c r="J1027" i="1" s="1"/>
  <c r="I1026" i="1"/>
  <c r="H1026" i="1"/>
  <c r="I1025" i="1"/>
  <c r="H1025" i="1"/>
  <c r="H1024" i="1"/>
  <c r="J1024" i="1" s="1"/>
  <c r="H1023" i="1"/>
  <c r="J1023" i="1" s="1"/>
  <c r="H1022" i="1"/>
  <c r="J1022" i="1" s="1"/>
  <c r="H1021" i="1"/>
  <c r="J1021" i="1" s="1"/>
  <c r="I1020" i="1"/>
  <c r="H1020" i="1"/>
  <c r="H1019" i="1"/>
  <c r="J1019" i="1" s="1"/>
  <c r="H1018" i="1"/>
  <c r="J1018" i="1" s="1"/>
  <c r="H1017" i="1"/>
  <c r="J1017" i="1" s="1"/>
  <c r="H1016" i="1"/>
  <c r="J1016" i="1" s="1"/>
  <c r="H1015" i="1"/>
  <c r="J1015" i="1" s="1"/>
  <c r="H1014" i="1"/>
  <c r="J1014" i="1" s="1"/>
  <c r="I1013" i="1"/>
  <c r="H1013" i="1"/>
  <c r="H1012" i="1"/>
  <c r="J1012" i="1" s="1"/>
  <c r="H1011" i="1"/>
  <c r="J1011" i="1" s="1"/>
  <c r="H1010" i="1"/>
  <c r="J1010" i="1" s="1"/>
  <c r="H1009" i="1"/>
  <c r="J1009" i="1" s="1"/>
  <c r="I1008" i="1"/>
  <c r="H1008" i="1"/>
  <c r="H1007" i="1"/>
  <c r="J1007" i="1" s="1"/>
  <c r="I1006" i="1"/>
  <c r="H1006" i="1"/>
  <c r="H1005" i="1"/>
  <c r="J1005" i="1" s="1"/>
  <c r="I1004" i="1"/>
  <c r="H1004" i="1"/>
  <c r="H1003" i="1"/>
  <c r="J1003" i="1" s="1"/>
  <c r="I1002" i="1"/>
  <c r="H1002" i="1"/>
  <c r="H1001" i="1"/>
  <c r="J1001" i="1" s="1"/>
  <c r="I1000" i="1"/>
  <c r="H1000" i="1"/>
  <c r="H999" i="1"/>
  <c r="J999" i="1" s="1"/>
  <c r="H998" i="1"/>
  <c r="J998" i="1" s="1"/>
  <c r="H997" i="1"/>
  <c r="J997" i="1" s="1"/>
  <c r="I996" i="1"/>
  <c r="H996" i="1"/>
  <c r="H995" i="1"/>
  <c r="J995" i="1" s="1"/>
  <c r="I994" i="1"/>
  <c r="H994" i="1"/>
  <c r="H993" i="1"/>
  <c r="J993" i="1" s="1"/>
  <c r="I992" i="1"/>
  <c r="H992" i="1"/>
  <c r="I991" i="1"/>
  <c r="H991" i="1"/>
  <c r="I990" i="1"/>
  <c r="H990" i="1"/>
  <c r="H989" i="1"/>
  <c r="J989" i="1" s="1"/>
  <c r="H988" i="1"/>
  <c r="J988" i="1" s="1"/>
  <c r="H987" i="1"/>
  <c r="J987" i="1" s="1"/>
  <c r="H986" i="1"/>
  <c r="J986" i="1" s="1"/>
  <c r="H985" i="1"/>
  <c r="J985" i="1" s="1"/>
  <c r="I984" i="1"/>
  <c r="H984" i="1"/>
  <c r="H983" i="1"/>
  <c r="J983" i="1" s="1"/>
  <c r="I982" i="1"/>
  <c r="H982" i="1"/>
  <c r="H981" i="1"/>
  <c r="J981" i="1" s="1"/>
  <c r="H980" i="1"/>
  <c r="J980" i="1" s="1"/>
  <c r="H979" i="1"/>
  <c r="J979" i="1" s="1"/>
  <c r="H978" i="1"/>
  <c r="J978" i="1" s="1"/>
  <c r="H977" i="1"/>
  <c r="J977" i="1" s="1"/>
  <c r="I976" i="1"/>
  <c r="H976" i="1"/>
  <c r="I975" i="1"/>
  <c r="H975" i="1"/>
  <c r="H974" i="1"/>
  <c r="J974" i="1" s="1"/>
  <c r="H973" i="1"/>
  <c r="J973" i="1" s="1"/>
  <c r="I972" i="1"/>
  <c r="H972" i="1"/>
  <c r="H971" i="1"/>
  <c r="J971" i="1" s="1"/>
  <c r="H970" i="1"/>
  <c r="J970" i="1" s="1"/>
  <c r="H969" i="1"/>
  <c r="J969" i="1" s="1"/>
  <c r="I968" i="1"/>
  <c r="H968" i="1"/>
  <c r="H967" i="1"/>
  <c r="J967" i="1" s="1"/>
  <c r="H965" i="1"/>
  <c r="J965" i="1" s="1"/>
  <c r="H964" i="1"/>
  <c r="J964" i="1" s="1"/>
  <c r="I963" i="1"/>
  <c r="H963" i="1"/>
  <c r="H962" i="1"/>
  <c r="J962" i="1" s="1"/>
  <c r="H961" i="1"/>
  <c r="J961" i="1" s="1"/>
  <c r="I960" i="1"/>
  <c r="H960" i="1"/>
  <c r="H959" i="1"/>
  <c r="J959" i="1" s="1"/>
  <c r="H958" i="1"/>
  <c r="J958" i="1" s="1"/>
  <c r="I957" i="1"/>
  <c r="H957" i="1"/>
  <c r="H956" i="1"/>
  <c r="J956" i="1" s="1"/>
  <c r="H955" i="1"/>
  <c r="J955" i="1" s="1"/>
  <c r="H954" i="1"/>
  <c r="J954" i="1" s="1"/>
  <c r="H953" i="1"/>
  <c r="J953" i="1" s="1"/>
  <c r="H952" i="1"/>
  <c r="J952" i="1" s="1"/>
  <c r="H951" i="1"/>
  <c r="J951" i="1" s="1"/>
  <c r="H950" i="1"/>
  <c r="J950" i="1" s="1"/>
  <c r="H949" i="1"/>
  <c r="J949" i="1" s="1"/>
  <c r="H948" i="1"/>
  <c r="J948" i="1" s="1"/>
  <c r="H947" i="1"/>
  <c r="J947" i="1" s="1"/>
  <c r="I946" i="1"/>
  <c r="H946" i="1"/>
  <c r="H945" i="1"/>
  <c r="J945" i="1" s="1"/>
  <c r="H944" i="1"/>
  <c r="J944" i="1" s="1"/>
  <c r="I943" i="1"/>
  <c r="H943" i="1"/>
  <c r="H942" i="1"/>
  <c r="J942" i="1" s="1"/>
  <c r="I941" i="1"/>
  <c r="H941" i="1"/>
  <c r="H940" i="1"/>
  <c r="J940" i="1" s="1"/>
  <c r="H939" i="1"/>
  <c r="J939" i="1" s="1"/>
  <c r="H938" i="1"/>
  <c r="J938" i="1" s="1"/>
  <c r="H937" i="1"/>
  <c r="J937" i="1" s="1"/>
  <c r="H936" i="1"/>
  <c r="J936" i="1" s="1"/>
  <c r="I935" i="1"/>
  <c r="H935" i="1"/>
  <c r="H934" i="1"/>
  <c r="J934" i="1" s="1"/>
  <c r="H933" i="1"/>
  <c r="J933" i="1" s="1"/>
  <c r="H932" i="1"/>
  <c r="J932" i="1" s="1"/>
  <c r="I931" i="1"/>
  <c r="H931" i="1"/>
  <c r="I930" i="1"/>
  <c r="H930" i="1"/>
  <c r="H929" i="1"/>
  <c r="J929" i="1" s="1"/>
  <c r="H928" i="1"/>
  <c r="J928" i="1" s="1"/>
  <c r="H927" i="1"/>
  <c r="J927" i="1" s="1"/>
  <c r="H926" i="1"/>
  <c r="J926" i="1" s="1"/>
  <c r="I925" i="1"/>
  <c r="H925" i="1"/>
  <c r="I924" i="1"/>
  <c r="H924" i="1"/>
  <c r="I923" i="1"/>
  <c r="H923" i="1"/>
  <c r="I922" i="1"/>
  <c r="H922" i="1"/>
  <c r="H921" i="1"/>
  <c r="J921" i="1" s="1"/>
  <c r="H920" i="1"/>
  <c r="J920" i="1" s="1"/>
  <c r="H919" i="1"/>
  <c r="J919" i="1" s="1"/>
  <c r="H918" i="1"/>
  <c r="J918" i="1" s="1"/>
  <c r="H917" i="1"/>
  <c r="J917" i="1" s="1"/>
  <c r="I916" i="1"/>
  <c r="H916" i="1"/>
  <c r="H915" i="1"/>
  <c r="J915" i="1" s="1"/>
  <c r="H914" i="1"/>
  <c r="J914" i="1" s="1"/>
  <c r="H913" i="1"/>
  <c r="J913" i="1" s="1"/>
  <c r="H912" i="1"/>
  <c r="J912" i="1" s="1"/>
  <c r="I911" i="1"/>
  <c r="H911" i="1"/>
  <c r="H910" i="1"/>
  <c r="J910" i="1" s="1"/>
  <c r="I909" i="1"/>
  <c r="H909" i="1"/>
  <c r="I908" i="1"/>
  <c r="H908" i="1"/>
  <c r="H907" i="1"/>
  <c r="J907" i="1" s="1"/>
  <c r="H906" i="1"/>
  <c r="J906" i="1" s="1"/>
  <c r="H905" i="1"/>
  <c r="J905" i="1" s="1"/>
  <c r="H904" i="1"/>
  <c r="J904" i="1" s="1"/>
  <c r="H903" i="1"/>
  <c r="J903" i="1" s="1"/>
  <c r="H902" i="1"/>
  <c r="J902" i="1" s="1"/>
  <c r="H901" i="1"/>
  <c r="J901" i="1" s="1"/>
  <c r="H900" i="1"/>
  <c r="J900" i="1" s="1"/>
  <c r="H899" i="1"/>
  <c r="J899" i="1" s="1"/>
  <c r="H898" i="1"/>
  <c r="J898" i="1" s="1"/>
  <c r="H897" i="1"/>
  <c r="J897" i="1" s="1"/>
  <c r="H896" i="1"/>
  <c r="J896" i="1" s="1"/>
  <c r="H895" i="1"/>
  <c r="J895" i="1" s="1"/>
  <c r="H893" i="1"/>
  <c r="J893" i="1" s="1"/>
  <c r="I892" i="1"/>
  <c r="H892" i="1"/>
  <c r="H891" i="1"/>
  <c r="J891" i="1" s="1"/>
  <c r="H890" i="1"/>
  <c r="J890" i="1" s="1"/>
  <c r="H889" i="1"/>
  <c r="J889" i="1" s="1"/>
  <c r="H888" i="1"/>
  <c r="J888" i="1" s="1"/>
  <c r="H887" i="1"/>
  <c r="J887" i="1" s="1"/>
  <c r="H886" i="1"/>
  <c r="J886" i="1" s="1"/>
  <c r="H885" i="1"/>
  <c r="J885" i="1" s="1"/>
  <c r="H884" i="1"/>
  <c r="J884" i="1" s="1"/>
  <c r="H883" i="1"/>
  <c r="J883" i="1" s="1"/>
  <c r="H882" i="1"/>
  <c r="J882" i="1" s="1"/>
  <c r="H881" i="1"/>
  <c r="J881" i="1" s="1"/>
  <c r="H880" i="1"/>
  <c r="J880" i="1" s="1"/>
  <c r="I879" i="1"/>
  <c r="H879" i="1"/>
  <c r="H878" i="1"/>
  <c r="J878" i="1" s="1"/>
  <c r="H877" i="1"/>
  <c r="J877" i="1" s="1"/>
  <c r="I876" i="1"/>
  <c r="H876" i="1"/>
  <c r="H875" i="1"/>
  <c r="J875" i="1" s="1"/>
  <c r="H874" i="1"/>
  <c r="J874" i="1" s="1"/>
  <c r="H873" i="1"/>
  <c r="J873" i="1" s="1"/>
  <c r="I872" i="1"/>
  <c r="H872" i="1"/>
  <c r="H871" i="1"/>
  <c r="J871" i="1" s="1"/>
  <c r="H870" i="1"/>
  <c r="J870" i="1" s="1"/>
  <c r="I869" i="1"/>
  <c r="H869" i="1"/>
  <c r="H868" i="1"/>
  <c r="J868" i="1" s="1"/>
  <c r="H867" i="1"/>
  <c r="J867" i="1" s="1"/>
  <c r="H866" i="1"/>
  <c r="J866" i="1" s="1"/>
  <c r="H865" i="1"/>
  <c r="J865" i="1" s="1"/>
  <c r="I864" i="1"/>
  <c r="H864" i="1"/>
  <c r="I863" i="1"/>
  <c r="H863" i="1"/>
  <c r="H862" i="1"/>
  <c r="J862" i="1" s="1"/>
  <c r="H861" i="1"/>
  <c r="J861" i="1" s="1"/>
  <c r="I860" i="1"/>
  <c r="H860" i="1"/>
  <c r="H859" i="1"/>
  <c r="J859" i="1" s="1"/>
  <c r="H858" i="1"/>
  <c r="J858" i="1" s="1"/>
  <c r="H857" i="1"/>
  <c r="J857" i="1" s="1"/>
  <c r="I856" i="1"/>
  <c r="H856" i="1"/>
  <c r="H855" i="1"/>
  <c r="J855" i="1" s="1"/>
  <c r="H854" i="1"/>
  <c r="J854" i="1" s="1"/>
  <c r="H853" i="1"/>
  <c r="J853" i="1" s="1"/>
  <c r="H852" i="1"/>
  <c r="J852" i="1" s="1"/>
  <c r="I851" i="1"/>
  <c r="H851" i="1"/>
  <c r="H850" i="1"/>
  <c r="J850" i="1" s="1"/>
  <c r="I849" i="1"/>
  <c r="H849" i="1"/>
  <c r="I848" i="1"/>
  <c r="H848" i="1"/>
  <c r="H847" i="1"/>
  <c r="J847" i="1" s="1"/>
  <c r="H846" i="1"/>
  <c r="J846" i="1" s="1"/>
  <c r="I845" i="1"/>
  <c r="H845" i="1"/>
  <c r="I844" i="1"/>
  <c r="H844" i="1"/>
  <c r="H843" i="1"/>
  <c r="J843" i="1" s="1"/>
  <c r="H842" i="1"/>
  <c r="J842" i="1" s="1"/>
  <c r="H841" i="1"/>
  <c r="J841" i="1" s="1"/>
  <c r="H840" i="1"/>
  <c r="J840" i="1" s="1"/>
  <c r="H839" i="1"/>
  <c r="J839" i="1" s="1"/>
  <c r="H838" i="1"/>
  <c r="J838" i="1" s="1"/>
  <c r="H837" i="1"/>
  <c r="J837" i="1" s="1"/>
  <c r="H836" i="1"/>
  <c r="J836" i="1" s="1"/>
  <c r="I835" i="1"/>
  <c r="H835" i="1"/>
  <c r="H834" i="1"/>
  <c r="J834" i="1" s="1"/>
  <c r="H833" i="1"/>
  <c r="J833" i="1" s="1"/>
  <c r="I832" i="1"/>
  <c r="H832" i="1"/>
  <c r="H831" i="1"/>
  <c r="J831" i="1" s="1"/>
  <c r="H830" i="1"/>
  <c r="J830" i="1" s="1"/>
  <c r="I829" i="1"/>
  <c r="H829" i="1"/>
  <c r="H828" i="1"/>
  <c r="J828" i="1" s="1"/>
  <c r="I826" i="1"/>
  <c r="H826" i="1"/>
  <c r="I825" i="1"/>
  <c r="H825" i="1"/>
  <c r="I824" i="1"/>
  <c r="H824" i="1"/>
  <c r="H823" i="1"/>
  <c r="J823" i="1" s="1"/>
  <c r="H822" i="1"/>
  <c r="J822" i="1" s="1"/>
  <c r="H821" i="1"/>
  <c r="J821" i="1" s="1"/>
  <c r="I820" i="1"/>
  <c r="H820" i="1"/>
  <c r="H819" i="1"/>
  <c r="J819" i="1" s="1"/>
  <c r="H818" i="1"/>
  <c r="J818" i="1" s="1"/>
  <c r="I817" i="1"/>
  <c r="H817" i="1"/>
  <c r="I816" i="1"/>
  <c r="H816" i="1"/>
  <c r="H815" i="1"/>
  <c r="J815" i="1" s="1"/>
  <c r="H814" i="1"/>
  <c r="J814" i="1" s="1"/>
  <c r="I813" i="1"/>
  <c r="H813" i="1"/>
  <c r="H812" i="1"/>
  <c r="J812" i="1" s="1"/>
  <c r="I811" i="1"/>
  <c r="H811" i="1"/>
  <c r="H810" i="1"/>
  <c r="J810" i="1" s="1"/>
  <c r="H809" i="1"/>
  <c r="J809" i="1" s="1"/>
  <c r="H808" i="1"/>
  <c r="J808" i="1" s="1"/>
  <c r="H807" i="1"/>
  <c r="J807" i="1" s="1"/>
  <c r="I806" i="1"/>
  <c r="H806" i="1"/>
  <c r="H805" i="1"/>
  <c r="J805" i="1" s="1"/>
  <c r="H804" i="1"/>
  <c r="J804" i="1" s="1"/>
  <c r="I803" i="1"/>
  <c r="H803" i="1"/>
  <c r="H802" i="1"/>
  <c r="J802" i="1" s="1"/>
  <c r="H801" i="1"/>
  <c r="J801" i="1" s="1"/>
  <c r="H800" i="1"/>
  <c r="J800" i="1" s="1"/>
  <c r="I799" i="1"/>
  <c r="H799" i="1"/>
  <c r="H798" i="1"/>
  <c r="J798" i="1" s="1"/>
  <c r="H797" i="1"/>
  <c r="J797" i="1" s="1"/>
  <c r="H796" i="1"/>
  <c r="J796" i="1" s="1"/>
  <c r="H795" i="1"/>
  <c r="J795" i="1" s="1"/>
  <c r="H794" i="1"/>
  <c r="J794" i="1" s="1"/>
  <c r="H793" i="1"/>
  <c r="J793" i="1" s="1"/>
  <c r="H792" i="1"/>
  <c r="J792" i="1" s="1"/>
  <c r="H791" i="1"/>
  <c r="J791" i="1" s="1"/>
  <c r="I790" i="1"/>
  <c r="H790" i="1"/>
  <c r="I789" i="1"/>
  <c r="H789" i="1"/>
  <c r="H788" i="1"/>
  <c r="J788" i="1" s="1"/>
  <c r="H787" i="1"/>
  <c r="J787" i="1" s="1"/>
  <c r="H786" i="1"/>
  <c r="J786" i="1" s="1"/>
  <c r="H785" i="1"/>
  <c r="J785" i="1" s="1"/>
  <c r="H784" i="1"/>
  <c r="J784" i="1" s="1"/>
  <c r="H783" i="1"/>
  <c r="J783" i="1" s="1"/>
  <c r="H782" i="1"/>
  <c r="J782" i="1" s="1"/>
  <c r="H781" i="1"/>
  <c r="J781" i="1" s="1"/>
  <c r="H780" i="1"/>
  <c r="J780" i="1" s="1"/>
  <c r="H779" i="1"/>
  <c r="J779" i="1" s="1"/>
  <c r="H778" i="1"/>
  <c r="J778" i="1" s="1"/>
  <c r="I777" i="1"/>
  <c r="H777" i="1"/>
  <c r="H776" i="1"/>
  <c r="J776" i="1" s="1"/>
  <c r="I775" i="1"/>
  <c r="H775" i="1"/>
  <c r="H774" i="1"/>
  <c r="J774" i="1" s="1"/>
  <c r="H773" i="1"/>
  <c r="J773" i="1" s="1"/>
  <c r="H772" i="1"/>
  <c r="J772" i="1" s="1"/>
  <c r="I771" i="1"/>
  <c r="H771" i="1"/>
  <c r="I770" i="1"/>
  <c r="H770" i="1"/>
  <c r="I769" i="1"/>
  <c r="H769" i="1"/>
  <c r="H768" i="1"/>
  <c r="J768" i="1" s="1"/>
  <c r="H767" i="1"/>
  <c r="J767" i="1" s="1"/>
  <c r="I766" i="1"/>
  <c r="H766" i="1"/>
  <c r="H765" i="1"/>
  <c r="J765" i="1" s="1"/>
  <c r="H764" i="1"/>
  <c r="J764" i="1" s="1"/>
  <c r="H763" i="1"/>
  <c r="J763" i="1" s="1"/>
  <c r="H762" i="1"/>
  <c r="J762" i="1" s="1"/>
  <c r="I761" i="1"/>
  <c r="H761" i="1"/>
  <c r="H760" i="1"/>
  <c r="J760" i="1" s="1"/>
  <c r="H759" i="1"/>
  <c r="J759" i="1" s="1"/>
  <c r="H758" i="1"/>
  <c r="J758" i="1" s="1"/>
  <c r="H757" i="1"/>
  <c r="J757" i="1" s="1"/>
  <c r="H756" i="1"/>
  <c r="J756" i="1" s="1"/>
  <c r="I755" i="1"/>
  <c r="H755" i="1"/>
  <c r="I754" i="1"/>
  <c r="H754" i="1"/>
  <c r="H753" i="1"/>
  <c r="J753" i="1" s="1"/>
  <c r="H752" i="1"/>
  <c r="J752" i="1" s="1"/>
  <c r="I751" i="1"/>
  <c r="H751" i="1"/>
  <c r="H750" i="1"/>
  <c r="J750" i="1" s="1"/>
  <c r="H749" i="1"/>
  <c r="J749" i="1" s="1"/>
  <c r="H748" i="1"/>
  <c r="J748" i="1" s="1"/>
  <c r="H747" i="1"/>
  <c r="J747" i="1" s="1"/>
  <c r="H746" i="1"/>
  <c r="J746" i="1" s="1"/>
  <c r="H745" i="1"/>
  <c r="J745" i="1" s="1"/>
  <c r="I743" i="1"/>
  <c r="H743" i="1"/>
  <c r="I742" i="1"/>
  <c r="H742" i="1"/>
  <c r="H741" i="1"/>
  <c r="J741" i="1" s="1"/>
  <c r="I740" i="1"/>
  <c r="H740" i="1"/>
  <c r="H739" i="1"/>
  <c r="J739" i="1" s="1"/>
  <c r="H738" i="1"/>
  <c r="J738" i="1" s="1"/>
  <c r="H737" i="1"/>
  <c r="J737" i="1" s="1"/>
  <c r="H736" i="1"/>
  <c r="J736" i="1" s="1"/>
  <c r="H735" i="1"/>
  <c r="J735" i="1" s="1"/>
  <c r="H734" i="1"/>
  <c r="J734" i="1" s="1"/>
  <c r="H733" i="1"/>
  <c r="J733" i="1" s="1"/>
  <c r="H732" i="1"/>
  <c r="J732" i="1" s="1"/>
  <c r="H731" i="1"/>
  <c r="J731" i="1" s="1"/>
  <c r="I730" i="1"/>
  <c r="H730" i="1"/>
  <c r="H729" i="1"/>
  <c r="J729" i="1" s="1"/>
  <c r="H728" i="1"/>
  <c r="J728" i="1" s="1"/>
  <c r="H727" i="1"/>
  <c r="J727" i="1" s="1"/>
  <c r="H726" i="1"/>
  <c r="J726" i="1" s="1"/>
  <c r="I725" i="1"/>
  <c r="H725" i="1"/>
  <c r="I724" i="1"/>
  <c r="H724" i="1"/>
  <c r="H723" i="1"/>
  <c r="J723" i="1" s="1"/>
  <c r="H722" i="1"/>
  <c r="J722" i="1" s="1"/>
  <c r="H721" i="1"/>
  <c r="J721" i="1" s="1"/>
  <c r="I720" i="1"/>
  <c r="H720" i="1"/>
  <c r="H719" i="1"/>
  <c r="J719" i="1" s="1"/>
  <c r="H718" i="1"/>
  <c r="J718" i="1" s="1"/>
  <c r="H717" i="1"/>
  <c r="J717" i="1" s="1"/>
  <c r="H716" i="1"/>
  <c r="J716" i="1" s="1"/>
  <c r="I715" i="1"/>
  <c r="H715" i="1"/>
  <c r="H714" i="1"/>
  <c r="J714" i="1" s="1"/>
  <c r="H713" i="1"/>
  <c r="J713" i="1" s="1"/>
  <c r="H712" i="1"/>
  <c r="J712" i="1" s="1"/>
  <c r="H711" i="1"/>
  <c r="J711" i="1" s="1"/>
  <c r="I710" i="1"/>
  <c r="H710" i="1"/>
  <c r="H709" i="1"/>
  <c r="J709" i="1" s="1"/>
  <c r="H708" i="1"/>
  <c r="J708" i="1" s="1"/>
  <c r="H707" i="1"/>
  <c r="J707" i="1" s="1"/>
  <c r="I706" i="1"/>
  <c r="H706" i="1"/>
  <c r="H705" i="1"/>
  <c r="J705" i="1" s="1"/>
  <c r="H704" i="1"/>
  <c r="J704" i="1" s="1"/>
  <c r="H703" i="1"/>
  <c r="J703" i="1" s="1"/>
  <c r="H702" i="1"/>
  <c r="J702" i="1" s="1"/>
  <c r="H701" i="1"/>
  <c r="J701" i="1" s="1"/>
  <c r="H700" i="1"/>
  <c r="J700" i="1" s="1"/>
  <c r="H699" i="1"/>
  <c r="J699" i="1" s="1"/>
  <c r="I698" i="1"/>
  <c r="H698" i="1"/>
  <c r="I697" i="1"/>
  <c r="H697" i="1"/>
  <c r="I696" i="1"/>
  <c r="H696" i="1"/>
  <c r="H695" i="1"/>
  <c r="J695" i="1" s="1"/>
  <c r="I694" i="1"/>
  <c r="H694" i="1"/>
  <c r="H693" i="1"/>
  <c r="J693" i="1" s="1"/>
  <c r="H692" i="1"/>
  <c r="J692" i="1" s="1"/>
  <c r="H691" i="1"/>
  <c r="J691" i="1" s="1"/>
  <c r="H690" i="1"/>
  <c r="J690" i="1" s="1"/>
  <c r="I689" i="1"/>
  <c r="H689" i="1"/>
  <c r="I688" i="1"/>
  <c r="H688" i="1"/>
  <c r="H687" i="1"/>
  <c r="J687" i="1" s="1"/>
  <c r="H686" i="1"/>
  <c r="J686" i="1" s="1"/>
  <c r="I685" i="1"/>
  <c r="H685" i="1"/>
  <c r="I684" i="1"/>
  <c r="H684" i="1"/>
  <c r="H683" i="1"/>
  <c r="J683" i="1" s="1"/>
  <c r="H682" i="1"/>
  <c r="J682" i="1" s="1"/>
  <c r="H681" i="1"/>
  <c r="J681" i="1" s="1"/>
  <c r="H680" i="1"/>
  <c r="J680" i="1" s="1"/>
  <c r="I679" i="1"/>
  <c r="H679" i="1"/>
  <c r="H677" i="1"/>
  <c r="J677" i="1" s="1"/>
  <c r="H676" i="1"/>
  <c r="J676" i="1" s="1"/>
  <c r="I675" i="1"/>
  <c r="H675" i="1"/>
  <c r="H674" i="1"/>
  <c r="J674" i="1" s="1"/>
  <c r="H673" i="1"/>
  <c r="J673" i="1" s="1"/>
  <c r="H672" i="1"/>
  <c r="J672" i="1" s="1"/>
  <c r="H671" i="1"/>
  <c r="J671" i="1" s="1"/>
  <c r="H670" i="1"/>
  <c r="J670" i="1" s="1"/>
  <c r="H669" i="1"/>
  <c r="J669" i="1" s="1"/>
  <c r="H668" i="1"/>
  <c r="J668" i="1" s="1"/>
  <c r="H667" i="1"/>
  <c r="J667" i="1" s="1"/>
  <c r="H666" i="1"/>
  <c r="J666" i="1" s="1"/>
  <c r="H665" i="1"/>
  <c r="J665" i="1" s="1"/>
  <c r="H664" i="1"/>
  <c r="J664" i="1" s="1"/>
  <c r="H663" i="1"/>
  <c r="J663" i="1" s="1"/>
  <c r="H662" i="1"/>
  <c r="J662" i="1" s="1"/>
  <c r="H661" i="1"/>
  <c r="J661" i="1" s="1"/>
  <c r="H660" i="1"/>
  <c r="J660" i="1" s="1"/>
  <c r="H659" i="1"/>
  <c r="J659" i="1" s="1"/>
  <c r="H658" i="1"/>
  <c r="J658" i="1" s="1"/>
  <c r="H657" i="1"/>
  <c r="J657" i="1" s="1"/>
  <c r="H656" i="1"/>
  <c r="J656" i="1" s="1"/>
  <c r="H655" i="1"/>
  <c r="J655" i="1" s="1"/>
  <c r="H654" i="1"/>
  <c r="J654" i="1" s="1"/>
  <c r="H653" i="1"/>
  <c r="J653" i="1" s="1"/>
  <c r="H652" i="1"/>
  <c r="J652" i="1" s="1"/>
  <c r="I651" i="1"/>
  <c r="H651" i="1"/>
  <c r="H650" i="1"/>
  <c r="J650" i="1" s="1"/>
  <c r="H649" i="1"/>
  <c r="J649" i="1" s="1"/>
  <c r="I648" i="1"/>
  <c r="H648" i="1"/>
  <c r="I647" i="1"/>
  <c r="H647" i="1"/>
  <c r="H646" i="1"/>
  <c r="J646" i="1" s="1"/>
  <c r="I645" i="1"/>
  <c r="H645" i="1"/>
  <c r="I644" i="1"/>
  <c r="H644" i="1"/>
  <c r="J715" i="1" l="1"/>
  <c r="J1277" i="1"/>
  <c r="J909" i="1"/>
  <c r="J924" i="1"/>
  <c r="J1037" i="1"/>
  <c r="J1036" i="1"/>
  <c r="J1104" i="1"/>
  <c r="J1298" i="1"/>
  <c r="J1375" i="1"/>
  <c r="J1383" i="1"/>
  <c r="J740" i="1"/>
  <c r="J742" i="1"/>
  <c r="J766" i="1"/>
  <c r="J968" i="1"/>
  <c r="J1061" i="1"/>
  <c r="J751" i="1"/>
  <c r="J1056" i="1"/>
  <c r="J1187" i="1"/>
  <c r="J1038" i="1"/>
  <c r="J789" i="1"/>
  <c r="J1004" i="1"/>
  <c r="J1026" i="1"/>
  <c r="J697" i="1"/>
  <c r="J813" i="1"/>
  <c r="J844" i="1"/>
  <c r="J864" i="1"/>
  <c r="J960" i="1"/>
  <c r="J963" i="1"/>
  <c r="J976" i="1"/>
  <c r="J1122" i="1"/>
  <c r="J1124" i="1"/>
  <c r="J1244" i="1"/>
  <c r="J1302" i="1"/>
  <c r="J694" i="1"/>
  <c r="J803" i="1"/>
  <c r="J806" i="1"/>
  <c r="J879" i="1"/>
  <c r="J1156" i="1"/>
  <c r="J1211" i="1"/>
  <c r="J1063" i="1"/>
  <c r="J1172" i="1"/>
  <c r="J1191" i="1"/>
  <c r="J1242" i="1"/>
  <c r="J1324" i="1"/>
  <c r="J1367" i="1"/>
  <c r="J1370" i="1"/>
  <c r="J1391" i="1"/>
  <c r="J706" i="1"/>
  <c r="J725" i="1"/>
  <c r="J824" i="1"/>
  <c r="J935" i="1"/>
  <c r="J957" i="1"/>
  <c r="J1073" i="1"/>
  <c r="J1082" i="1"/>
  <c r="J1115" i="1"/>
  <c r="J1117" i="1"/>
  <c r="J1179" i="1"/>
  <c r="J1378" i="1"/>
  <c r="J930" i="1"/>
  <c r="J972" i="1"/>
  <c r="J992" i="1"/>
  <c r="J1087" i="1"/>
  <c r="J1180" i="1"/>
  <c r="J648" i="1"/>
  <c r="J724" i="1"/>
  <c r="J799" i="1"/>
  <c r="J817" i="1"/>
  <c r="J829" i="1"/>
  <c r="J845" i="1"/>
  <c r="J848" i="1"/>
  <c r="J923" i="1"/>
  <c r="J931" i="1"/>
  <c r="J1020" i="1"/>
  <c r="J1116" i="1"/>
  <c r="J1129" i="1"/>
  <c r="J1142" i="1"/>
  <c r="J1166" i="1"/>
  <c r="J1306" i="1"/>
  <c r="J1309" i="1"/>
  <c r="J644" i="1"/>
  <c r="J688" i="1"/>
  <c r="J730" i="1"/>
  <c r="J826" i="1"/>
  <c r="J908" i="1"/>
  <c r="J911" i="1"/>
  <c r="J991" i="1"/>
  <c r="J994" i="1"/>
  <c r="J996" i="1"/>
  <c r="J1047" i="1"/>
  <c r="J1050" i="1"/>
  <c r="J1100" i="1"/>
  <c r="J1118" i="1"/>
  <c r="J1137" i="1"/>
  <c r="J1175" i="1"/>
  <c r="J1178" i="1"/>
  <c r="J1204" i="1"/>
  <c r="J1212" i="1"/>
  <c r="J1241" i="1"/>
  <c r="J1257" i="1"/>
  <c r="J1259" i="1"/>
  <c r="J1275" i="1"/>
  <c r="J1288" i="1"/>
  <c r="J1304" i="1"/>
  <c r="J1377" i="1"/>
  <c r="J1398" i="1"/>
  <c r="J743" i="1"/>
  <c r="J769" i="1"/>
  <c r="J790" i="1"/>
  <c r="J816" i="1"/>
  <c r="J825" i="1"/>
  <c r="J851" i="1"/>
  <c r="J872" i="1"/>
  <c r="J916" i="1"/>
  <c r="J922" i="1"/>
  <c r="J984" i="1"/>
  <c r="J1006" i="1"/>
  <c r="J1031" i="1"/>
  <c r="J1060" i="1"/>
  <c r="J1112" i="1"/>
  <c r="J1138" i="1"/>
  <c r="J1161" i="1"/>
  <c r="J1168" i="1"/>
  <c r="J1198" i="1"/>
  <c r="J1208" i="1"/>
  <c r="J1222" i="1"/>
  <c r="J1258" i="1"/>
  <c r="J1276" i="1"/>
  <c r="J1278" i="1"/>
  <c r="J1280" i="1"/>
  <c r="J1303" i="1"/>
  <c r="J1035" i="1"/>
  <c r="J679" i="1"/>
  <c r="J755" i="1"/>
  <c r="J1341" i="1"/>
  <c r="J1394" i="1"/>
  <c r="J684" i="1"/>
  <c r="J1169" i="1"/>
  <c r="J1088" i="1"/>
  <c r="J1146" i="1"/>
  <c r="J1171" i="1"/>
  <c r="J1181" i="1"/>
  <c r="J1200" i="1"/>
  <c r="J1235" i="1"/>
  <c r="J1240" i="1"/>
  <c r="J1247" i="1"/>
  <c r="J1266" i="1"/>
  <c r="J1279" i="1"/>
  <c r="J1285" i="1"/>
  <c r="J1299" i="1"/>
  <c r="J1316" i="1"/>
  <c r="J1323" i="1"/>
  <c r="J1325" i="1"/>
  <c r="J1327" i="1"/>
  <c r="J1361" i="1"/>
  <c r="J835" i="1"/>
  <c r="J849" i="1"/>
  <c r="J856" i="1"/>
  <c r="J863" i="1"/>
  <c r="J1062" i="1"/>
  <c r="J941" i="1"/>
  <c r="J943" i="1"/>
  <c r="J990" i="1"/>
  <c r="J1081" i="1"/>
  <c r="J771" i="1"/>
  <c r="J892" i="1"/>
  <c r="J982" i="1"/>
  <c r="J1069" i="1"/>
  <c r="J1077" i="1"/>
  <c r="J645" i="1"/>
  <c r="J647" i="1"/>
  <c r="J651" i="1"/>
  <c r="J675" i="1"/>
  <c r="J685" i="1"/>
  <c r="J689" i="1"/>
  <c r="J696" i="1"/>
  <c r="J698" i="1"/>
  <c r="J710" i="1"/>
  <c r="J720" i="1"/>
  <c r="J754" i="1"/>
  <c r="J761" i="1"/>
  <c r="J770" i="1"/>
  <c r="J775" i="1"/>
  <c r="J777" i="1"/>
  <c r="J811" i="1"/>
  <c r="J820" i="1"/>
  <c r="J832" i="1"/>
  <c r="J860" i="1"/>
  <c r="J869" i="1"/>
  <c r="J876" i="1"/>
  <c r="J925" i="1"/>
  <c r="J946" i="1"/>
  <c r="J1002" i="1"/>
  <c r="J1013" i="1"/>
  <c r="J1028" i="1"/>
  <c r="J1054" i="1"/>
  <c r="J1089" i="1"/>
  <c r="J1091" i="1"/>
  <c r="J1093" i="1"/>
  <c r="J1098" i="1"/>
  <c r="J1123" i="1"/>
  <c r="J1148" i="1"/>
  <c r="J1159" i="1"/>
  <c r="J1165" i="1"/>
  <c r="J1176" i="1"/>
  <c r="J1199" i="1"/>
  <c r="J1207" i="1"/>
  <c r="J1227" i="1"/>
  <c r="J1229" i="1"/>
  <c r="J1255" i="1"/>
  <c r="J1261" i="1"/>
  <c r="J1273" i="1"/>
  <c r="J1294" i="1"/>
  <c r="J1320" i="1"/>
  <c r="J1329" i="1"/>
  <c r="J1379" i="1"/>
  <c r="J1000" i="1"/>
  <c r="J1008" i="1"/>
  <c r="J1025" i="1"/>
  <c r="J1029" i="1"/>
  <c r="J975" i="1"/>
  <c r="J1228" i="1"/>
  <c r="J1317" i="1"/>
  <c r="J1393" i="1"/>
  <c r="J1096" i="1"/>
  <c r="J1183" i="1"/>
  <c r="J1127" i="1"/>
  <c r="J1150" i="1"/>
  <c r="J1188" i="1"/>
  <c r="J1231" i="1"/>
  <c r="J1289" i="1"/>
  <c r="J1296" i="1"/>
  <c r="J1310" i="1"/>
  <c r="J1386" i="1"/>
  <c r="J1396" i="1"/>
</calcChain>
</file>

<file path=xl/comments1.xml><?xml version="1.0" encoding="utf-8"?>
<comments xmlns="http://schemas.openxmlformats.org/spreadsheetml/2006/main">
  <authors>
    <author>Windows User</author>
    <author>Author</author>
    <author>abc</author>
  </authors>
  <commentList>
    <comment ref="F11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6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6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TGT WAS 39000</t>
        </r>
      </text>
    </comment>
    <comment ref="F6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</t>
        </r>
      </text>
    </comment>
    <comment ref="F10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</t>
        </r>
      </text>
    </comment>
    <comment ref="F10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HOT ON HOLD</t>
        </r>
      </text>
    </comment>
    <comment ref="F11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2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3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3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YESTERDAY GAP UP</t>
        </r>
      </text>
    </comment>
    <comment ref="F13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MOVEMENT AS EXPECTED </t>
        </r>
      </text>
    </comment>
    <comment ref="F13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049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65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50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BOOKD MINOR PROFIT AND REVISE SL AT COST </t>
        </r>
      </text>
    </comment>
    <comment ref="F2285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306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hp</author>
    <author>Author</author>
  </authors>
  <commentList>
    <comment ref="G8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</t>
        </r>
      </text>
    </comment>
    <comment ref="F2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AND EXIT</t>
        </r>
      </text>
    </comment>
    <comment ref="G2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24TH AUG</t>
        </r>
      </text>
    </comment>
    <comment ref="F3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a HIGH OF 114.30 AND OUR 1ST TGT 114.50</t>
        </r>
      </text>
    </comment>
    <comment ref="F5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F1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AND CLOSE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3RD AUG</t>
        </r>
      </text>
    </comment>
  </commentList>
</comments>
</file>

<file path=xl/sharedStrings.xml><?xml version="1.0" encoding="utf-8"?>
<sst xmlns="http://schemas.openxmlformats.org/spreadsheetml/2006/main" count="6384" uniqueCount="43">
  <si>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</si>
  <si>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</si>
  <si>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</si>
  <si>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</si>
  <si>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</si>
  <si>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</si>
  <si>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</si>
  <si>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</si>
  <si>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</si>
  <si>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</si>
  <si>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CRUDE OIL </t>
  </si>
  <si>
    <t>LONG</t>
  </si>
  <si>
    <t>ZINC</t>
  </si>
  <si>
    <t>COPPER</t>
  </si>
  <si>
    <t xml:space="preserve">GOLD </t>
  </si>
  <si>
    <t>SHORT</t>
  </si>
  <si>
    <t xml:space="preserve">NG </t>
  </si>
  <si>
    <t xml:space="preserve">LEAD </t>
  </si>
  <si>
    <t>GOLD</t>
  </si>
  <si>
    <t>LEAD</t>
  </si>
  <si>
    <t>NG</t>
  </si>
  <si>
    <t>CRUDE OIL</t>
  </si>
  <si>
    <t>SILVER</t>
  </si>
  <si>
    <t xml:space="preserve">SILVER </t>
  </si>
  <si>
    <t xml:space="preserve">COPPER </t>
  </si>
  <si>
    <t xml:space="preserve">ZINC </t>
  </si>
  <si>
    <t xml:space="preserve">CRUDEOIL </t>
  </si>
  <si>
    <t xml:space="preserve">ALUMINIUM </t>
  </si>
  <si>
    <t>ALUMINIUM</t>
  </si>
  <si>
    <t xml:space="preserve">LRAD </t>
  </si>
  <si>
    <t xml:space="preserve">COMMODITY </t>
  </si>
  <si>
    <t>NATURAL GAS</t>
  </si>
  <si>
    <t xml:space="preserve">CRUDE </t>
  </si>
  <si>
    <t>CRUDEOIL</t>
  </si>
  <si>
    <t>QTY</t>
  </si>
  <si>
    <t>MCX PREMIUM</t>
  </si>
  <si>
    <t>NICKLE</t>
  </si>
  <si>
    <t xml:space="preserve">NICKLE </t>
  </si>
  <si>
    <t xml:space="preserve">SILEVR </t>
  </si>
  <si>
    <t>II</t>
  </si>
  <si>
    <t>MCX HNI</t>
  </si>
  <si>
    <t>ACCURACY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</si>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</sst>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theme="1" tint="4.9989318521683403E-2"/>
      <name val="Calibri"/>
      <family val="2"/>
      <charset val="1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404040"/>
      </patternFill>
    </fill>
    <fill>
      <patternFill patternType="solid">
        <fgColor rgb="FF002060"/>
        <bgColor rgb="FF80808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6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5" fontId="5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/>
    </xf>
    <xf numFmtId="2" fontId="1" fillId="0" borderId="5" xfId="1" applyNumberFormat="1" applyFont="1" applyBorder="1" applyAlignment="1">
      <alignment horizontal="center" vertical="center"/>
    </xf>
    <xf numFmtId="2" fontId="6" fillId="0" borderId="5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Fill="1" applyBorder="1" applyAlignment="1">
      <alignment horizontal="center" vertical="center"/>
    </xf>
    <xf numFmtId="2" fontId="7" fillId="0" borderId="4" xfId="1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2" fontId="2" fillId="0" borderId="4" xfId="1" applyNumberFormat="1" applyFont="1" applyFill="1" applyBorder="1" applyAlignment="1">
      <alignment horizontal="center" vertical="center"/>
    </xf>
    <xf numFmtId="15" fontId="0" fillId="0" borderId="4" xfId="0" applyNumberFormat="1" applyFont="1" applyBorder="1" applyAlignment="1">
      <alignment horizontal="center" vertical="center"/>
    </xf>
    <xf numFmtId="2" fontId="1" fillId="0" borderId="6" xfId="1" applyNumberFormat="1" applyFont="1" applyFill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/>
    </xf>
    <xf numFmtId="2" fontId="0" fillId="0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0" fontId="0" fillId="0" borderId="0" xfId="0" applyBorder="1"/>
    <xf numFmtId="1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/>
    </xf>
    <xf numFmtId="2" fontId="1" fillId="0" borderId="7" xfId="1" applyNumberFormat="1" applyFont="1" applyFill="1" applyBorder="1" applyAlignment="1">
      <alignment horizontal="center" vertical="center"/>
    </xf>
    <xf numFmtId="2" fontId="7" fillId="0" borderId="7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15" fontId="0" fillId="0" borderId="4" xfId="0" applyNumberFormat="1" applyFont="1" applyBorder="1" applyAlignment="1">
      <alignment horizontal="center" wrapText="1"/>
    </xf>
    <xf numFmtId="2" fontId="0" fillId="0" borderId="4" xfId="2" applyNumberFormat="1" applyFont="1" applyBorder="1" applyAlignment="1">
      <alignment horizontal="center" vertical="center"/>
    </xf>
    <xf numFmtId="0" fontId="0" fillId="3" borderId="4" xfId="0" applyFill="1" applyBorder="1"/>
    <xf numFmtId="15" fontId="5" fillId="3" borderId="5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/>
    </xf>
    <xf numFmtId="2" fontId="1" fillId="3" borderId="5" xfId="1" applyNumberFormat="1" applyFont="1" applyFill="1" applyBorder="1" applyAlignment="1">
      <alignment horizontal="center" vertical="center"/>
    </xf>
    <xf numFmtId="0" fontId="0" fillId="3" borderId="0" xfId="0" applyFill="1"/>
    <xf numFmtId="0" fontId="11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0" xfId="0" applyFont="1" applyFill="1"/>
    <xf numFmtId="2" fontId="0" fillId="3" borderId="4" xfId="1" applyNumberFormat="1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0" xfId="0" applyFont="1" applyFill="1"/>
    <xf numFmtId="2" fontId="1" fillId="0" borderId="8" xfId="1" applyNumberFormat="1" applyFont="1" applyFill="1" applyBorder="1" applyAlignment="1">
      <alignment horizontal="center" vertical="center"/>
    </xf>
    <xf numFmtId="2" fontId="1" fillId="0" borderId="8" xfId="1" applyNumberFormat="1" applyFont="1" applyBorder="1" applyAlignment="1">
      <alignment horizontal="center" vertical="center"/>
    </xf>
    <xf numFmtId="15" fontId="5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2" fontId="0" fillId="3" borderId="4" xfId="0" applyNumberFormat="1" applyFont="1" applyFill="1" applyBorder="1" applyAlignment="1">
      <alignment horizontal="center" vertical="center" wrapText="1"/>
    </xf>
    <xf numFmtId="2" fontId="7" fillId="3" borderId="4" xfId="1" applyNumberFormat="1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>
      <alignment horizontal="center" vertical="center"/>
    </xf>
    <xf numFmtId="1" fontId="13" fillId="5" borderId="4" xfId="0" applyNumberFormat="1" applyFont="1" applyFill="1" applyBorder="1" applyAlignment="1">
      <alignment horizontal="center" vertical="center"/>
    </xf>
    <xf numFmtId="2" fontId="13" fillId="5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2" fontId="1" fillId="3" borderId="4" xfId="1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4" xfId="2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Fill="1" applyBorder="1" applyAlignment="1">
      <alignment horizontal="center"/>
    </xf>
    <xf numFmtId="2" fontId="12" fillId="0" borderId="4" xfId="1" applyNumberFormat="1" applyFont="1" applyFill="1" applyBorder="1" applyAlignment="1">
      <alignment horizontal="center" vertical="center"/>
    </xf>
    <xf numFmtId="2" fontId="12" fillId="0" borderId="4" xfId="1" applyNumberFormat="1" applyFont="1" applyBorder="1" applyAlignment="1">
      <alignment horizontal="center" vertical="center"/>
    </xf>
    <xf numFmtId="2" fontId="15" fillId="0" borderId="4" xfId="1" applyNumberFormat="1" applyFont="1" applyFill="1" applyBorder="1" applyAlignment="1">
      <alignment horizontal="center" vertical="center"/>
    </xf>
    <xf numFmtId="2" fontId="15" fillId="0" borderId="4" xfId="1" applyNumberFormat="1" applyFont="1" applyBorder="1" applyAlignment="1">
      <alignment horizontal="center" vertical="center"/>
    </xf>
    <xf numFmtId="15" fontId="5" fillId="6" borderId="4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2" fontId="0" fillId="6" borderId="5" xfId="0" applyNumberFormat="1" applyFont="1" applyFill="1" applyBorder="1" applyAlignment="1">
      <alignment horizontal="center" vertical="center"/>
    </xf>
    <xf numFmtId="2" fontId="0" fillId="6" borderId="5" xfId="0" applyNumberFormat="1" applyFont="1" applyFill="1" applyBorder="1" applyAlignment="1">
      <alignment horizontal="center"/>
    </xf>
    <xf numFmtId="2" fontId="1" fillId="6" borderId="5" xfId="1" applyNumberFormat="1" applyFont="1" applyFill="1" applyBorder="1" applyAlignment="1">
      <alignment horizontal="center" vertical="center"/>
    </xf>
    <xf numFmtId="2" fontId="6" fillId="6" borderId="5" xfId="1" applyNumberFormat="1" applyFont="1" applyFill="1" applyBorder="1" applyAlignment="1">
      <alignment horizontal="center" vertical="center"/>
    </xf>
    <xf numFmtId="0" fontId="0" fillId="6" borderId="0" xfId="0" applyFill="1"/>
    <xf numFmtId="0" fontId="0" fillId="6" borderId="4" xfId="0" applyFill="1" applyBorder="1"/>
    <xf numFmtId="15" fontId="5" fillId="7" borderId="4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2" fontId="0" fillId="7" borderId="5" xfId="0" applyNumberFormat="1" applyFont="1" applyFill="1" applyBorder="1" applyAlignment="1">
      <alignment horizontal="center" vertical="center"/>
    </xf>
    <xf numFmtId="2" fontId="0" fillId="7" borderId="5" xfId="0" applyNumberFormat="1" applyFont="1" applyFill="1" applyBorder="1" applyAlignment="1">
      <alignment horizontal="center"/>
    </xf>
    <xf numFmtId="2" fontId="1" fillId="7" borderId="5" xfId="1" applyNumberFormat="1" applyFont="1" applyFill="1" applyBorder="1" applyAlignment="1">
      <alignment horizontal="center" vertical="center"/>
    </xf>
    <xf numFmtId="2" fontId="6" fillId="7" borderId="5" xfId="1" applyNumberFormat="1" applyFont="1" applyFill="1" applyBorder="1" applyAlignment="1">
      <alignment horizontal="center" vertical="center"/>
    </xf>
    <xf numFmtId="0" fontId="0" fillId="7" borderId="0" xfId="0" applyFill="1"/>
    <xf numFmtId="0" fontId="0" fillId="7" borderId="4" xfId="0" applyFill="1" applyBorder="1"/>
    <xf numFmtId="2" fontId="16" fillId="0" borderId="4" xfId="1" applyNumberFormat="1" applyFont="1" applyBorder="1" applyAlignment="1">
      <alignment horizontal="center" vertical="center"/>
    </xf>
    <xf numFmtId="2" fontId="16" fillId="0" borderId="4" xfId="1" applyNumberFormat="1" applyFont="1" applyFill="1" applyBorder="1" applyAlignment="1">
      <alignment horizontal="center" vertical="center"/>
    </xf>
    <xf numFmtId="2" fontId="2" fillId="0" borderId="4" xfId="1" applyNumberFormat="1" applyFont="1" applyBorder="1" applyAlignment="1">
      <alignment horizontal="center" vertical="center"/>
    </xf>
    <xf numFmtId="2" fontId="16" fillId="0" borderId="4" xfId="0" applyNumberFormat="1" applyFont="1" applyFill="1" applyBorder="1" applyAlignment="1">
      <alignment horizontal="center"/>
    </xf>
    <xf numFmtId="0" fontId="0" fillId="6" borderId="5" xfId="0" applyFill="1" applyBorder="1"/>
    <xf numFmtId="15" fontId="5" fillId="0" borderId="5" xfId="0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2" fillId="0" borderId="5" xfId="1" applyNumberFormat="1" applyFont="1" applyFill="1" applyBorder="1" applyAlignment="1">
      <alignment horizontal="center" vertical="center"/>
    </xf>
    <xf numFmtId="2" fontId="15" fillId="0" borderId="5" xfId="1" applyNumberFormat="1" applyFont="1" applyFill="1" applyBorder="1" applyAlignment="1">
      <alignment horizontal="center" vertical="center"/>
    </xf>
    <xf numFmtId="0" fontId="0" fillId="6" borderId="0" xfId="0" applyFill="1" applyBorder="1"/>
    <xf numFmtId="2" fontId="17" fillId="0" borderId="4" xfId="1" applyNumberFormat="1" applyFont="1" applyBorder="1" applyAlignment="1">
      <alignment horizontal="center" vertical="center"/>
    </xf>
    <xf numFmtId="2" fontId="17" fillId="0" borderId="4" xfId="1" applyNumberFormat="1" applyFont="1" applyFill="1" applyBorder="1" applyAlignment="1">
      <alignment horizontal="center" vertical="center"/>
    </xf>
    <xf numFmtId="2" fontId="17" fillId="3" borderId="5" xfId="1" applyNumberFormat="1" applyFont="1" applyFill="1" applyBorder="1" applyAlignment="1">
      <alignment horizontal="center" vertical="center"/>
    </xf>
    <xf numFmtId="0" fontId="0" fillId="3" borderId="5" xfId="0" applyFill="1" applyBorder="1"/>
    <xf numFmtId="2" fontId="18" fillId="0" borderId="4" xfId="1" applyNumberFormat="1" applyFont="1" applyFill="1" applyBorder="1" applyAlignment="1">
      <alignment horizontal="center" vertical="center"/>
    </xf>
    <xf numFmtId="0" fontId="0" fillId="0" borderId="5" xfId="0" applyBorder="1"/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2" fontId="12" fillId="0" borderId="7" xfId="0" applyNumberFormat="1" applyFont="1" applyBorder="1" applyAlignment="1">
      <alignment horizontal="center" vertical="center"/>
    </xf>
    <xf numFmtId="2" fontId="12" fillId="0" borderId="7" xfId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9" fontId="0" fillId="0" borderId="0" xfId="0" applyNumberForma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14" fillId="3" borderId="10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47625</xdr:rowOff>
    </xdr:from>
    <xdr:to>
      <xdr:col>3</xdr:col>
      <xdr:colOff>47625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3</xdr:col>
      <xdr:colOff>504825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0</xdr:rowOff>
    </xdr:from>
    <xdr:to>
      <xdr:col>3</xdr:col>
      <xdr:colOff>209550</xdr:colOff>
      <xdr:row>0</xdr:row>
      <xdr:rowOff>1162050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0"/>
          <a:ext cx="2857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83"/>
  <sheetViews>
    <sheetView tabSelected="1" topLeftCell="A2" zoomScaleNormal="100" workbookViewId="0">
      <selection activeCell="A3" sqref="A3"/>
    </sheetView>
  </sheetViews>
  <sheetFormatPr defaultRowHeight="15" x14ac:dyDescent="0.25"/>
  <cols>
    <col min="1" max="1" width="18.28515625" customWidth="1"/>
    <col min="2" max="2" width="15.28515625" customWidth="1"/>
    <col min="3" max="3" width="13.28515625" customWidth="1"/>
    <col min="4" max="4" width="17.140625" customWidth="1"/>
    <col min="5" max="5" width="13.42578125" customWidth="1"/>
    <col min="6" max="6" width="16.140625" customWidth="1"/>
    <col min="7" max="7" width="14.42578125" customWidth="1"/>
    <col min="8" max="8" width="18.42578125" customWidth="1"/>
    <col min="9" max="9" width="17" customWidth="1"/>
    <col min="10" max="10" width="13.7109375" customWidth="1"/>
    <col min="11" max="11" width="11.140625" customWidth="1"/>
  </cols>
  <sheetData>
    <row r="1" spans="1:11" ht="94.5" customHeight="1" x14ac:dyDescent="0.55000000000000004">
      <c r="A1" s="120"/>
      <c r="B1" s="121"/>
      <c r="C1" s="121"/>
      <c r="D1" s="121"/>
      <c r="E1" s="121"/>
      <c r="F1" s="121"/>
      <c r="G1" s="121"/>
      <c r="H1" s="121"/>
      <c r="I1" s="121"/>
      <c r="J1" s="121"/>
    </row>
    <row r="2" spans="1:11" ht="22.5" customHeight="1" x14ac:dyDescent="0.4">
      <c r="A2" s="122" t="s">
        <v>30</v>
      </c>
      <c r="B2" s="123"/>
      <c r="C2" s="123"/>
      <c r="D2" s="123"/>
      <c r="E2" s="123"/>
      <c r="F2" s="123"/>
      <c r="G2" s="123"/>
      <c r="H2" s="123"/>
      <c r="I2" s="123"/>
      <c r="J2" s="123"/>
    </row>
    <row r="3" spans="1:11" ht="29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41</v>
      </c>
    </row>
    <row r="4" spans="1:11" x14ac:dyDescent="0.25">
      <c r="A4" s="103"/>
      <c r="B4" s="3"/>
      <c r="C4" s="4"/>
      <c r="D4" s="3"/>
      <c r="E4" s="5"/>
      <c r="F4" s="5"/>
      <c r="G4" s="6"/>
      <c r="H4" s="7"/>
      <c r="I4" s="7"/>
      <c r="J4" s="8"/>
    </row>
    <row r="5" spans="1:11" x14ac:dyDescent="0.25">
      <c r="A5" s="2">
        <v>43371</v>
      </c>
      <c r="B5" s="73" t="s">
        <v>18</v>
      </c>
      <c r="C5" s="73">
        <v>100</v>
      </c>
      <c r="D5" s="73" t="s">
        <v>15</v>
      </c>
      <c r="E5" s="74">
        <v>30290</v>
      </c>
      <c r="F5" s="74">
        <v>30240</v>
      </c>
      <c r="G5" s="75">
        <v>0</v>
      </c>
      <c r="H5" s="77">
        <f t="shared" ref="H5:H6" si="0">(E5-F5)*C5</f>
        <v>5000</v>
      </c>
      <c r="I5" s="112">
        <v>0</v>
      </c>
      <c r="J5" s="77">
        <f t="shared" ref="J5:J6" si="1">+I5+H5</f>
        <v>5000</v>
      </c>
      <c r="K5" s="119">
        <v>0.81</v>
      </c>
    </row>
    <row r="6" spans="1:11" x14ac:dyDescent="0.25">
      <c r="A6" s="2">
        <v>43371</v>
      </c>
      <c r="B6" s="73" t="s">
        <v>21</v>
      </c>
      <c r="C6" s="73">
        <v>100</v>
      </c>
      <c r="D6" s="73" t="s">
        <v>15</v>
      </c>
      <c r="E6" s="74">
        <v>5250</v>
      </c>
      <c r="F6" s="74">
        <v>5230</v>
      </c>
      <c r="G6" s="75">
        <v>0</v>
      </c>
      <c r="H6" s="77">
        <f t="shared" si="0"/>
        <v>2000</v>
      </c>
      <c r="I6" s="112">
        <v>0</v>
      </c>
      <c r="J6" s="77">
        <f t="shared" si="1"/>
        <v>2000</v>
      </c>
    </row>
    <row r="7" spans="1:11" x14ac:dyDescent="0.25">
      <c r="A7" s="2">
        <v>43371</v>
      </c>
      <c r="B7" s="73" t="s">
        <v>17</v>
      </c>
      <c r="C7" s="73">
        <v>5000</v>
      </c>
      <c r="D7" s="73" t="s">
        <v>11</v>
      </c>
      <c r="E7" s="74">
        <v>145.6</v>
      </c>
      <c r="F7" s="74" t="s">
        <v>42</v>
      </c>
      <c r="G7" s="75">
        <v>0</v>
      </c>
      <c r="H7" s="76" t="s">
        <v>42</v>
      </c>
      <c r="I7" s="76">
        <v>0</v>
      </c>
      <c r="J7" s="76" t="s">
        <v>42</v>
      </c>
    </row>
    <row r="8" spans="1:11" x14ac:dyDescent="0.25">
      <c r="A8" s="2">
        <v>43370</v>
      </c>
      <c r="B8" s="73" t="s">
        <v>18</v>
      </c>
      <c r="C8" s="73">
        <v>100</v>
      </c>
      <c r="D8" s="73" t="s">
        <v>15</v>
      </c>
      <c r="E8" s="74">
        <v>30625</v>
      </c>
      <c r="F8" s="74">
        <v>30575</v>
      </c>
      <c r="G8" s="75">
        <v>0</v>
      </c>
      <c r="H8" s="77">
        <f t="shared" ref="H8" si="2">(E8-F8)*C8</f>
        <v>5000</v>
      </c>
      <c r="I8" s="112">
        <v>0</v>
      </c>
      <c r="J8" s="77">
        <f t="shared" ref="J8" si="3">+I8+H8</f>
        <v>5000</v>
      </c>
    </row>
    <row r="9" spans="1:11" x14ac:dyDescent="0.25">
      <c r="A9" s="2">
        <v>43370</v>
      </c>
      <c r="B9" s="73" t="s">
        <v>12</v>
      </c>
      <c r="C9" s="73">
        <v>5000</v>
      </c>
      <c r="D9" s="73" t="s">
        <v>11</v>
      </c>
      <c r="E9" s="74">
        <v>185</v>
      </c>
      <c r="F9" s="74">
        <v>185.5</v>
      </c>
      <c r="G9" s="75">
        <v>186.5</v>
      </c>
      <c r="H9" s="76">
        <f t="shared" ref="H9" si="4">IF(D9="LONG",(F9-E9)*C9,(E9-F9)*C9)</f>
        <v>2500</v>
      </c>
      <c r="I9" s="76">
        <f t="shared" ref="I9" si="5">(G9-F9)*C9</f>
        <v>5000</v>
      </c>
      <c r="J9" s="76">
        <f t="shared" ref="J9" si="6">(H9+I9)</f>
        <v>7500</v>
      </c>
    </row>
    <row r="10" spans="1:11" x14ac:dyDescent="0.25">
      <c r="A10" s="2">
        <v>43370</v>
      </c>
      <c r="B10" s="73" t="s">
        <v>21</v>
      </c>
      <c r="C10" s="73">
        <v>100</v>
      </c>
      <c r="D10" s="73" t="s">
        <v>15</v>
      </c>
      <c r="E10" s="74">
        <v>5275</v>
      </c>
      <c r="F10" s="74">
        <v>5255</v>
      </c>
      <c r="G10" s="75">
        <v>0</v>
      </c>
      <c r="H10" s="77">
        <f t="shared" ref="H10" si="7">(E10-F10)*C10</f>
        <v>2000</v>
      </c>
      <c r="I10" s="112">
        <v>0</v>
      </c>
      <c r="J10" s="77">
        <f t="shared" ref="J10" si="8">+I10+H10</f>
        <v>2000</v>
      </c>
    </row>
    <row r="11" spans="1:11" x14ac:dyDescent="0.25">
      <c r="A11" s="2">
        <v>43369</v>
      </c>
      <c r="B11" s="73" t="s">
        <v>10</v>
      </c>
      <c r="C11" s="73">
        <v>100</v>
      </c>
      <c r="D11" s="73" t="s">
        <v>11</v>
      </c>
      <c r="E11" s="74">
        <v>5260</v>
      </c>
      <c r="F11" s="74">
        <v>5235</v>
      </c>
      <c r="G11" s="75">
        <v>0</v>
      </c>
      <c r="H11" s="76">
        <f t="shared" ref="H11" si="9">IF(D11="LONG",(F11-E11)*C11,(E11-F11)*C11)</f>
        <v>-2500</v>
      </c>
      <c r="I11" s="76">
        <v>0</v>
      </c>
      <c r="J11" s="78">
        <f t="shared" ref="J11" si="10">(H11+I11)</f>
        <v>-2500</v>
      </c>
    </row>
    <row r="12" spans="1:11" x14ac:dyDescent="0.25">
      <c r="A12" s="2">
        <v>43369</v>
      </c>
      <c r="B12" s="73" t="s">
        <v>18</v>
      </c>
      <c r="C12" s="73">
        <v>100</v>
      </c>
      <c r="D12" s="73" t="s">
        <v>15</v>
      </c>
      <c r="E12" s="74">
        <v>30785</v>
      </c>
      <c r="F12" s="74">
        <v>30735</v>
      </c>
      <c r="G12" s="75">
        <v>30675</v>
      </c>
      <c r="H12" s="77">
        <f t="shared" ref="H12" si="11">(E12-F12)*C12</f>
        <v>5000</v>
      </c>
      <c r="I12" s="112">
        <f t="shared" ref="I12" si="12">(F12-G12)*C12</f>
        <v>6000</v>
      </c>
      <c r="J12" s="77">
        <f t="shared" ref="J12" si="13">+I12+H12</f>
        <v>11000</v>
      </c>
    </row>
    <row r="13" spans="1:11" x14ac:dyDescent="0.25">
      <c r="A13" s="2">
        <v>43369</v>
      </c>
      <c r="B13" s="73" t="s">
        <v>17</v>
      </c>
      <c r="C13" s="73">
        <v>5000</v>
      </c>
      <c r="D13" s="73" t="s">
        <v>15</v>
      </c>
      <c r="E13" s="74">
        <v>145.5</v>
      </c>
      <c r="F13" s="74">
        <v>145</v>
      </c>
      <c r="G13" s="75">
        <v>0</v>
      </c>
      <c r="H13" s="77">
        <f t="shared" ref="H13" si="14">(E13-F13)*C13</f>
        <v>2500</v>
      </c>
      <c r="I13" s="112">
        <v>0</v>
      </c>
      <c r="J13" s="77">
        <f t="shared" ref="J13" si="15">+I13+H13</f>
        <v>2500</v>
      </c>
    </row>
    <row r="14" spans="1:11" x14ac:dyDescent="0.25">
      <c r="A14" s="2">
        <v>43369</v>
      </c>
      <c r="B14" s="73" t="s">
        <v>24</v>
      </c>
      <c r="C14" s="73">
        <v>1000</v>
      </c>
      <c r="D14" s="73" t="s">
        <v>11</v>
      </c>
      <c r="E14" s="74">
        <v>456.5</v>
      </c>
      <c r="F14" s="74">
        <v>458.5</v>
      </c>
      <c r="G14" s="75">
        <v>0</v>
      </c>
      <c r="H14" s="76">
        <f t="shared" ref="H14" si="16">IF(D14="LONG",(F14-E14)*C14,(E14-F14)*C14)</f>
        <v>2000</v>
      </c>
      <c r="I14" s="76">
        <v>0</v>
      </c>
      <c r="J14" s="76">
        <f t="shared" ref="J14" si="17">(H14+I14)</f>
        <v>2000</v>
      </c>
    </row>
    <row r="15" spans="1:11" x14ac:dyDescent="0.25">
      <c r="A15" s="2">
        <v>43368</v>
      </c>
      <c r="B15" s="73" t="s">
        <v>10</v>
      </c>
      <c r="C15" s="73">
        <v>100</v>
      </c>
      <c r="D15" s="73" t="s">
        <v>11</v>
      </c>
      <c r="E15" s="74">
        <v>5285</v>
      </c>
      <c r="F15" s="74">
        <v>5305</v>
      </c>
      <c r="G15" s="75">
        <v>0</v>
      </c>
      <c r="H15" s="76">
        <f t="shared" ref="H15" si="18">IF(D15="LONG",(F15-E15)*C15,(E15-F15)*C15)</f>
        <v>2000</v>
      </c>
      <c r="I15" s="76">
        <v>0</v>
      </c>
      <c r="J15" s="76">
        <f t="shared" ref="J15" si="19">(H15+I15)</f>
        <v>2000</v>
      </c>
    </row>
    <row r="16" spans="1:11" x14ac:dyDescent="0.25">
      <c r="A16" s="2">
        <v>43368</v>
      </c>
      <c r="B16" s="73" t="s">
        <v>17</v>
      </c>
      <c r="C16" s="73">
        <v>5000</v>
      </c>
      <c r="D16" s="73" t="s">
        <v>15</v>
      </c>
      <c r="E16" s="74">
        <v>146.25</v>
      </c>
      <c r="F16" s="74">
        <v>145.75</v>
      </c>
      <c r="G16" s="75">
        <v>0</v>
      </c>
      <c r="H16" s="77">
        <f t="shared" ref="H16" si="20">(E16-F16)*C16</f>
        <v>2500</v>
      </c>
      <c r="I16" s="112">
        <v>0</v>
      </c>
      <c r="J16" s="77">
        <f t="shared" ref="J16" si="21">+I16+H16</f>
        <v>2500</v>
      </c>
    </row>
    <row r="17" spans="1:10" x14ac:dyDescent="0.25">
      <c r="A17" s="2">
        <v>43368</v>
      </c>
      <c r="B17" s="73" t="s">
        <v>18</v>
      </c>
      <c r="C17" s="73">
        <v>100</v>
      </c>
      <c r="D17" s="73" t="s">
        <v>11</v>
      </c>
      <c r="E17" s="74">
        <v>30800</v>
      </c>
      <c r="F17" s="74">
        <v>30740</v>
      </c>
      <c r="G17" s="75">
        <v>0</v>
      </c>
      <c r="H17" s="76">
        <f t="shared" ref="H17" si="22">IF(D17="LONG",(F17-E17)*C17,(E17-F17)*C17)</f>
        <v>-6000</v>
      </c>
      <c r="I17" s="76">
        <v>0</v>
      </c>
      <c r="J17" s="78">
        <f t="shared" ref="J17" si="23">(H17+I17)</f>
        <v>-6000</v>
      </c>
    </row>
    <row r="18" spans="1:10" x14ac:dyDescent="0.25">
      <c r="A18" s="2">
        <v>43367</v>
      </c>
      <c r="B18" s="73" t="s">
        <v>18</v>
      </c>
      <c r="C18" s="73">
        <v>100</v>
      </c>
      <c r="D18" s="73" t="s">
        <v>11</v>
      </c>
      <c r="E18" s="74">
        <v>30700</v>
      </c>
      <c r="F18" s="74">
        <v>30750</v>
      </c>
      <c r="G18" s="75">
        <v>0</v>
      </c>
      <c r="H18" s="76">
        <f t="shared" ref="H18:H20" si="24">IF(D18="LONG",(F18-E18)*C18,(E18-F18)*C18)</f>
        <v>5000</v>
      </c>
      <c r="I18" s="76">
        <v>0</v>
      </c>
      <c r="J18" s="76">
        <f t="shared" ref="J18:J20" si="25">(H18+I18)</f>
        <v>5000</v>
      </c>
    </row>
    <row r="19" spans="1:10" x14ac:dyDescent="0.25">
      <c r="A19" s="2">
        <v>43367</v>
      </c>
      <c r="B19" s="73" t="s">
        <v>25</v>
      </c>
      <c r="C19" s="73">
        <v>5000</v>
      </c>
      <c r="D19" s="73" t="s">
        <v>11</v>
      </c>
      <c r="E19" s="74">
        <v>181.25</v>
      </c>
      <c r="F19" s="74">
        <v>181.75</v>
      </c>
      <c r="G19" s="75">
        <v>182.75</v>
      </c>
      <c r="H19" s="76">
        <f t="shared" si="24"/>
        <v>2500</v>
      </c>
      <c r="I19" s="76">
        <f t="shared" ref="I19" si="26">(G19-F19)*C19</f>
        <v>5000</v>
      </c>
      <c r="J19" s="76">
        <f t="shared" si="25"/>
        <v>7500</v>
      </c>
    </row>
    <row r="20" spans="1:10" x14ac:dyDescent="0.25">
      <c r="A20" s="2">
        <v>43367</v>
      </c>
      <c r="B20" s="73" t="s">
        <v>10</v>
      </c>
      <c r="C20" s="73">
        <v>100</v>
      </c>
      <c r="D20" s="73" t="s">
        <v>11</v>
      </c>
      <c r="E20" s="74">
        <v>5250</v>
      </c>
      <c r="F20" s="74">
        <v>5225</v>
      </c>
      <c r="G20" s="75">
        <v>0</v>
      </c>
      <c r="H20" s="76">
        <f t="shared" si="24"/>
        <v>-2500</v>
      </c>
      <c r="I20" s="76">
        <v>0</v>
      </c>
      <c r="J20" s="78">
        <f t="shared" si="25"/>
        <v>-2500</v>
      </c>
    </row>
    <row r="21" spans="1:10" x14ac:dyDescent="0.25">
      <c r="A21" s="2">
        <v>43364</v>
      </c>
      <c r="B21" s="73" t="s">
        <v>18</v>
      </c>
      <c r="C21" s="73">
        <v>100</v>
      </c>
      <c r="D21" s="73" t="s">
        <v>11</v>
      </c>
      <c r="E21" s="74">
        <v>30690</v>
      </c>
      <c r="F21" s="74">
        <v>30740</v>
      </c>
      <c r="G21" s="75">
        <v>30840</v>
      </c>
      <c r="H21" s="76">
        <f t="shared" ref="H21:H23" si="27">IF(D21="LONG",(F21-E21)*C21,(E21-F21)*C21)</f>
        <v>5000</v>
      </c>
      <c r="I21" s="76">
        <f t="shared" ref="I21:I22" si="28">(G21-F21)*C21</f>
        <v>10000</v>
      </c>
      <c r="J21" s="76">
        <f t="shared" ref="J21:J23" si="29">(H21+I21)</f>
        <v>15000</v>
      </c>
    </row>
    <row r="22" spans="1:10" x14ac:dyDescent="0.25">
      <c r="A22" s="2">
        <v>43364</v>
      </c>
      <c r="B22" s="73" t="s">
        <v>10</v>
      </c>
      <c r="C22" s="73">
        <v>100</v>
      </c>
      <c r="D22" s="73" t="s">
        <v>11</v>
      </c>
      <c r="E22" s="74">
        <v>5065</v>
      </c>
      <c r="F22" s="74">
        <v>5085</v>
      </c>
      <c r="G22" s="75">
        <v>5110</v>
      </c>
      <c r="H22" s="76">
        <f t="shared" si="27"/>
        <v>2000</v>
      </c>
      <c r="I22" s="76">
        <f t="shared" si="28"/>
        <v>2500</v>
      </c>
      <c r="J22" s="76">
        <f t="shared" si="29"/>
        <v>4500</v>
      </c>
    </row>
    <row r="23" spans="1:10" x14ac:dyDescent="0.25">
      <c r="A23" s="2">
        <v>43364</v>
      </c>
      <c r="B23" s="73" t="s">
        <v>25</v>
      </c>
      <c r="C23" s="73">
        <v>5000</v>
      </c>
      <c r="D23" s="73" t="s">
        <v>11</v>
      </c>
      <c r="E23" s="74">
        <v>177</v>
      </c>
      <c r="F23" s="74">
        <v>176.4</v>
      </c>
      <c r="G23" s="75">
        <v>0</v>
      </c>
      <c r="H23" s="76">
        <f t="shared" si="27"/>
        <v>-2999.9999999999718</v>
      </c>
      <c r="I23" s="76">
        <v>0</v>
      </c>
      <c r="J23" s="78">
        <f t="shared" si="29"/>
        <v>-2999.9999999999718</v>
      </c>
    </row>
    <row r="24" spans="1:10" x14ac:dyDescent="0.25">
      <c r="A24" s="2">
        <v>43362</v>
      </c>
      <c r="B24" s="73" t="s">
        <v>25</v>
      </c>
      <c r="C24" s="73">
        <v>5000</v>
      </c>
      <c r="D24" s="73" t="s">
        <v>11</v>
      </c>
      <c r="E24" s="74">
        <v>174</v>
      </c>
      <c r="F24" s="74">
        <v>174.5</v>
      </c>
      <c r="G24" s="75">
        <v>175.5</v>
      </c>
      <c r="H24" s="76">
        <f t="shared" ref="H24" si="30">IF(D24="LONG",(F24-E24)*C24,(E24-F24)*C24)</f>
        <v>2500</v>
      </c>
      <c r="I24" s="76">
        <f t="shared" ref="I24" si="31">(G24-F24)*C24</f>
        <v>5000</v>
      </c>
      <c r="J24" s="76">
        <f t="shared" ref="J24" si="32">(H24+I24)</f>
        <v>7500</v>
      </c>
    </row>
    <row r="25" spans="1:10" x14ac:dyDescent="0.25">
      <c r="A25" s="2">
        <v>43362</v>
      </c>
      <c r="B25" s="73" t="s">
        <v>18</v>
      </c>
      <c r="C25" s="73">
        <v>100</v>
      </c>
      <c r="D25" s="73" t="s">
        <v>15</v>
      </c>
      <c r="E25" s="74">
        <v>30825</v>
      </c>
      <c r="F25" s="74">
        <v>30885</v>
      </c>
      <c r="G25" s="75">
        <v>0</v>
      </c>
      <c r="H25" s="77">
        <f t="shared" ref="H25" si="33">(E25-F25)*C25</f>
        <v>-6000</v>
      </c>
      <c r="I25" s="112">
        <v>0</v>
      </c>
      <c r="J25" s="79">
        <f t="shared" ref="J25" si="34">+I25+H25</f>
        <v>-6000</v>
      </c>
    </row>
    <row r="26" spans="1:10" x14ac:dyDescent="0.25">
      <c r="A26" s="2">
        <v>43362</v>
      </c>
      <c r="B26" s="73" t="s">
        <v>10</v>
      </c>
      <c r="C26" s="73">
        <v>100</v>
      </c>
      <c r="D26" s="73" t="s">
        <v>15</v>
      </c>
      <c r="E26" s="74">
        <v>5070</v>
      </c>
      <c r="F26" s="74">
        <v>5095</v>
      </c>
      <c r="G26" s="75">
        <v>0</v>
      </c>
      <c r="H26" s="77">
        <f t="shared" ref="H26" si="35">(E26-F26)*C26</f>
        <v>-2500</v>
      </c>
      <c r="I26" s="112">
        <v>0</v>
      </c>
      <c r="J26" s="79">
        <f t="shared" ref="J26" si="36">+I26+H26</f>
        <v>-2500</v>
      </c>
    </row>
    <row r="27" spans="1:10" x14ac:dyDescent="0.25">
      <c r="A27" s="2">
        <v>43361</v>
      </c>
      <c r="B27" s="73" t="s">
        <v>10</v>
      </c>
      <c r="C27" s="73">
        <v>100</v>
      </c>
      <c r="D27" s="73" t="s">
        <v>11</v>
      </c>
      <c r="E27" s="74">
        <v>4980</v>
      </c>
      <c r="F27" s="74">
        <v>5000</v>
      </c>
      <c r="G27" s="75">
        <v>5030</v>
      </c>
      <c r="H27" s="76">
        <f t="shared" ref="H27" si="37">IF(D27="LONG",(F27-E27)*C27,(E27-F27)*C27)</f>
        <v>2000</v>
      </c>
      <c r="I27" s="76">
        <f t="shared" ref="I27" si="38">(G27-F27)*C27</f>
        <v>3000</v>
      </c>
      <c r="J27" s="76">
        <f t="shared" ref="J27" si="39">(H27+I27)</f>
        <v>5000</v>
      </c>
    </row>
    <row r="28" spans="1:10" x14ac:dyDescent="0.25">
      <c r="A28" s="2">
        <v>43361</v>
      </c>
      <c r="B28" s="73" t="s">
        <v>14</v>
      </c>
      <c r="C28" s="73">
        <v>100</v>
      </c>
      <c r="D28" s="73" t="s">
        <v>15</v>
      </c>
      <c r="E28" s="74">
        <v>30675</v>
      </c>
      <c r="F28" s="74">
        <v>30735</v>
      </c>
      <c r="G28" s="75">
        <v>0</v>
      </c>
      <c r="H28" s="77">
        <f t="shared" ref="H28" si="40">(E28-F28)*C28</f>
        <v>-6000</v>
      </c>
      <c r="I28" s="112">
        <v>0</v>
      </c>
      <c r="J28" s="79">
        <f t="shared" ref="J28" si="41">+I28+H28</f>
        <v>-6000</v>
      </c>
    </row>
    <row r="29" spans="1:10" x14ac:dyDescent="0.25">
      <c r="A29" s="2">
        <v>43361</v>
      </c>
      <c r="B29" s="73" t="s">
        <v>17</v>
      </c>
      <c r="C29" s="73">
        <v>5000</v>
      </c>
      <c r="D29" s="73" t="s">
        <v>11</v>
      </c>
      <c r="E29" s="74">
        <v>148.65</v>
      </c>
      <c r="F29" s="74">
        <v>148.05000000000001</v>
      </c>
      <c r="G29" s="75">
        <v>0</v>
      </c>
      <c r="H29" s="76">
        <f t="shared" ref="H29" si="42">IF(D29="LONG",(F29-E29)*C29,(E29-F29)*C29)</f>
        <v>-2999.9999999999718</v>
      </c>
      <c r="I29" s="76">
        <v>0</v>
      </c>
      <c r="J29" s="78">
        <f t="shared" ref="J29" si="43">(H29+I29)</f>
        <v>-2999.9999999999718</v>
      </c>
    </row>
    <row r="30" spans="1:10" x14ac:dyDescent="0.25">
      <c r="A30" s="2">
        <v>43360</v>
      </c>
      <c r="B30" s="73" t="s">
        <v>14</v>
      </c>
      <c r="C30" s="73">
        <v>100</v>
      </c>
      <c r="D30" s="73" t="s">
        <v>15</v>
      </c>
      <c r="E30" s="74">
        <v>30615</v>
      </c>
      <c r="F30" s="74">
        <v>30675</v>
      </c>
      <c r="G30" s="75">
        <v>0</v>
      </c>
      <c r="H30" s="77">
        <f t="shared" ref="H30" si="44">(E30-F30)*C30</f>
        <v>-6000</v>
      </c>
      <c r="I30" s="112">
        <v>0</v>
      </c>
      <c r="J30" s="79">
        <f t="shared" ref="J30" si="45">+I30+H30</f>
        <v>-6000</v>
      </c>
    </row>
    <row r="31" spans="1:10" x14ac:dyDescent="0.25">
      <c r="A31" s="2">
        <v>43360</v>
      </c>
      <c r="B31" s="73" t="s">
        <v>10</v>
      </c>
      <c r="C31" s="73">
        <v>100</v>
      </c>
      <c r="D31" s="73" t="s">
        <v>11</v>
      </c>
      <c r="E31" s="74">
        <v>5005</v>
      </c>
      <c r="F31" s="74">
        <v>5025</v>
      </c>
      <c r="G31" s="75">
        <v>0</v>
      </c>
      <c r="H31" s="76">
        <f t="shared" ref="H31:H32" si="46">IF(D31="LONG",(F31-E31)*C31,(E31-F31)*C31)</f>
        <v>2000</v>
      </c>
      <c r="I31" s="76">
        <v>0</v>
      </c>
      <c r="J31" s="76">
        <f t="shared" ref="J31:J32" si="47">(H31+I31)</f>
        <v>2000</v>
      </c>
    </row>
    <row r="32" spans="1:10" x14ac:dyDescent="0.25">
      <c r="A32" s="2">
        <v>43360</v>
      </c>
      <c r="B32" s="73" t="s">
        <v>25</v>
      </c>
      <c r="C32" s="73">
        <v>5000</v>
      </c>
      <c r="D32" s="73" t="s">
        <v>11</v>
      </c>
      <c r="E32" s="74">
        <v>166.9</v>
      </c>
      <c r="F32" s="74">
        <v>167.4</v>
      </c>
      <c r="G32" s="75">
        <v>0</v>
      </c>
      <c r="H32" s="76">
        <f t="shared" si="46"/>
        <v>2500</v>
      </c>
      <c r="I32" s="76">
        <v>0</v>
      </c>
      <c r="J32" s="76">
        <f t="shared" si="47"/>
        <v>2500</v>
      </c>
    </row>
    <row r="33" spans="1:10" x14ac:dyDescent="0.25">
      <c r="A33" s="2">
        <v>43357</v>
      </c>
      <c r="B33" s="73" t="s">
        <v>10</v>
      </c>
      <c r="C33" s="73">
        <v>100</v>
      </c>
      <c r="D33" s="73" t="s">
        <v>11</v>
      </c>
      <c r="E33" s="74">
        <v>4930</v>
      </c>
      <c r="F33" s="74">
        <v>4950</v>
      </c>
      <c r="G33" s="75">
        <v>0</v>
      </c>
      <c r="H33" s="76">
        <f t="shared" ref="H33:H34" si="48">IF(D33="LONG",(F33-E33)*C33,(E33-F33)*C33)</f>
        <v>2000</v>
      </c>
      <c r="I33" s="76">
        <v>0</v>
      </c>
      <c r="J33" s="76">
        <f t="shared" ref="J33:J34" si="49">(H33+I33)</f>
        <v>2000</v>
      </c>
    </row>
    <row r="34" spans="1:10" x14ac:dyDescent="0.25">
      <c r="A34" s="2">
        <v>43357</v>
      </c>
      <c r="B34" s="73" t="s">
        <v>25</v>
      </c>
      <c r="C34" s="73">
        <v>5000</v>
      </c>
      <c r="D34" s="73" t="s">
        <v>11</v>
      </c>
      <c r="E34" s="74">
        <v>169</v>
      </c>
      <c r="F34" s="74">
        <v>169.5</v>
      </c>
      <c r="G34" s="75">
        <v>0</v>
      </c>
      <c r="H34" s="76">
        <f t="shared" si="48"/>
        <v>2500</v>
      </c>
      <c r="I34" s="76">
        <v>0</v>
      </c>
      <c r="J34" s="76">
        <f t="shared" si="49"/>
        <v>2500</v>
      </c>
    </row>
    <row r="35" spans="1:10" x14ac:dyDescent="0.25">
      <c r="A35" s="2">
        <v>43355</v>
      </c>
      <c r="B35" s="73" t="s">
        <v>14</v>
      </c>
      <c r="C35" s="73">
        <v>100</v>
      </c>
      <c r="D35" s="73" t="s">
        <v>11</v>
      </c>
      <c r="E35" s="74">
        <v>30480</v>
      </c>
      <c r="F35" s="74">
        <v>30530</v>
      </c>
      <c r="G35" s="75">
        <v>0</v>
      </c>
      <c r="H35" s="76">
        <f t="shared" ref="H35" si="50">IF(D35="LONG",(F35-E35)*C35,(E35-F35)*C35)</f>
        <v>5000</v>
      </c>
      <c r="I35" s="76">
        <v>0</v>
      </c>
      <c r="J35" s="76">
        <f t="shared" ref="J35" si="51">(H35+I35)</f>
        <v>5000</v>
      </c>
    </row>
    <row r="36" spans="1:10" x14ac:dyDescent="0.25">
      <c r="A36" s="2">
        <v>43355</v>
      </c>
      <c r="B36" s="73" t="s">
        <v>17</v>
      </c>
      <c r="C36" s="73">
        <v>5000</v>
      </c>
      <c r="D36" s="73" t="s">
        <v>11</v>
      </c>
      <c r="E36" s="74">
        <v>145</v>
      </c>
      <c r="F36" s="74">
        <v>145.4</v>
      </c>
      <c r="G36" s="75">
        <v>0</v>
      </c>
      <c r="H36" s="76">
        <f t="shared" ref="H36" si="52">IF(D36="LONG",(F36-E36)*C36,(E36-F36)*C36)</f>
        <v>2000.0000000000284</v>
      </c>
      <c r="I36" s="76">
        <v>0</v>
      </c>
      <c r="J36" s="76">
        <f t="shared" ref="J36" si="53">(H36+I36)</f>
        <v>2000.0000000000284</v>
      </c>
    </row>
    <row r="37" spans="1:10" x14ac:dyDescent="0.25">
      <c r="A37" s="2">
        <v>43355</v>
      </c>
      <c r="B37" s="73" t="s">
        <v>10</v>
      </c>
      <c r="C37" s="73">
        <v>100</v>
      </c>
      <c r="D37" s="73" t="s">
        <v>15</v>
      </c>
      <c r="E37" s="74">
        <v>5085</v>
      </c>
      <c r="F37" s="74">
        <v>5065</v>
      </c>
      <c r="G37" s="75">
        <v>5040</v>
      </c>
      <c r="H37" s="77">
        <f t="shared" ref="H37" si="54">(E37-F37)*C37</f>
        <v>2000</v>
      </c>
      <c r="I37" s="112">
        <f t="shared" ref="I37" si="55">(F37-G37)*C37</f>
        <v>2500</v>
      </c>
      <c r="J37" s="77">
        <f t="shared" ref="J37" si="56">+I37+H37</f>
        <v>4500</v>
      </c>
    </row>
    <row r="38" spans="1:10" x14ac:dyDescent="0.25">
      <c r="A38" s="2">
        <v>43355</v>
      </c>
      <c r="B38" s="73" t="s">
        <v>24</v>
      </c>
      <c r="C38" s="73">
        <v>1000</v>
      </c>
      <c r="D38" s="73" t="s">
        <v>15</v>
      </c>
      <c r="E38" s="74">
        <v>426.25</v>
      </c>
      <c r="F38" s="74">
        <v>424.25</v>
      </c>
      <c r="G38" s="75">
        <v>0</v>
      </c>
      <c r="H38" s="77">
        <f t="shared" ref="H38" si="57">(E38-F38)*C38</f>
        <v>2000</v>
      </c>
      <c r="I38" s="112">
        <v>0</v>
      </c>
      <c r="J38" s="77">
        <f t="shared" ref="J38" si="58">+I38+H38</f>
        <v>2000</v>
      </c>
    </row>
    <row r="39" spans="1:10" x14ac:dyDescent="0.25">
      <c r="A39" s="2">
        <v>43354</v>
      </c>
      <c r="B39" s="73" t="s">
        <v>18</v>
      </c>
      <c r="C39" s="73">
        <v>100</v>
      </c>
      <c r="D39" s="73" t="s">
        <v>15</v>
      </c>
      <c r="E39" s="74">
        <v>30700</v>
      </c>
      <c r="F39" s="74">
        <v>30650</v>
      </c>
      <c r="G39" s="75">
        <v>0</v>
      </c>
      <c r="H39" s="77">
        <f t="shared" ref="H39" si="59">(E39-F39)*C39</f>
        <v>5000</v>
      </c>
      <c r="I39" s="112">
        <v>0</v>
      </c>
      <c r="J39" s="77">
        <f t="shared" ref="J39" si="60">+I39+H39</f>
        <v>5000</v>
      </c>
    </row>
    <row r="40" spans="1:10" x14ac:dyDescent="0.25">
      <c r="A40" s="2">
        <v>43354</v>
      </c>
      <c r="B40" s="73" t="s">
        <v>25</v>
      </c>
      <c r="C40" s="73">
        <v>5000</v>
      </c>
      <c r="D40" s="73" t="s">
        <v>15</v>
      </c>
      <c r="E40" s="74">
        <v>171.35</v>
      </c>
      <c r="F40" s="74">
        <v>170.85</v>
      </c>
      <c r="G40" s="75">
        <v>0</v>
      </c>
      <c r="H40" s="77">
        <f t="shared" ref="H40" si="61">(E40-F40)*C40</f>
        <v>2500</v>
      </c>
      <c r="I40" s="112">
        <v>0</v>
      </c>
      <c r="J40" s="77">
        <f t="shared" ref="J40" si="62">+I40+H40</f>
        <v>2500</v>
      </c>
    </row>
    <row r="41" spans="1:10" x14ac:dyDescent="0.25">
      <c r="A41" s="2">
        <v>43354</v>
      </c>
      <c r="B41" s="73" t="s">
        <v>10</v>
      </c>
      <c r="C41" s="73">
        <v>100</v>
      </c>
      <c r="D41" s="73" t="s">
        <v>11</v>
      </c>
      <c r="E41" s="74">
        <v>4900</v>
      </c>
      <c r="F41" s="74">
        <v>4920</v>
      </c>
      <c r="G41" s="75">
        <v>0</v>
      </c>
      <c r="H41" s="76">
        <f t="shared" ref="H41" si="63">IF(D41="LONG",(F41-E41)*C41,(E41-F41)*C41)</f>
        <v>2000</v>
      </c>
      <c r="I41" s="76">
        <v>0</v>
      </c>
      <c r="J41" s="76">
        <f t="shared" ref="J41" si="64">(H41+I41)</f>
        <v>2000</v>
      </c>
    </row>
    <row r="42" spans="1:10" x14ac:dyDescent="0.25">
      <c r="A42" s="2">
        <v>43353</v>
      </c>
      <c r="B42" s="73" t="s">
        <v>17</v>
      </c>
      <c r="C42" s="73">
        <v>5000</v>
      </c>
      <c r="D42" s="73" t="s">
        <v>15</v>
      </c>
      <c r="E42" s="74">
        <v>149.5</v>
      </c>
      <c r="F42" s="74">
        <v>149.1</v>
      </c>
      <c r="G42" s="75">
        <v>0</v>
      </c>
      <c r="H42" s="77">
        <f t="shared" ref="H42" si="65">(E42-F42)*C42</f>
        <v>2000.0000000000284</v>
      </c>
      <c r="I42" s="112">
        <v>0</v>
      </c>
      <c r="J42" s="77">
        <f t="shared" ref="J42" si="66">+I42+H42</f>
        <v>2000.0000000000284</v>
      </c>
    </row>
    <row r="43" spans="1:10" x14ac:dyDescent="0.25">
      <c r="A43" s="2">
        <v>43353</v>
      </c>
      <c r="B43" s="73" t="s">
        <v>10</v>
      </c>
      <c r="C43" s="73">
        <v>100</v>
      </c>
      <c r="D43" s="73" t="s">
        <v>15</v>
      </c>
      <c r="E43" s="74">
        <v>4955</v>
      </c>
      <c r="F43" s="74">
        <v>4935</v>
      </c>
      <c r="G43" s="75">
        <v>0</v>
      </c>
      <c r="H43" s="77">
        <f t="shared" ref="H43" si="67">(E43-F43)*C43</f>
        <v>2000</v>
      </c>
      <c r="I43" s="112">
        <v>0</v>
      </c>
      <c r="J43" s="77">
        <f t="shared" ref="J43" si="68">+I43+H43</f>
        <v>2000</v>
      </c>
    </row>
    <row r="44" spans="1:10" x14ac:dyDescent="0.25">
      <c r="A44" s="2">
        <v>43350</v>
      </c>
      <c r="B44" s="73" t="s">
        <v>14</v>
      </c>
      <c r="C44" s="73">
        <v>100</v>
      </c>
      <c r="D44" s="73" t="s">
        <v>11</v>
      </c>
      <c r="E44" s="74">
        <v>30475</v>
      </c>
      <c r="F44" s="74">
        <v>30525</v>
      </c>
      <c r="G44" s="75">
        <v>0</v>
      </c>
      <c r="H44" s="76">
        <f t="shared" ref="H44" si="69">IF(D44="LONG",(F44-E44)*C44,(E44-F44)*C44)</f>
        <v>5000</v>
      </c>
      <c r="I44" s="76">
        <v>0</v>
      </c>
      <c r="J44" s="76">
        <f t="shared" ref="J44" si="70">(H44+I44)</f>
        <v>5000</v>
      </c>
    </row>
    <row r="45" spans="1:10" x14ac:dyDescent="0.25">
      <c r="A45" s="2">
        <v>43350</v>
      </c>
      <c r="B45" s="73" t="s">
        <v>10</v>
      </c>
      <c r="C45" s="73">
        <v>100</v>
      </c>
      <c r="D45" s="73" t="s">
        <v>11</v>
      </c>
      <c r="E45" s="74">
        <v>4860</v>
      </c>
      <c r="F45" s="74">
        <v>4880</v>
      </c>
      <c r="G45" s="75">
        <v>0</v>
      </c>
      <c r="H45" s="76">
        <f t="shared" ref="H45:H48" si="71">IF(D45="LONG",(F45-E45)*C45,(E45-F45)*C45)</f>
        <v>2000</v>
      </c>
      <c r="I45" s="76">
        <v>0</v>
      </c>
      <c r="J45" s="76">
        <f t="shared" ref="J45:J48" si="72">(H45+I45)</f>
        <v>2000</v>
      </c>
    </row>
    <row r="46" spans="1:10" x14ac:dyDescent="0.25">
      <c r="A46" s="2">
        <v>43350</v>
      </c>
      <c r="B46" s="73" t="s">
        <v>24</v>
      </c>
      <c r="C46" s="73">
        <v>1000</v>
      </c>
      <c r="D46" s="73" t="s">
        <v>11</v>
      </c>
      <c r="E46" s="74">
        <v>420.5</v>
      </c>
      <c r="F46" s="74">
        <v>422.5</v>
      </c>
      <c r="G46" s="75">
        <v>0</v>
      </c>
      <c r="H46" s="76">
        <f t="shared" si="71"/>
        <v>2000</v>
      </c>
      <c r="I46" s="76">
        <v>0</v>
      </c>
      <c r="J46" s="76">
        <f t="shared" si="72"/>
        <v>2000</v>
      </c>
    </row>
    <row r="47" spans="1:10" x14ac:dyDescent="0.25">
      <c r="A47" s="2">
        <v>43350</v>
      </c>
      <c r="B47" s="73" t="s">
        <v>17</v>
      </c>
      <c r="C47" s="73">
        <v>5000</v>
      </c>
      <c r="D47" s="73" t="s">
        <v>11</v>
      </c>
      <c r="E47" s="74">
        <v>146.5</v>
      </c>
      <c r="F47" s="74">
        <v>145.9</v>
      </c>
      <c r="G47" s="75">
        <v>0</v>
      </c>
      <c r="H47" s="76">
        <f t="shared" si="71"/>
        <v>-2999.9999999999718</v>
      </c>
      <c r="I47" s="76">
        <v>0</v>
      </c>
      <c r="J47" s="78">
        <f t="shared" si="72"/>
        <v>-2999.9999999999718</v>
      </c>
    </row>
    <row r="48" spans="1:10" x14ac:dyDescent="0.25">
      <c r="A48" s="2">
        <v>43349</v>
      </c>
      <c r="B48" s="73" t="s">
        <v>17</v>
      </c>
      <c r="C48" s="73">
        <v>5000</v>
      </c>
      <c r="D48" s="73" t="s">
        <v>11</v>
      </c>
      <c r="E48" s="74">
        <v>147.5</v>
      </c>
      <c r="F48" s="74">
        <v>148</v>
      </c>
      <c r="G48" s="75">
        <v>149</v>
      </c>
      <c r="H48" s="76">
        <f t="shared" si="71"/>
        <v>2500</v>
      </c>
      <c r="I48" s="76">
        <f t="shared" ref="I48" si="73">(G48-F48)*C48</f>
        <v>5000</v>
      </c>
      <c r="J48" s="76">
        <f t="shared" si="72"/>
        <v>7500</v>
      </c>
    </row>
    <row r="49" spans="1:10" x14ac:dyDescent="0.25">
      <c r="A49" s="2">
        <v>43349</v>
      </c>
      <c r="B49" s="73" t="s">
        <v>14</v>
      </c>
      <c r="C49" s="73">
        <v>100</v>
      </c>
      <c r="D49" s="73" t="s">
        <v>15</v>
      </c>
      <c r="E49" s="74">
        <v>30625</v>
      </c>
      <c r="F49" s="74">
        <v>30575</v>
      </c>
      <c r="G49" s="75">
        <v>30515</v>
      </c>
      <c r="H49" s="77">
        <f t="shared" ref="H49:H50" si="74">(E49-F49)*C49</f>
        <v>5000</v>
      </c>
      <c r="I49" s="112">
        <f t="shared" ref="I49:I50" si="75">(F49-G49)*C49</f>
        <v>6000</v>
      </c>
      <c r="J49" s="77">
        <f t="shared" ref="J49:J50" si="76">+I49+H49</f>
        <v>11000</v>
      </c>
    </row>
    <row r="50" spans="1:10" x14ac:dyDescent="0.25">
      <c r="A50" s="2">
        <v>43349</v>
      </c>
      <c r="B50" s="73" t="s">
        <v>10</v>
      </c>
      <c r="C50" s="73">
        <v>100</v>
      </c>
      <c r="D50" s="73" t="s">
        <v>15</v>
      </c>
      <c r="E50" s="74">
        <v>4955</v>
      </c>
      <c r="F50" s="74">
        <v>4935</v>
      </c>
      <c r="G50" s="75">
        <v>4910</v>
      </c>
      <c r="H50" s="77">
        <f t="shared" si="74"/>
        <v>2000</v>
      </c>
      <c r="I50" s="112">
        <f t="shared" si="75"/>
        <v>2500</v>
      </c>
      <c r="J50" s="77">
        <f t="shared" si="76"/>
        <v>4500</v>
      </c>
    </row>
    <row r="51" spans="1:10" x14ac:dyDescent="0.25">
      <c r="A51" s="2">
        <v>43348</v>
      </c>
      <c r="B51" s="72" t="s">
        <v>25</v>
      </c>
      <c r="C51" s="72">
        <v>5000</v>
      </c>
      <c r="D51" s="73" t="s">
        <v>11</v>
      </c>
      <c r="E51" s="74">
        <v>173.85</v>
      </c>
      <c r="F51" s="74">
        <v>174.35</v>
      </c>
      <c r="G51" s="6">
        <v>0</v>
      </c>
      <c r="H51" s="76">
        <f t="shared" ref="H51" si="77">IF(D51="LONG",(F51-E51)*C51,(E51-F51)*C51)</f>
        <v>2500</v>
      </c>
      <c r="I51" s="76">
        <v>0</v>
      </c>
      <c r="J51" s="76">
        <f t="shared" ref="J51" si="78">(H51+I51)</f>
        <v>2500</v>
      </c>
    </row>
    <row r="52" spans="1:10" x14ac:dyDescent="0.25">
      <c r="A52" s="2">
        <v>43348</v>
      </c>
      <c r="B52" s="72" t="s">
        <v>18</v>
      </c>
      <c r="C52" s="72">
        <v>100</v>
      </c>
      <c r="D52" s="73" t="s">
        <v>15</v>
      </c>
      <c r="E52" s="5">
        <v>30350</v>
      </c>
      <c r="F52" s="5">
        <v>30300</v>
      </c>
      <c r="G52" s="6">
        <v>0</v>
      </c>
      <c r="H52" s="14">
        <f>(E52-F52)*C52</f>
        <v>5000</v>
      </c>
      <c r="I52" s="13">
        <v>0</v>
      </c>
      <c r="J52" s="108">
        <f>+I52+H52</f>
        <v>5000</v>
      </c>
    </row>
    <row r="53" spans="1:10" x14ac:dyDescent="0.25">
      <c r="A53" s="2">
        <v>43348</v>
      </c>
      <c r="B53" s="72" t="s">
        <v>10</v>
      </c>
      <c r="C53" s="72">
        <v>100</v>
      </c>
      <c r="D53" s="73" t="s">
        <v>11</v>
      </c>
      <c r="E53" s="74">
        <v>4965</v>
      </c>
      <c r="F53" s="74">
        <v>4985</v>
      </c>
      <c r="G53" s="6">
        <v>0</v>
      </c>
      <c r="H53" s="76">
        <f t="shared" ref="H53" si="79">IF(D53="LONG",(F53-E53)*C53,(E53-F53)*C53)</f>
        <v>2000</v>
      </c>
      <c r="I53" s="76">
        <v>0</v>
      </c>
      <c r="J53" s="76">
        <f t="shared" ref="J53" si="80">(H53+I53)</f>
        <v>2000</v>
      </c>
    </row>
    <row r="54" spans="1:10" x14ac:dyDescent="0.25">
      <c r="A54" s="2">
        <v>43347</v>
      </c>
      <c r="B54" s="72" t="s">
        <v>17</v>
      </c>
      <c r="C54" s="72">
        <v>5000</v>
      </c>
      <c r="D54" s="73" t="s">
        <v>15</v>
      </c>
      <c r="E54" s="5">
        <v>151.25</v>
      </c>
      <c r="F54" s="5">
        <v>150.75</v>
      </c>
      <c r="G54" s="6">
        <v>0</v>
      </c>
      <c r="H54" s="14">
        <f>(E54-F54)*C54</f>
        <v>2500</v>
      </c>
      <c r="I54" s="13">
        <v>0</v>
      </c>
      <c r="J54" s="108">
        <f>+I54+H54</f>
        <v>2500</v>
      </c>
    </row>
    <row r="55" spans="1:10" x14ac:dyDescent="0.25">
      <c r="A55" s="2">
        <v>43346</v>
      </c>
      <c r="B55" s="72" t="s">
        <v>18</v>
      </c>
      <c r="C55" s="72">
        <v>100</v>
      </c>
      <c r="D55" s="73" t="s">
        <v>15</v>
      </c>
      <c r="E55" s="5">
        <v>30100</v>
      </c>
      <c r="F55" s="5">
        <v>30050</v>
      </c>
      <c r="G55" s="6">
        <v>0</v>
      </c>
      <c r="H55" s="14">
        <f t="shared" ref="H55:H56" si="81">(E55-F55)*C55</f>
        <v>5000</v>
      </c>
      <c r="I55" s="13">
        <v>0</v>
      </c>
      <c r="J55" s="108">
        <f t="shared" ref="J55:J56" si="82">+I55+H55</f>
        <v>5000</v>
      </c>
    </row>
    <row r="56" spans="1:10" x14ac:dyDescent="0.25">
      <c r="A56" s="2">
        <v>43346</v>
      </c>
      <c r="B56" s="72" t="s">
        <v>10</v>
      </c>
      <c r="C56" s="72">
        <v>100</v>
      </c>
      <c r="D56" s="73" t="s">
        <v>15</v>
      </c>
      <c r="E56" s="5">
        <v>4960</v>
      </c>
      <c r="F56" s="5">
        <v>4940</v>
      </c>
      <c r="G56" s="6">
        <v>0</v>
      </c>
      <c r="H56" s="14">
        <f t="shared" si="81"/>
        <v>2000</v>
      </c>
      <c r="I56" s="13">
        <v>0</v>
      </c>
      <c r="J56" s="108">
        <f t="shared" si="82"/>
        <v>2000</v>
      </c>
    </row>
    <row r="57" spans="1:10" x14ac:dyDescent="0.25">
      <c r="A57" s="2">
        <v>43346</v>
      </c>
      <c r="B57" s="72" t="s">
        <v>25</v>
      </c>
      <c r="C57" s="72">
        <v>5000</v>
      </c>
      <c r="D57" s="73" t="s">
        <v>11</v>
      </c>
      <c r="E57" s="74">
        <v>174.5</v>
      </c>
      <c r="F57" s="74">
        <v>175</v>
      </c>
      <c r="G57" s="6">
        <v>0</v>
      </c>
      <c r="H57" s="76">
        <f t="shared" ref="H57" si="83">IF(D57="LONG",(F57-E57)*C57,(E57-F57)*C57)</f>
        <v>2500</v>
      </c>
      <c r="I57" s="76">
        <v>0</v>
      </c>
      <c r="J57" s="109">
        <f t="shared" ref="J57" si="84">(H57+I57)</f>
        <v>2500</v>
      </c>
    </row>
    <row r="58" spans="1:10" x14ac:dyDescent="0.25">
      <c r="A58" s="60"/>
      <c r="B58" s="46"/>
      <c r="C58" s="47"/>
      <c r="D58" s="46"/>
      <c r="E58" s="48"/>
      <c r="F58" s="48"/>
      <c r="G58" s="49"/>
      <c r="H58" s="50"/>
      <c r="I58" s="50"/>
      <c r="J58" s="110"/>
    </row>
    <row r="59" spans="1:10" x14ac:dyDescent="0.25">
      <c r="A59" s="2">
        <v>43343</v>
      </c>
      <c r="B59" s="72" t="s">
        <v>23</v>
      </c>
      <c r="C59" s="72">
        <v>30</v>
      </c>
      <c r="D59" s="73" t="s">
        <v>11</v>
      </c>
      <c r="E59" s="74">
        <v>37025</v>
      </c>
      <c r="F59" s="74">
        <v>37125</v>
      </c>
      <c r="G59" s="6">
        <v>0</v>
      </c>
      <c r="H59" s="76">
        <f t="shared" ref="H59:H60" si="85">IF(D59="LONG",(F59-E59)*C59,(E59-F59)*C59)</f>
        <v>3000</v>
      </c>
      <c r="I59" s="76">
        <v>0</v>
      </c>
      <c r="J59" s="76">
        <f t="shared" ref="J59:J60" si="86">(H59+I59)</f>
        <v>3000</v>
      </c>
    </row>
    <row r="60" spans="1:10" x14ac:dyDescent="0.25">
      <c r="A60" s="2">
        <v>43343</v>
      </c>
      <c r="B60" s="72" t="s">
        <v>25</v>
      </c>
      <c r="C60" s="72">
        <v>5000</v>
      </c>
      <c r="D60" s="73" t="s">
        <v>11</v>
      </c>
      <c r="E60" s="74">
        <v>178</v>
      </c>
      <c r="F60" s="74">
        <v>178.5</v>
      </c>
      <c r="G60" s="6">
        <v>0</v>
      </c>
      <c r="H60" s="76">
        <f t="shared" si="85"/>
        <v>2500</v>
      </c>
      <c r="I60" s="76">
        <v>0</v>
      </c>
      <c r="J60" s="76">
        <f t="shared" si="86"/>
        <v>2500</v>
      </c>
    </row>
    <row r="61" spans="1:10" x14ac:dyDescent="0.25">
      <c r="A61" s="2">
        <v>43342</v>
      </c>
      <c r="B61" s="72" t="s">
        <v>18</v>
      </c>
      <c r="C61" s="72">
        <v>100</v>
      </c>
      <c r="D61" s="73" t="s">
        <v>11</v>
      </c>
      <c r="E61" s="74">
        <v>30150</v>
      </c>
      <c r="F61" s="74">
        <v>30200</v>
      </c>
      <c r="G61" s="6">
        <v>0</v>
      </c>
      <c r="H61" s="76">
        <f t="shared" ref="H61" si="87">IF(D61="LONG",(F61-E61)*C61,(E61-F61)*C61)</f>
        <v>5000</v>
      </c>
      <c r="I61" s="76">
        <v>0</v>
      </c>
      <c r="J61" s="76">
        <f t="shared" ref="J61" si="88">(H61+I61)</f>
        <v>5000</v>
      </c>
    </row>
    <row r="62" spans="1:10" x14ac:dyDescent="0.25">
      <c r="A62" s="2">
        <v>43342</v>
      </c>
      <c r="B62" s="72" t="s">
        <v>17</v>
      </c>
      <c r="C62" s="72">
        <v>5000</v>
      </c>
      <c r="D62" s="73" t="s">
        <v>11</v>
      </c>
      <c r="E62" s="74">
        <v>147</v>
      </c>
      <c r="F62" s="74">
        <v>147.5</v>
      </c>
      <c r="G62" s="6">
        <v>0</v>
      </c>
      <c r="H62" s="76">
        <f t="shared" ref="H62" si="89">IF(D62="LONG",(F62-E62)*C62,(E62-F62)*C62)</f>
        <v>2500</v>
      </c>
      <c r="I62" s="76">
        <v>0</v>
      </c>
      <c r="J62" s="76">
        <f t="shared" ref="J62" si="90">(H62+I62)</f>
        <v>2500</v>
      </c>
    </row>
    <row r="63" spans="1:10" x14ac:dyDescent="0.25">
      <c r="A63" s="2">
        <v>43342</v>
      </c>
      <c r="B63" s="72" t="s">
        <v>10</v>
      </c>
      <c r="C63" s="72">
        <v>100</v>
      </c>
      <c r="D63" s="73" t="s">
        <v>15</v>
      </c>
      <c r="E63" s="5">
        <v>4940</v>
      </c>
      <c r="F63" s="5">
        <v>4965</v>
      </c>
      <c r="G63" s="6">
        <v>0</v>
      </c>
      <c r="H63" s="14">
        <f>(E63-F63)*C63</f>
        <v>-2500</v>
      </c>
      <c r="I63" s="13">
        <v>0</v>
      </c>
      <c r="J63" s="100">
        <f>+I63+H63</f>
        <v>-2500</v>
      </c>
    </row>
    <row r="64" spans="1:10" x14ac:dyDescent="0.25">
      <c r="A64" s="2">
        <v>43341</v>
      </c>
      <c r="B64" s="72" t="s">
        <v>18</v>
      </c>
      <c r="C64" s="72">
        <v>100</v>
      </c>
      <c r="D64" s="73" t="s">
        <v>11</v>
      </c>
      <c r="E64" s="74">
        <v>30075</v>
      </c>
      <c r="F64" s="74">
        <v>30125</v>
      </c>
      <c r="G64" s="6">
        <v>0</v>
      </c>
      <c r="H64" s="76">
        <f t="shared" ref="H64" si="91">IF(D64="LONG",(F64-E64)*C64,(E64-F64)*C64)</f>
        <v>5000</v>
      </c>
      <c r="I64" s="76">
        <v>0</v>
      </c>
      <c r="J64" s="76">
        <f t="shared" ref="J64" si="92">(H64+I64)</f>
        <v>5000</v>
      </c>
    </row>
    <row r="65" spans="1:10" x14ac:dyDescent="0.25">
      <c r="A65" s="2">
        <v>43341</v>
      </c>
      <c r="B65" s="72" t="s">
        <v>17</v>
      </c>
      <c r="C65" s="72">
        <v>5000</v>
      </c>
      <c r="D65" s="73" t="s">
        <v>11</v>
      </c>
      <c r="E65" s="74">
        <v>144.9</v>
      </c>
      <c r="F65" s="74">
        <v>145.4</v>
      </c>
      <c r="G65" s="6">
        <v>146.4</v>
      </c>
      <c r="H65" s="76">
        <f t="shared" ref="H65" si="93">IF(D65="LONG",(F65-E65)*C65,(E65-F65)*C65)</f>
        <v>2500</v>
      </c>
      <c r="I65" s="76">
        <f t="shared" ref="I65" si="94">(G65-F65)*C65</f>
        <v>5000</v>
      </c>
      <c r="J65" s="76">
        <f t="shared" ref="J65" si="95">(H65+I65)</f>
        <v>7500</v>
      </c>
    </row>
    <row r="66" spans="1:10" x14ac:dyDescent="0.25">
      <c r="A66" s="2">
        <v>43341</v>
      </c>
      <c r="B66" s="72" t="s">
        <v>10</v>
      </c>
      <c r="C66" s="72">
        <v>100</v>
      </c>
      <c r="D66" s="73" t="s">
        <v>15</v>
      </c>
      <c r="E66" s="5">
        <v>4885</v>
      </c>
      <c r="F66" s="5">
        <v>4865</v>
      </c>
      <c r="G66" s="6">
        <v>0</v>
      </c>
      <c r="H66" s="14">
        <f>(E66-F66)*C66</f>
        <v>2000</v>
      </c>
      <c r="I66" s="13">
        <v>0</v>
      </c>
      <c r="J66" s="14">
        <f>+I66+H66</f>
        <v>2000</v>
      </c>
    </row>
    <row r="67" spans="1:10" x14ac:dyDescent="0.25">
      <c r="A67" s="2">
        <v>43340</v>
      </c>
      <c r="B67" s="72" t="s">
        <v>18</v>
      </c>
      <c r="C67" s="72">
        <v>100</v>
      </c>
      <c r="D67" s="73" t="s">
        <v>11</v>
      </c>
      <c r="E67" s="74">
        <v>30175</v>
      </c>
      <c r="F67" s="74">
        <v>30115</v>
      </c>
      <c r="G67" s="6">
        <v>0</v>
      </c>
      <c r="H67" s="76">
        <f t="shared" ref="H67" si="96">IF(D67="LONG",(F67-E67)*C67,(E67-F67)*C67)</f>
        <v>-6000</v>
      </c>
      <c r="I67" s="76">
        <v>0</v>
      </c>
      <c r="J67" s="78">
        <f t="shared" ref="J67" si="97">(H67+I67)</f>
        <v>-6000</v>
      </c>
    </row>
    <row r="68" spans="1:10" x14ac:dyDescent="0.25">
      <c r="A68" s="2">
        <v>43340</v>
      </c>
      <c r="B68" s="72" t="s">
        <v>17</v>
      </c>
      <c r="C68" s="72">
        <v>5000</v>
      </c>
      <c r="D68" s="73" t="s">
        <v>11</v>
      </c>
      <c r="E68" s="74">
        <v>145.75</v>
      </c>
      <c r="F68" s="74">
        <v>146.35</v>
      </c>
      <c r="G68" s="6">
        <v>0</v>
      </c>
      <c r="H68" s="76">
        <f t="shared" ref="H68" si="98">IF(D68="LONG",(F68-E68)*C68,(E68-F68)*C68)</f>
        <v>2999.9999999999718</v>
      </c>
      <c r="I68" s="76">
        <v>0</v>
      </c>
      <c r="J68" s="76">
        <f t="shared" ref="J68" si="99">(H68+I68)</f>
        <v>2999.9999999999718</v>
      </c>
    </row>
    <row r="69" spans="1:10" x14ac:dyDescent="0.25">
      <c r="A69" s="2">
        <v>43340</v>
      </c>
      <c r="B69" s="72" t="s">
        <v>10</v>
      </c>
      <c r="C69" s="72">
        <v>100</v>
      </c>
      <c r="D69" s="73" t="s">
        <v>11</v>
      </c>
      <c r="E69" s="74">
        <v>4840</v>
      </c>
      <c r="F69" s="74">
        <v>4855</v>
      </c>
      <c r="G69" s="6">
        <v>0</v>
      </c>
      <c r="H69" s="76">
        <f t="shared" ref="H69" si="100">IF(D69="LONG",(F69-E69)*C69,(E69-F69)*C69)</f>
        <v>1500</v>
      </c>
      <c r="I69" s="76">
        <v>0</v>
      </c>
      <c r="J69" s="76">
        <f t="shared" ref="J69" si="101">(H69+I69)</f>
        <v>1500</v>
      </c>
    </row>
    <row r="70" spans="1:10" x14ac:dyDescent="0.25">
      <c r="A70" s="2">
        <v>43339</v>
      </c>
      <c r="B70" s="72" t="s">
        <v>25</v>
      </c>
      <c r="C70" s="72">
        <v>5000</v>
      </c>
      <c r="D70" s="73" t="s">
        <v>11</v>
      </c>
      <c r="E70" s="74">
        <v>178.25</v>
      </c>
      <c r="F70" s="74">
        <v>178.75</v>
      </c>
      <c r="G70" s="6">
        <v>0</v>
      </c>
      <c r="H70" s="76">
        <f t="shared" ref="H70" si="102">IF(D70="LONG",(F70-E70)*C70,(E70-F70)*C70)</f>
        <v>2500</v>
      </c>
      <c r="I70" s="76">
        <v>0</v>
      </c>
      <c r="J70" s="76">
        <f t="shared" ref="J70" si="103">(H70+I70)</f>
        <v>2500</v>
      </c>
    </row>
    <row r="71" spans="1:10" x14ac:dyDescent="0.25">
      <c r="A71" s="2">
        <v>43339</v>
      </c>
      <c r="B71" s="72" t="s">
        <v>10</v>
      </c>
      <c r="C71" s="72">
        <v>100</v>
      </c>
      <c r="D71" s="73" t="s">
        <v>11</v>
      </c>
      <c r="E71" s="74">
        <v>4805</v>
      </c>
      <c r="F71" s="74">
        <v>4825</v>
      </c>
      <c r="G71" s="6">
        <v>0</v>
      </c>
      <c r="H71" s="76">
        <f t="shared" ref="H71" si="104">IF(D71="LONG",(F71-E71)*C71,(E71-F71)*C71)</f>
        <v>2000</v>
      </c>
      <c r="I71" s="76">
        <v>0</v>
      </c>
      <c r="J71" s="76">
        <f t="shared" ref="J71" si="105">(H71+I71)</f>
        <v>2000</v>
      </c>
    </row>
    <row r="72" spans="1:10" x14ac:dyDescent="0.25">
      <c r="A72" s="2">
        <v>43336</v>
      </c>
      <c r="B72" s="72" t="s">
        <v>18</v>
      </c>
      <c r="C72" s="72">
        <v>100</v>
      </c>
      <c r="D72" s="73" t="s">
        <v>15</v>
      </c>
      <c r="E72" s="5">
        <v>29575</v>
      </c>
      <c r="F72" s="5">
        <v>29525</v>
      </c>
      <c r="G72" s="6">
        <v>0</v>
      </c>
      <c r="H72" s="14">
        <f>(E72-F72)*C72</f>
        <v>5000</v>
      </c>
      <c r="I72" s="13">
        <v>0</v>
      </c>
      <c r="J72" s="14">
        <f>+I72+H72</f>
        <v>5000</v>
      </c>
    </row>
    <row r="73" spans="1:10" x14ac:dyDescent="0.25">
      <c r="A73" s="2">
        <v>43336</v>
      </c>
      <c r="B73" s="72" t="s">
        <v>21</v>
      </c>
      <c r="C73" s="72">
        <v>100</v>
      </c>
      <c r="D73" s="73" t="s">
        <v>11</v>
      </c>
      <c r="E73" s="74">
        <v>4810</v>
      </c>
      <c r="F73" s="74">
        <v>4830</v>
      </c>
      <c r="G73" s="6">
        <v>0</v>
      </c>
      <c r="H73" s="76">
        <f t="shared" ref="H73" si="106">IF(D73="LONG",(F73-E73)*C73,(E73-F73)*C73)</f>
        <v>2000</v>
      </c>
      <c r="I73" s="76">
        <v>0</v>
      </c>
      <c r="J73" s="76">
        <f t="shared" ref="J73" si="107">(H73+I73)</f>
        <v>2000</v>
      </c>
    </row>
    <row r="74" spans="1:10" x14ac:dyDescent="0.25">
      <c r="A74" s="2">
        <v>43336</v>
      </c>
      <c r="B74" s="72" t="s">
        <v>25</v>
      </c>
      <c r="C74" s="72">
        <v>5000</v>
      </c>
      <c r="D74" s="73" t="s">
        <v>11</v>
      </c>
      <c r="E74" s="74">
        <v>175.6</v>
      </c>
      <c r="F74" s="74">
        <v>176.1</v>
      </c>
      <c r="G74" s="6">
        <v>177.1</v>
      </c>
      <c r="H74" s="76">
        <f t="shared" ref="H74" si="108">IF(D74="LONG",(F74-E74)*C74,(E74-F74)*C74)</f>
        <v>2500</v>
      </c>
      <c r="I74" s="76">
        <f t="shared" ref="I74" si="109">(G74-F74)*C74</f>
        <v>5000</v>
      </c>
      <c r="J74" s="76">
        <f t="shared" ref="J74" si="110">(H74+I74)</f>
        <v>7500</v>
      </c>
    </row>
    <row r="75" spans="1:10" x14ac:dyDescent="0.25">
      <c r="A75" s="2">
        <v>43335</v>
      </c>
      <c r="B75" s="72" t="s">
        <v>18</v>
      </c>
      <c r="C75" s="72">
        <v>100</v>
      </c>
      <c r="D75" s="73" t="s">
        <v>15</v>
      </c>
      <c r="E75" s="5">
        <v>29645</v>
      </c>
      <c r="F75" s="5">
        <v>29595</v>
      </c>
      <c r="G75" s="6">
        <v>29540</v>
      </c>
      <c r="H75" s="14">
        <f>(E75-F75)*C75</f>
        <v>5000</v>
      </c>
      <c r="I75" s="13">
        <f>(F75-G75)*C75</f>
        <v>5500</v>
      </c>
      <c r="J75" s="14">
        <f>+I75+H75</f>
        <v>10500</v>
      </c>
    </row>
    <row r="76" spans="1:10" x14ac:dyDescent="0.25">
      <c r="A76" s="2">
        <v>43335</v>
      </c>
      <c r="B76" s="72" t="s">
        <v>21</v>
      </c>
      <c r="C76" s="72">
        <v>100</v>
      </c>
      <c r="D76" s="73" t="s">
        <v>11</v>
      </c>
      <c r="E76" s="74">
        <v>4765</v>
      </c>
      <c r="F76" s="74">
        <v>4785</v>
      </c>
      <c r="G76" s="6">
        <v>0</v>
      </c>
      <c r="H76" s="76">
        <f t="shared" ref="H76" si="111">IF(D76="LONG",(F76-E76)*C76,(E76-F76)*C76)</f>
        <v>2000</v>
      </c>
      <c r="I76" s="76">
        <v>0</v>
      </c>
      <c r="J76" s="76">
        <f t="shared" ref="J76" si="112">(H76+I76)</f>
        <v>2000</v>
      </c>
    </row>
    <row r="77" spans="1:10" x14ac:dyDescent="0.25">
      <c r="A77" s="2">
        <v>43335</v>
      </c>
      <c r="B77" s="72" t="s">
        <v>17</v>
      </c>
      <c r="C77" s="72">
        <v>5000</v>
      </c>
      <c r="D77" s="73" t="s">
        <v>11</v>
      </c>
      <c r="E77" s="74">
        <v>141.25</v>
      </c>
      <c r="F77" s="74">
        <v>141.85</v>
      </c>
      <c r="G77" s="6">
        <v>0</v>
      </c>
      <c r="H77" s="76">
        <f t="shared" ref="H77" si="113">IF(D77="LONG",(F77-E77)*C77,(E77-F77)*C77)</f>
        <v>2999.9999999999718</v>
      </c>
      <c r="I77" s="76">
        <v>0</v>
      </c>
      <c r="J77" s="76">
        <f t="shared" ref="J77" si="114">(H77+I77)</f>
        <v>2999.9999999999718</v>
      </c>
    </row>
    <row r="78" spans="1:10" x14ac:dyDescent="0.25">
      <c r="A78" s="2">
        <v>43333</v>
      </c>
      <c r="B78" s="72" t="s">
        <v>18</v>
      </c>
      <c r="C78" s="72">
        <v>100</v>
      </c>
      <c r="D78" s="73" t="s">
        <v>15</v>
      </c>
      <c r="E78" s="5">
        <v>29575</v>
      </c>
      <c r="F78" s="5">
        <v>29515</v>
      </c>
      <c r="G78" s="6">
        <v>0</v>
      </c>
      <c r="H78" s="14">
        <f>(E78-F78)*C78</f>
        <v>6000</v>
      </c>
      <c r="I78" s="13">
        <v>0</v>
      </c>
      <c r="J78" s="14">
        <f>+I78+H78</f>
        <v>6000</v>
      </c>
    </row>
    <row r="79" spans="1:10" x14ac:dyDescent="0.25">
      <c r="A79" s="2">
        <v>43333</v>
      </c>
      <c r="B79" s="72" t="s">
        <v>21</v>
      </c>
      <c r="C79" s="72">
        <v>100</v>
      </c>
      <c r="D79" s="73" t="s">
        <v>11</v>
      </c>
      <c r="E79" s="74">
        <v>4585</v>
      </c>
      <c r="F79" s="74">
        <v>4605</v>
      </c>
      <c r="G79" s="6">
        <v>4630</v>
      </c>
      <c r="H79" s="76">
        <f t="shared" ref="H79" si="115">IF(D79="LONG",(F79-E79)*C79,(E79-F79)*C79)</f>
        <v>2000</v>
      </c>
      <c r="I79" s="76">
        <v>0</v>
      </c>
      <c r="J79" s="76">
        <f t="shared" ref="J79" si="116">(H79+I79)</f>
        <v>2000</v>
      </c>
    </row>
    <row r="80" spans="1:10" x14ac:dyDescent="0.25">
      <c r="A80" s="2">
        <v>43333</v>
      </c>
      <c r="B80" s="72" t="s">
        <v>19</v>
      </c>
      <c r="C80" s="72">
        <v>5000</v>
      </c>
      <c r="D80" s="73" t="s">
        <v>11</v>
      </c>
      <c r="E80" s="74">
        <v>138.5</v>
      </c>
      <c r="F80" s="74">
        <v>139.1</v>
      </c>
      <c r="G80" s="6">
        <v>140.1</v>
      </c>
      <c r="H80" s="76">
        <f t="shared" ref="H80" si="117">IF(D80="LONG",(F80-E80)*C80,(E80-F80)*C80)</f>
        <v>2999.9999999999718</v>
      </c>
      <c r="I80" s="76">
        <f t="shared" ref="I80" si="118">(G80-F80)*C80</f>
        <v>5000</v>
      </c>
      <c r="J80" s="76">
        <f t="shared" ref="J80" si="119">(H80+I80)</f>
        <v>7999.9999999999718</v>
      </c>
    </row>
    <row r="81" spans="1:10" x14ac:dyDescent="0.25">
      <c r="A81" s="2">
        <v>43332</v>
      </c>
      <c r="B81" s="72" t="s">
        <v>18</v>
      </c>
      <c r="C81" s="72">
        <v>100</v>
      </c>
      <c r="D81" s="73" t="s">
        <v>15</v>
      </c>
      <c r="E81" s="5">
        <v>29450</v>
      </c>
      <c r="F81" s="5">
        <v>29520</v>
      </c>
      <c r="G81" s="6">
        <v>0</v>
      </c>
      <c r="H81" s="14">
        <f>(E81-F81)*C81</f>
        <v>-7000</v>
      </c>
      <c r="I81" s="13">
        <v>0</v>
      </c>
      <c r="J81" s="14">
        <f>+I81+H81</f>
        <v>-7000</v>
      </c>
    </row>
    <row r="82" spans="1:10" x14ac:dyDescent="0.25">
      <c r="A82" s="2">
        <v>43332</v>
      </c>
      <c r="B82" s="72" t="s">
        <v>25</v>
      </c>
      <c r="C82" s="72">
        <v>5000</v>
      </c>
      <c r="D82" s="73" t="s">
        <v>11</v>
      </c>
      <c r="E82" s="74">
        <v>167.25</v>
      </c>
      <c r="F82" s="74">
        <v>167.85</v>
      </c>
      <c r="G82" s="6">
        <v>0</v>
      </c>
      <c r="H82" s="76">
        <f t="shared" ref="H82" si="120">IF(D82="LONG",(F82-E82)*C82,(E82-F82)*C82)</f>
        <v>2999.9999999999718</v>
      </c>
      <c r="I82" s="76">
        <v>0</v>
      </c>
      <c r="J82" s="76">
        <f t="shared" ref="J82" si="121">(H82+I82)</f>
        <v>2999.9999999999718</v>
      </c>
    </row>
    <row r="83" spans="1:10" x14ac:dyDescent="0.25">
      <c r="A83" s="2">
        <v>43332</v>
      </c>
      <c r="B83" s="72" t="s">
        <v>10</v>
      </c>
      <c r="C83" s="72">
        <v>100</v>
      </c>
      <c r="D83" s="73" t="s">
        <v>15</v>
      </c>
      <c r="E83" s="5">
        <v>4595</v>
      </c>
      <c r="F83" s="5">
        <v>4575</v>
      </c>
      <c r="G83" s="6">
        <v>0</v>
      </c>
      <c r="H83" s="14">
        <f>(E83-F83)*C83</f>
        <v>2000</v>
      </c>
      <c r="I83" s="13">
        <v>0</v>
      </c>
      <c r="J83" s="14">
        <f>+I83+H83</f>
        <v>2000</v>
      </c>
    </row>
    <row r="84" spans="1:10" x14ac:dyDescent="0.25">
      <c r="A84" s="2">
        <v>43329</v>
      </c>
      <c r="B84" s="72" t="s">
        <v>22</v>
      </c>
      <c r="C84" s="72">
        <v>30</v>
      </c>
      <c r="D84" s="73" t="s">
        <v>11</v>
      </c>
      <c r="E84" s="74">
        <v>36875</v>
      </c>
      <c r="F84" s="74">
        <v>36975</v>
      </c>
      <c r="G84" s="6">
        <v>0</v>
      </c>
      <c r="H84" s="76">
        <f t="shared" ref="H84" si="122">IF(D84="LONG",(F84-E84)*C84,(E84-F84)*C84)</f>
        <v>3000</v>
      </c>
      <c r="I84" s="76">
        <v>0</v>
      </c>
      <c r="J84" s="76">
        <f t="shared" ref="J84" si="123">(H84+I84)</f>
        <v>3000</v>
      </c>
    </row>
    <row r="85" spans="1:10" x14ac:dyDescent="0.25">
      <c r="A85" s="2">
        <v>43329</v>
      </c>
      <c r="B85" s="72" t="s">
        <v>12</v>
      </c>
      <c r="C85" s="72">
        <v>5000</v>
      </c>
      <c r="D85" s="73" t="s">
        <v>11</v>
      </c>
      <c r="E85" s="74">
        <v>166.5</v>
      </c>
      <c r="F85" s="74">
        <v>167.1</v>
      </c>
      <c r="G85" s="6">
        <v>0</v>
      </c>
      <c r="H85" s="76">
        <f t="shared" ref="H85" si="124">IF(D85="LONG",(F85-E85)*C85,(E85-F85)*C85)</f>
        <v>2999.9999999999718</v>
      </c>
      <c r="I85" s="76">
        <v>0</v>
      </c>
      <c r="J85" s="76">
        <f t="shared" ref="J85" si="125">(H85+I85)</f>
        <v>2999.9999999999718</v>
      </c>
    </row>
    <row r="86" spans="1:10" x14ac:dyDescent="0.25">
      <c r="A86" s="2">
        <v>43328</v>
      </c>
      <c r="B86" s="72" t="s">
        <v>18</v>
      </c>
      <c r="C86" s="72">
        <v>100</v>
      </c>
      <c r="D86" s="73" t="s">
        <v>15</v>
      </c>
      <c r="E86" s="5">
        <v>29500</v>
      </c>
      <c r="F86" s="5">
        <v>29440</v>
      </c>
      <c r="G86" s="6">
        <v>0</v>
      </c>
      <c r="H86" s="14">
        <f>(E86-F86)*C86</f>
        <v>6000</v>
      </c>
      <c r="I86" s="13">
        <v>0</v>
      </c>
      <c r="J86" s="14">
        <f>+I86+H86</f>
        <v>6000</v>
      </c>
    </row>
    <row r="87" spans="1:10" x14ac:dyDescent="0.25">
      <c r="A87" s="2">
        <v>43328</v>
      </c>
      <c r="B87" s="72" t="s">
        <v>10</v>
      </c>
      <c r="C87" s="72">
        <v>100</v>
      </c>
      <c r="D87" s="73" t="s">
        <v>11</v>
      </c>
      <c r="E87" s="74">
        <v>4575</v>
      </c>
      <c r="F87" s="74">
        <v>4550</v>
      </c>
      <c r="G87" s="6">
        <v>0</v>
      </c>
      <c r="H87" s="76">
        <f t="shared" ref="H87" si="126">IF(D87="LONG",(F87-E87)*C87,(E87-F87)*C87)</f>
        <v>-2500</v>
      </c>
      <c r="I87" s="76">
        <v>0</v>
      </c>
      <c r="J87" s="76">
        <f t="shared" ref="J87" si="127">(H87+I87)</f>
        <v>-2500</v>
      </c>
    </row>
    <row r="88" spans="1:10" x14ac:dyDescent="0.25">
      <c r="A88" s="2">
        <v>43328</v>
      </c>
      <c r="B88" s="72" t="s">
        <v>17</v>
      </c>
      <c r="C88" s="72">
        <v>5000</v>
      </c>
      <c r="D88" s="73" t="s">
        <v>11</v>
      </c>
      <c r="E88" s="74">
        <v>140.35</v>
      </c>
      <c r="F88" s="74">
        <v>140.94999999999999</v>
      </c>
      <c r="G88" s="6">
        <v>0</v>
      </c>
      <c r="H88" s="76">
        <f t="shared" ref="H88" si="128">IF(D88="LONG",(F88-E88)*C88,(E88-F88)*C88)</f>
        <v>2999.9999999999718</v>
      </c>
      <c r="I88" s="76">
        <v>0</v>
      </c>
      <c r="J88" s="76">
        <f t="shared" ref="J88" si="129">(H88+I88)</f>
        <v>2999.9999999999718</v>
      </c>
    </row>
    <row r="89" spans="1:10" x14ac:dyDescent="0.25">
      <c r="A89" s="2">
        <v>43326</v>
      </c>
      <c r="B89" s="72" t="s">
        <v>23</v>
      </c>
      <c r="C89" s="72">
        <v>30</v>
      </c>
      <c r="D89" s="73" t="s">
        <v>11</v>
      </c>
      <c r="E89" s="74">
        <v>37750</v>
      </c>
      <c r="F89" s="74">
        <v>37850</v>
      </c>
      <c r="G89" s="6">
        <v>0</v>
      </c>
      <c r="H89" s="76">
        <f t="shared" ref="H89:H91" si="130">IF(D89="LONG",(F89-E89)*C89,(E89-F89)*C89)</f>
        <v>3000</v>
      </c>
      <c r="I89" s="76">
        <v>0</v>
      </c>
      <c r="J89" s="76">
        <f t="shared" ref="J89:J91" si="131">(H89+I89)</f>
        <v>3000</v>
      </c>
    </row>
    <row r="90" spans="1:10" x14ac:dyDescent="0.25">
      <c r="A90" s="2">
        <v>43326</v>
      </c>
      <c r="B90" s="72" t="s">
        <v>10</v>
      </c>
      <c r="C90" s="72">
        <v>100</v>
      </c>
      <c r="D90" s="73" t="s">
        <v>11</v>
      </c>
      <c r="E90" s="74">
        <v>4740</v>
      </c>
      <c r="F90" s="74">
        <v>4760</v>
      </c>
      <c r="G90" s="6">
        <v>0</v>
      </c>
      <c r="H90" s="76">
        <f>IF(D90="LONG",(F90-E90)*C90,(E90-F90)*C90)</f>
        <v>2000</v>
      </c>
      <c r="I90" s="76">
        <v>0</v>
      </c>
      <c r="J90" s="76">
        <f t="shared" si="131"/>
        <v>2000</v>
      </c>
    </row>
    <row r="91" spans="1:10" x14ac:dyDescent="0.25">
      <c r="A91" s="2">
        <v>43326</v>
      </c>
      <c r="B91" s="72" t="s">
        <v>24</v>
      </c>
      <c r="C91" s="72">
        <v>1000</v>
      </c>
      <c r="D91" s="73" t="s">
        <v>11</v>
      </c>
      <c r="E91" s="74">
        <v>421</v>
      </c>
      <c r="F91" s="74">
        <v>422.25</v>
      </c>
      <c r="G91" s="6">
        <v>0</v>
      </c>
      <c r="H91" s="76">
        <f t="shared" si="130"/>
        <v>1250</v>
      </c>
      <c r="I91" s="76">
        <v>0</v>
      </c>
      <c r="J91" s="76">
        <f t="shared" si="131"/>
        <v>1250</v>
      </c>
    </row>
    <row r="92" spans="1:10" x14ac:dyDescent="0.25">
      <c r="A92" s="2">
        <v>43325</v>
      </c>
      <c r="B92" s="72" t="s">
        <v>23</v>
      </c>
      <c r="C92" s="72">
        <v>30</v>
      </c>
      <c r="D92" s="73" t="s">
        <v>11</v>
      </c>
      <c r="E92" s="74">
        <v>38025</v>
      </c>
      <c r="F92" s="74">
        <v>38125</v>
      </c>
      <c r="G92" s="6">
        <v>0</v>
      </c>
      <c r="H92" s="76">
        <f>IF(D92="LONG",(F92-E92)*C92,(E92-F92)*C92)</f>
        <v>3000</v>
      </c>
      <c r="I92" s="76">
        <v>0</v>
      </c>
      <c r="J92" s="76">
        <f t="shared" ref="J92" si="132">(H92+I92)</f>
        <v>3000</v>
      </c>
    </row>
    <row r="93" spans="1:10" x14ac:dyDescent="0.25">
      <c r="A93" s="2">
        <v>43325</v>
      </c>
      <c r="B93" s="72" t="s">
        <v>10</v>
      </c>
      <c r="C93" s="72">
        <v>100</v>
      </c>
      <c r="D93" s="73" t="s">
        <v>11</v>
      </c>
      <c r="E93" s="74">
        <v>4700</v>
      </c>
      <c r="F93" s="74">
        <v>4720</v>
      </c>
      <c r="G93" s="6">
        <v>0</v>
      </c>
      <c r="H93" s="76">
        <f>IF(D93="LONG",(F93-E93)*C93,(E93-F93)*C93)</f>
        <v>2000</v>
      </c>
      <c r="I93" s="76">
        <v>0</v>
      </c>
      <c r="J93" s="76">
        <f t="shared" ref="J93" si="133">(H93+I93)</f>
        <v>2000</v>
      </c>
    </row>
    <row r="94" spans="1:10" x14ac:dyDescent="0.25">
      <c r="A94" s="2">
        <v>43325</v>
      </c>
      <c r="B94" s="72" t="s">
        <v>17</v>
      </c>
      <c r="C94" s="72">
        <v>5000</v>
      </c>
      <c r="D94" s="73" t="s">
        <v>15</v>
      </c>
      <c r="E94" s="5">
        <v>144.65</v>
      </c>
      <c r="F94" s="5">
        <v>145.35</v>
      </c>
      <c r="G94" s="6">
        <v>0</v>
      </c>
      <c r="H94" s="14">
        <f>(E94-F94)*C94</f>
        <v>-3499.9999999999432</v>
      </c>
      <c r="I94" s="13">
        <v>0</v>
      </c>
      <c r="J94" s="14">
        <f>+I94+H94</f>
        <v>-3499.9999999999432</v>
      </c>
    </row>
    <row r="95" spans="1:10" x14ac:dyDescent="0.25">
      <c r="A95" s="2">
        <v>43322</v>
      </c>
      <c r="B95" s="72" t="s">
        <v>23</v>
      </c>
      <c r="C95" s="72">
        <v>30</v>
      </c>
      <c r="D95" s="73" t="s">
        <v>11</v>
      </c>
      <c r="E95" s="74">
        <v>38025</v>
      </c>
      <c r="F95" s="74">
        <v>38125</v>
      </c>
      <c r="G95" s="6">
        <v>0</v>
      </c>
      <c r="H95" s="76">
        <f>IF(D95="LONG",(F95-E95)*C95,(E95-F95)*C95)</f>
        <v>3000</v>
      </c>
      <c r="I95" s="76">
        <v>0</v>
      </c>
      <c r="J95" s="76">
        <f t="shared" ref="J95" si="134">(H95+I95)</f>
        <v>3000</v>
      </c>
    </row>
    <row r="96" spans="1:10" x14ac:dyDescent="0.25">
      <c r="A96" s="2">
        <v>43322</v>
      </c>
      <c r="B96" s="72" t="s">
        <v>17</v>
      </c>
      <c r="C96" s="72">
        <v>5000</v>
      </c>
      <c r="D96" s="73" t="s">
        <v>11</v>
      </c>
      <c r="E96" s="74">
        <v>144.5</v>
      </c>
      <c r="F96" s="74">
        <v>145</v>
      </c>
      <c r="G96" s="6">
        <v>0</v>
      </c>
      <c r="H96" s="76">
        <f>IF(D96="LONG",(F96-E96)*C96,(E96-F96)*C96)</f>
        <v>2500</v>
      </c>
      <c r="I96" s="76">
        <v>0</v>
      </c>
      <c r="J96" s="76">
        <f t="shared" ref="J96" si="135">(H96+I96)</f>
        <v>2500</v>
      </c>
    </row>
    <row r="97" spans="1:10" x14ac:dyDescent="0.25">
      <c r="A97" s="2">
        <v>43322</v>
      </c>
      <c r="B97" s="72" t="s">
        <v>10</v>
      </c>
      <c r="C97" s="72">
        <v>100</v>
      </c>
      <c r="D97" s="73" t="s">
        <v>11</v>
      </c>
      <c r="E97" s="74">
        <v>4600</v>
      </c>
      <c r="F97" s="74">
        <v>4620</v>
      </c>
      <c r="G97" s="6">
        <v>0</v>
      </c>
      <c r="H97" s="76">
        <f>IF(D97="LONG",(F97-E97)*C97,(E97-F97)*C97)</f>
        <v>2000</v>
      </c>
      <c r="I97" s="76">
        <v>0</v>
      </c>
      <c r="J97" s="76">
        <f t="shared" ref="J97" si="136">(H97+I97)</f>
        <v>2000</v>
      </c>
    </row>
    <row r="98" spans="1:10" x14ac:dyDescent="0.25">
      <c r="A98" s="2">
        <v>43322</v>
      </c>
      <c r="B98" s="72" t="s">
        <v>17</v>
      </c>
      <c r="C98" s="72">
        <v>5000</v>
      </c>
      <c r="D98" s="73" t="s">
        <v>11</v>
      </c>
      <c r="E98" s="74">
        <v>145</v>
      </c>
      <c r="F98" s="74">
        <v>145.5</v>
      </c>
      <c r="G98" s="6">
        <v>0</v>
      </c>
      <c r="H98" s="76">
        <f>IF(D98="LONG",(F98-E98)*C98,(E98-F98)*C98)</f>
        <v>2500</v>
      </c>
      <c r="I98" s="76">
        <v>0</v>
      </c>
      <c r="J98" s="76">
        <f t="shared" ref="J98" si="137">(H98+I98)</f>
        <v>2500</v>
      </c>
    </row>
    <row r="99" spans="1:10" x14ac:dyDescent="0.25">
      <c r="A99" s="2">
        <v>43322</v>
      </c>
      <c r="B99" s="72" t="s">
        <v>13</v>
      </c>
      <c r="C99" s="72">
        <v>1000</v>
      </c>
      <c r="D99" s="73" t="s">
        <v>11</v>
      </c>
      <c r="E99" s="74">
        <v>418.75</v>
      </c>
      <c r="F99" s="74">
        <v>421.5</v>
      </c>
      <c r="G99" s="6">
        <v>0</v>
      </c>
      <c r="H99" s="76">
        <f>IF(D99="LONG",(F99-E99)*C99,(E99-F99)*C99)</f>
        <v>2750</v>
      </c>
      <c r="I99" s="76">
        <v>0</v>
      </c>
      <c r="J99" s="76">
        <f t="shared" ref="J99" si="138">(H99+I99)</f>
        <v>2750</v>
      </c>
    </row>
    <row r="100" spans="1:10" x14ac:dyDescent="0.25">
      <c r="A100" s="2">
        <v>43321</v>
      </c>
      <c r="B100" s="72" t="s">
        <v>23</v>
      </c>
      <c r="C100" s="72">
        <v>30</v>
      </c>
      <c r="D100" s="73" t="s">
        <v>15</v>
      </c>
      <c r="E100" s="5">
        <v>38050</v>
      </c>
      <c r="F100" s="5">
        <v>37900</v>
      </c>
      <c r="G100" s="6">
        <v>0</v>
      </c>
      <c r="H100" s="14">
        <f>(E100-F100)*C100</f>
        <v>4500</v>
      </c>
      <c r="I100" s="13">
        <v>0</v>
      </c>
      <c r="J100" s="14">
        <f>+I100+H100</f>
        <v>4500</v>
      </c>
    </row>
    <row r="101" spans="1:10" x14ac:dyDescent="0.25">
      <c r="A101" s="2">
        <v>43321</v>
      </c>
      <c r="B101" s="72" t="s">
        <v>17</v>
      </c>
      <c r="C101" s="72">
        <v>5000</v>
      </c>
      <c r="D101" s="73" t="s">
        <v>11</v>
      </c>
      <c r="E101" s="74">
        <v>147.1</v>
      </c>
      <c r="F101" s="74">
        <v>147.69999999999999</v>
      </c>
      <c r="G101" s="6">
        <v>0</v>
      </c>
      <c r="H101" s="76">
        <f>IF(D101="LONG",(F101-E101)*C101,(E101-F101)*C101)</f>
        <v>2999.9999999999718</v>
      </c>
      <c r="I101" s="76">
        <v>0</v>
      </c>
      <c r="J101" s="76">
        <f t="shared" ref="J101" si="139">(H101+I101)</f>
        <v>2999.9999999999718</v>
      </c>
    </row>
    <row r="102" spans="1:10" x14ac:dyDescent="0.25">
      <c r="A102" s="2">
        <v>43321</v>
      </c>
      <c r="B102" s="72" t="s">
        <v>10</v>
      </c>
      <c r="C102" s="72">
        <v>100</v>
      </c>
      <c r="D102" s="73" t="s">
        <v>11</v>
      </c>
      <c r="E102" s="74">
        <v>4610</v>
      </c>
      <c r="F102" s="74">
        <v>4630</v>
      </c>
      <c r="G102" s="6">
        <v>0</v>
      </c>
      <c r="H102" s="76">
        <f>IF(D102="LONG",(F102-E102)*C102,(E102-F102)*C102)</f>
        <v>2000</v>
      </c>
      <c r="I102" s="76">
        <v>0</v>
      </c>
      <c r="J102" s="76">
        <f t="shared" ref="J102" si="140">(H102+I102)</f>
        <v>2000</v>
      </c>
    </row>
    <row r="103" spans="1:10" x14ac:dyDescent="0.25">
      <c r="A103" s="2">
        <v>43321</v>
      </c>
      <c r="B103" s="72" t="s">
        <v>10</v>
      </c>
      <c r="C103" s="72">
        <v>100</v>
      </c>
      <c r="D103" s="73" t="s">
        <v>11</v>
      </c>
      <c r="E103" s="74">
        <v>4600</v>
      </c>
      <c r="F103" s="74">
        <v>4575</v>
      </c>
      <c r="G103" s="6">
        <v>0</v>
      </c>
      <c r="H103" s="76">
        <f>IF(D103="LONG",(F103-E103)*C103,(E103-F103)*C103)</f>
        <v>-2500</v>
      </c>
      <c r="I103" s="76">
        <v>0</v>
      </c>
      <c r="J103" s="76">
        <f t="shared" ref="J103" si="141">(H103+I103)</f>
        <v>-2500</v>
      </c>
    </row>
    <row r="104" spans="1:10" x14ac:dyDescent="0.25">
      <c r="A104" s="2">
        <v>43320</v>
      </c>
      <c r="B104" s="72" t="s">
        <v>14</v>
      </c>
      <c r="C104" s="72">
        <v>100</v>
      </c>
      <c r="D104" s="73" t="s">
        <v>15</v>
      </c>
      <c r="E104" s="5">
        <v>29670</v>
      </c>
      <c r="F104" s="5">
        <v>29610</v>
      </c>
      <c r="G104" s="6">
        <v>0</v>
      </c>
      <c r="H104" s="14">
        <f>(E104-F104)*C104</f>
        <v>6000</v>
      </c>
      <c r="I104" s="13">
        <v>0</v>
      </c>
      <c r="J104" s="14">
        <f>+I104+H104</f>
        <v>6000</v>
      </c>
    </row>
    <row r="105" spans="1:10" x14ac:dyDescent="0.25">
      <c r="A105" s="2">
        <v>43320</v>
      </c>
      <c r="B105" s="72" t="s">
        <v>19</v>
      </c>
      <c r="C105" s="72">
        <v>5000</v>
      </c>
      <c r="D105" s="73" t="s">
        <v>15</v>
      </c>
      <c r="E105" s="5">
        <v>147.5</v>
      </c>
      <c r="F105" s="5">
        <v>146.9</v>
      </c>
      <c r="G105" s="6">
        <v>0</v>
      </c>
      <c r="H105" s="14">
        <f>(E105-F105)*C105</f>
        <v>2999.9999999999718</v>
      </c>
      <c r="I105" s="13">
        <v>0</v>
      </c>
      <c r="J105" s="14">
        <f>+I105+H105</f>
        <v>2999.9999999999718</v>
      </c>
    </row>
    <row r="106" spans="1:10" x14ac:dyDescent="0.25">
      <c r="A106" s="2">
        <v>43320</v>
      </c>
      <c r="B106" s="72" t="s">
        <v>10</v>
      </c>
      <c r="C106" s="72">
        <v>100</v>
      </c>
      <c r="D106" s="73" t="s">
        <v>11</v>
      </c>
      <c r="E106" s="74">
        <v>4705</v>
      </c>
      <c r="F106" s="74">
        <v>4680</v>
      </c>
      <c r="G106" s="6">
        <v>0</v>
      </c>
      <c r="H106" s="76">
        <f>IF(D106="LONG",(F106-E106)*C106,(E106-F106)*C106)</f>
        <v>-2500</v>
      </c>
      <c r="I106" s="76">
        <v>0</v>
      </c>
      <c r="J106" s="76">
        <f t="shared" ref="J106" si="142">(H106+I106)</f>
        <v>-2500</v>
      </c>
    </row>
    <row r="107" spans="1:10" x14ac:dyDescent="0.25">
      <c r="A107" s="2">
        <v>43320</v>
      </c>
      <c r="B107" s="72" t="s">
        <v>21</v>
      </c>
      <c r="C107" s="72">
        <v>100</v>
      </c>
      <c r="D107" s="73" t="s">
        <v>11</v>
      </c>
      <c r="E107" s="74">
        <v>4760</v>
      </c>
      <c r="F107" s="74">
        <v>4735</v>
      </c>
      <c r="G107" s="6">
        <v>0</v>
      </c>
      <c r="H107" s="76">
        <f>IF(D107="LONG",(F107-E107)*C107,(E107-F107)*C107)</f>
        <v>-2500</v>
      </c>
      <c r="I107" s="76">
        <v>0</v>
      </c>
      <c r="J107" s="76">
        <f t="shared" ref="J107" si="143">(H107+I107)</f>
        <v>-2500</v>
      </c>
    </row>
    <row r="108" spans="1:10" x14ac:dyDescent="0.25">
      <c r="A108" s="2">
        <v>43319</v>
      </c>
      <c r="B108" s="72" t="s">
        <v>10</v>
      </c>
      <c r="C108" s="72">
        <v>100</v>
      </c>
      <c r="D108" s="73" t="s">
        <v>11</v>
      </c>
      <c r="E108" s="74">
        <v>4775</v>
      </c>
      <c r="F108" s="74">
        <v>4794</v>
      </c>
      <c r="G108" s="6">
        <v>0</v>
      </c>
      <c r="H108" s="76">
        <f t="shared" ref="H108:H109" si="144">IF(D108="LONG",(F108-E108)*C108,(E108-F108)*C108)</f>
        <v>1900</v>
      </c>
      <c r="I108" s="76">
        <v>0</v>
      </c>
      <c r="J108" s="76">
        <f t="shared" ref="J108:J110" si="145">(H108+I108)</f>
        <v>1900</v>
      </c>
    </row>
    <row r="109" spans="1:10" x14ac:dyDescent="0.25">
      <c r="A109" s="2">
        <v>43319</v>
      </c>
      <c r="B109" s="72" t="s">
        <v>25</v>
      </c>
      <c r="C109" s="72">
        <v>5000</v>
      </c>
      <c r="D109" s="73" t="s">
        <v>11</v>
      </c>
      <c r="E109" s="74">
        <v>180</v>
      </c>
      <c r="F109" s="74">
        <v>180.6</v>
      </c>
      <c r="G109" s="6">
        <v>181</v>
      </c>
      <c r="H109" s="76">
        <f t="shared" si="144"/>
        <v>2999.9999999999718</v>
      </c>
      <c r="I109" s="76">
        <f t="shared" ref="I109" si="146">(G109-F109)*C109</f>
        <v>2000.0000000000284</v>
      </c>
      <c r="J109" s="76">
        <f t="shared" si="145"/>
        <v>5000</v>
      </c>
    </row>
    <row r="110" spans="1:10" x14ac:dyDescent="0.25">
      <c r="A110" s="2">
        <v>43318</v>
      </c>
      <c r="B110" s="72" t="s">
        <v>18</v>
      </c>
      <c r="C110" s="72">
        <v>100</v>
      </c>
      <c r="D110" s="73" t="s">
        <v>11</v>
      </c>
      <c r="E110" s="74">
        <v>29650</v>
      </c>
      <c r="F110" s="74">
        <v>29710</v>
      </c>
      <c r="G110" s="6">
        <v>0</v>
      </c>
      <c r="H110" s="76">
        <f>IF(D110="LONG",(F110-E110)*C110,(E110-F110)*C110)</f>
        <v>6000</v>
      </c>
      <c r="I110" s="76">
        <v>0</v>
      </c>
      <c r="J110" s="76">
        <f t="shared" si="145"/>
        <v>6000</v>
      </c>
    </row>
    <row r="111" spans="1:10" x14ac:dyDescent="0.25">
      <c r="A111" s="2">
        <v>43318</v>
      </c>
      <c r="B111" s="72" t="s">
        <v>12</v>
      </c>
      <c r="C111" s="72">
        <v>5000</v>
      </c>
      <c r="D111" s="73" t="s">
        <v>15</v>
      </c>
      <c r="E111" s="5">
        <v>179.25</v>
      </c>
      <c r="F111" s="5">
        <v>178.9</v>
      </c>
      <c r="G111" s="6">
        <v>177.9</v>
      </c>
      <c r="H111" s="14">
        <f>(E111-F111)*C111</f>
        <v>1749.9999999999716</v>
      </c>
      <c r="I111" s="13">
        <f>(F111-G111)*C111</f>
        <v>5000</v>
      </c>
      <c r="J111" s="14">
        <f>+I111+H111</f>
        <v>6749.9999999999718</v>
      </c>
    </row>
    <row r="112" spans="1:10" x14ac:dyDescent="0.25">
      <c r="A112" s="2">
        <v>43318</v>
      </c>
      <c r="B112" s="72" t="s">
        <v>10</v>
      </c>
      <c r="C112" s="72">
        <v>100</v>
      </c>
      <c r="D112" s="73" t="s">
        <v>15</v>
      </c>
      <c r="E112" s="5">
        <v>4715</v>
      </c>
      <c r="F112" s="5">
        <v>4740</v>
      </c>
      <c r="G112" s="6">
        <v>0</v>
      </c>
      <c r="H112" s="14">
        <f>(E112-F112)*C112</f>
        <v>-2500</v>
      </c>
      <c r="I112" s="13">
        <v>0</v>
      </c>
      <c r="J112" s="14">
        <f>+I112+H112</f>
        <v>-2500</v>
      </c>
    </row>
    <row r="113" spans="1:10" x14ac:dyDescent="0.25">
      <c r="A113" s="2">
        <v>43318</v>
      </c>
      <c r="B113" s="72" t="s">
        <v>21</v>
      </c>
      <c r="C113" s="72">
        <v>100</v>
      </c>
      <c r="D113" s="73" t="s">
        <v>11</v>
      </c>
      <c r="E113" s="74">
        <v>4780</v>
      </c>
      <c r="F113" s="74">
        <v>4800</v>
      </c>
      <c r="G113" s="6">
        <v>0</v>
      </c>
      <c r="H113" s="76">
        <f>IF(D113="LONG",(F113-E113)*C113,(E113-F113)*C113)</f>
        <v>2000</v>
      </c>
      <c r="I113" s="76">
        <v>0</v>
      </c>
      <c r="J113" s="76">
        <f t="shared" ref="J113" si="147">(H113+I113)</f>
        <v>2000</v>
      </c>
    </row>
    <row r="114" spans="1:10" x14ac:dyDescent="0.25">
      <c r="A114" s="2">
        <v>43315</v>
      </c>
      <c r="B114" s="72" t="s">
        <v>18</v>
      </c>
      <c r="C114" s="72">
        <v>100</v>
      </c>
      <c r="D114" s="73" t="s">
        <v>15</v>
      </c>
      <c r="E114" s="5">
        <v>29560</v>
      </c>
      <c r="F114" s="5">
        <v>29500</v>
      </c>
      <c r="G114" s="6">
        <v>0</v>
      </c>
      <c r="H114" s="14">
        <f>(E114-F114)*C114</f>
        <v>6000</v>
      </c>
      <c r="I114" s="13">
        <v>0</v>
      </c>
      <c r="J114" s="14">
        <f>+I114+H114</f>
        <v>6000</v>
      </c>
    </row>
    <row r="115" spans="1:10" x14ac:dyDescent="0.25">
      <c r="A115" s="2">
        <v>43315</v>
      </c>
      <c r="B115" s="72" t="s">
        <v>10</v>
      </c>
      <c r="C115" s="72">
        <v>100</v>
      </c>
      <c r="D115" s="73" t="s">
        <v>11</v>
      </c>
      <c r="E115" s="74">
        <v>4725</v>
      </c>
      <c r="F115" s="74">
        <v>4745</v>
      </c>
      <c r="G115" s="6">
        <v>0</v>
      </c>
      <c r="H115" s="76">
        <f t="shared" ref="H115" si="148">IF(D115="LONG",(F115-E115)*C115,(E115-F115)*C115)</f>
        <v>2000</v>
      </c>
      <c r="I115" s="76">
        <v>0</v>
      </c>
      <c r="J115" s="76">
        <f t="shared" ref="J115" si="149">(H115+I115)</f>
        <v>2000</v>
      </c>
    </row>
    <row r="116" spans="1:10" x14ac:dyDescent="0.25">
      <c r="A116" s="2">
        <v>43315</v>
      </c>
      <c r="B116" s="72" t="s">
        <v>12</v>
      </c>
      <c r="C116" s="72">
        <v>5000</v>
      </c>
      <c r="D116" s="73" t="s">
        <v>11</v>
      </c>
      <c r="E116" s="74">
        <v>177.6</v>
      </c>
      <c r="F116" s="74">
        <v>176.9</v>
      </c>
      <c r="G116" s="6">
        <v>0</v>
      </c>
      <c r="H116" s="76">
        <f t="shared" ref="H116" si="150">IF(D116="LONG",(F116-E116)*C116,(E116-F116)*C116)</f>
        <v>-3499.9999999999432</v>
      </c>
      <c r="I116" s="76">
        <v>0</v>
      </c>
      <c r="J116" s="76">
        <f t="shared" ref="J116" si="151">(H116+I116)</f>
        <v>-3499.9999999999432</v>
      </c>
    </row>
    <row r="117" spans="1:10" x14ac:dyDescent="0.25">
      <c r="A117" s="2">
        <v>43314</v>
      </c>
      <c r="B117" s="72" t="s">
        <v>18</v>
      </c>
      <c r="C117" s="72">
        <v>100</v>
      </c>
      <c r="D117" s="73" t="s">
        <v>11</v>
      </c>
      <c r="E117" s="74">
        <v>29700</v>
      </c>
      <c r="F117" s="74">
        <v>29760</v>
      </c>
      <c r="G117" s="6">
        <v>0</v>
      </c>
      <c r="H117" s="76">
        <f t="shared" ref="H117:H118" si="152">IF(D117="LONG",(F117-E117)*C117,(E117-F117)*C117)</f>
        <v>6000</v>
      </c>
      <c r="I117" s="76">
        <v>0</v>
      </c>
      <c r="J117" s="76">
        <f t="shared" ref="J117:J118" si="153">(H117+I117)</f>
        <v>6000</v>
      </c>
    </row>
    <row r="118" spans="1:10" x14ac:dyDescent="0.25">
      <c r="A118" s="2">
        <v>43314</v>
      </c>
      <c r="B118" s="72" t="s">
        <v>12</v>
      </c>
      <c r="C118" s="72">
        <v>5000</v>
      </c>
      <c r="D118" s="73" t="s">
        <v>11</v>
      </c>
      <c r="E118" s="74">
        <v>175.25</v>
      </c>
      <c r="F118" s="74">
        <v>175.85</v>
      </c>
      <c r="G118" s="6">
        <v>176.85</v>
      </c>
      <c r="H118" s="76">
        <f t="shared" si="152"/>
        <v>2999.9999999999718</v>
      </c>
      <c r="I118" s="76">
        <f t="shared" ref="I118" si="154">(G118-F118)*C118</f>
        <v>5000</v>
      </c>
      <c r="J118" s="76">
        <f t="shared" si="153"/>
        <v>7999.9999999999718</v>
      </c>
    </row>
    <row r="119" spans="1:10" x14ac:dyDescent="0.25">
      <c r="A119" s="2">
        <v>43314</v>
      </c>
      <c r="B119" s="72" t="s">
        <v>13</v>
      </c>
      <c r="C119" s="72">
        <v>1000</v>
      </c>
      <c r="D119" s="73" t="s">
        <v>11</v>
      </c>
      <c r="E119" s="74">
        <v>416</v>
      </c>
      <c r="F119" s="74">
        <v>418</v>
      </c>
      <c r="G119" s="6">
        <v>0</v>
      </c>
      <c r="H119" s="76">
        <f t="shared" ref="H119" si="155">IF(D119="LONG",(F119-E119)*C119,(E119-F119)*C119)</f>
        <v>2000</v>
      </c>
      <c r="I119" s="76">
        <v>0</v>
      </c>
      <c r="J119" s="76">
        <f t="shared" ref="J119" si="156">(H119+I119)</f>
        <v>2000</v>
      </c>
    </row>
    <row r="120" spans="1:10" x14ac:dyDescent="0.25">
      <c r="A120" s="2">
        <v>43314</v>
      </c>
      <c r="B120" s="72" t="s">
        <v>10</v>
      </c>
      <c r="C120" s="72">
        <v>100</v>
      </c>
      <c r="D120" s="73" t="s">
        <v>11</v>
      </c>
      <c r="E120" s="74">
        <v>4615</v>
      </c>
      <c r="F120" s="74">
        <v>4635</v>
      </c>
      <c r="G120" s="6">
        <v>0</v>
      </c>
      <c r="H120" s="76">
        <f t="shared" ref="H120" si="157">IF(D120="LONG",(F120-E120)*C120,(E120-F120)*C120)</f>
        <v>2000</v>
      </c>
      <c r="I120" s="76">
        <v>0</v>
      </c>
      <c r="J120" s="76">
        <f t="shared" ref="J120" si="158">(H120+I120)</f>
        <v>2000</v>
      </c>
    </row>
    <row r="121" spans="1:10" x14ac:dyDescent="0.25">
      <c r="A121" s="2">
        <v>43314</v>
      </c>
      <c r="B121" s="72" t="s">
        <v>10</v>
      </c>
      <c r="C121" s="72">
        <v>100</v>
      </c>
      <c r="D121" s="73" t="s">
        <v>11</v>
      </c>
      <c r="E121" s="74">
        <v>4645</v>
      </c>
      <c r="F121" s="74">
        <v>4620</v>
      </c>
      <c r="G121" s="6">
        <v>0</v>
      </c>
      <c r="H121" s="76">
        <f>IF(D121="LONG",(F121-E121)*C121,(E121-F121)*C121)</f>
        <v>-2500</v>
      </c>
      <c r="I121" s="76">
        <v>0</v>
      </c>
      <c r="J121" s="76">
        <f>(H121+I121)</f>
        <v>-2500</v>
      </c>
    </row>
    <row r="122" spans="1:10" x14ac:dyDescent="0.25">
      <c r="A122" s="2">
        <v>43313</v>
      </c>
      <c r="B122" s="72" t="s">
        <v>18</v>
      </c>
      <c r="C122" s="72">
        <v>100</v>
      </c>
      <c r="D122" s="73" t="s">
        <v>11</v>
      </c>
      <c r="E122" s="74">
        <v>29840</v>
      </c>
      <c r="F122" s="74">
        <v>29780</v>
      </c>
      <c r="G122" s="6">
        <v>0</v>
      </c>
      <c r="H122" s="76">
        <f t="shared" ref="H122" si="159">IF(D122="LONG",(F122-E122)*C122,(E122-F122)*C122)</f>
        <v>-6000</v>
      </c>
      <c r="I122" s="76">
        <v>0</v>
      </c>
      <c r="J122" s="76">
        <f t="shared" ref="J122" si="160">(H122+I122)</f>
        <v>-6000</v>
      </c>
    </row>
    <row r="123" spans="1:10" x14ac:dyDescent="0.25">
      <c r="A123" s="2">
        <v>43313</v>
      </c>
      <c r="B123" s="72" t="s">
        <v>21</v>
      </c>
      <c r="C123" s="72">
        <v>100</v>
      </c>
      <c r="D123" s="73" t="s">
        <v>11</v>
      </c>
      <c r="E123" s="74">
        <v>4665</v>
      </c>
      <c r="F123" s="74">
        <v>4640</v>
      </c>
      <c r="G123" s="6">
        <v>0</v>
      </c>
      <c r="H123" s="76">
        <f t="shared" ref="H123" si="161">IF(D123="LONG",(F123-E123)*C123,(E123-F123)*C123)</f>
        <v>-2500</v>
      </c>
      <c r="I123" s="76">
        <v>0</v>
      </c>
      <c r="J123" s="76">
        <f t="shared" ref="J123" si="162">(H123+I123)</f>
        <v>-2500</v>
      </c>
    </row>
    <row r="124" spans="1:10" x14ac:dyDescent="0.25">
      <c r="A124" s="2">
        <v>43313</v>
      </c>
      <c r="B124" s="72" t="s">
        <v>13</v>
      </c>
      <c r="C124" s="72">
        <v>1000</v>
      </c>
      <c r="D124" s="73" t="s">
        <v>11</v>
      </c>
      <c r="E124" s="74">
        <v>419.5</v>
      </c>
      <c r="F124" s="74">
        <v>417</v>
      </c>
      <c r="G124" s="6">
        <v>0</v>
      </c>
      <c r="H124" s="76">
        <f t="shared" ref="H124" si="163">IF(D124="LONG",(F124-E124)*C124,(E124-F124)*C124)</f>
        <v>-2500</v>
      </c>
      <c r="I124" s="76">
        <v>0</v>
      </c>
      <c r="J124" s="76">
        <f t="shared" ref="J124" si="164">(H124+I124)</f>
        <v>-2500</v>
      </c>
    </row>
    <row r="125" spans="1:10" x14ac:dyDescent="0.25">
      <c r="A125" s="2">
        <v>43313</v>
      </c>
      <c r="B125" s="72" t="s">
        <v>17</v>
      </c>
      <c r="C125" s="72">
        <v>5000</v>
      </c>
      <c r="D125" s="73" t="s">
        <v>15</v>
      </c>
      <c r="E125" s="5">
        <v>147.6</v>
      </c>
      <c r="F125" s="5">
        <v>147</v>
      </c>
      <c r="G125" s="6">
        <v>146</v>
      </c>
      <c r="H125" s="14">
        <f>(E125-F125)*C125</f>
        <v>2999.9999999999718</v>
      </c>
      <c r="I125" s="13">
        <f>(F125-G125)*C125</f>
        <v>5000</v>
      </c>
      <c r="J125" s="14">
        <f>+I125+H125</f>
        <v>7999.9999999999718</v>
      </c>
    </row>
    <row r="126" spans="1:10" x14ac:dyDescent="0.25">
      <c r="A126" s="80"/>
      <c r="B126" s="81"/>
      <c r="C126" s="82"/>
      <c r="D126" s="81"/>
      <c r="E126" s="83"/>
      <c r="F126" s="83"/>
      <c r="G126" s="84"/>
      <c r="H126" s="85"/>
      <c r="I126" s="85"/>
      <c r="J126" s="86"/>
    </row>
    <row r="127" spans="1:10" x14ac:dyDescent="0.25">
      <c r="A127" s="2">
        <v>43312</v>
      </c>
      <c r="B127" s="3" t="s">
        <v>18</v>
      </c>
      <c r="C127" s="4">
        <v>100</v>
      </c>
      <c r="D127" s="73" t="s">
        <v>15</v>
      </c>
      <c r="E127" s="5">
        <v>29715</v>
      </c>
      <c r="F127" s="5">
        <v>29665</v>
      </c>
      <c r="G127" s="6">
        <v>0</v>
      </c>
      <c r="H127" s="14">
        <f>(E127-F127)*C127</f>
        <v>5000</v>
      </c>
      <c r="I127" s="13">
        <v>0</v>
      </c>
      <c r="J127" s="14">
        <f t="shared" ref="J127:J128" si="165">+I127+H127</f>
        <v>5000</v>
      </c>
    </row>
    <row r="128" spans="1:10" x14ac:dyDescent="0.25">
      <c r="A128" s="2">
        <v>43312</v>
      </c>
      <c r="B128" s="3" t="s">
        <v>12</v>
      </c>
      <c r="C128" s="4">
        <v>5000</v>
      </c>
      <c r="D128" s="73" t="s">
        <v>15</v>
      </c>
      <c r="E128" s="5">
        <v>179</v>
      </c>
      <c r="F128" s="5">
        <v>178.4</v>
      </c>
      <c r="G128" s="6">
        <v>0</v>
      </c>
      <c r="H128" s="14">
        <f>(E128-F128)*C128</f>
        <v>2999.9999999999718</v>
      </c>
      <c r="I128" s="13">
        <v>0</v>
      </c>
      <c r="J128" s="14">
        <f t="shared" si="165"/>
        <v>2999.9999999999718</v>
      </c>
    </row>
    <row r="129" spans="1:10" x14ac:dyDescent="0.25">
      <c r="A129" s="2">
        <v>43312</v>
      </c>
      <c r="B129" s="72" t="s">
        <v>13</v>
      </c>
      <c r="C129" s="72">
        <v>1000</v>
      </c>
      <c r="D129" s="73" t="s">
        <v>11</v>
      </c>
      <c r="E129" s="74">
        <v>426.75</v>
      </c>
      <c r="F129" s="74">
        <v>428.75</v>
      </c>
      <c r="G129" s="6">
        <v>0</v>
      </c>
      <c r="H129" s="76">
        <f t="shared" ref="H129" si="166">IF(D129="LONG",(F129-E129)*C129,(E129-F129)*C129)</f>
        <v>2000</v>
      </c>
      <c r="I129" s="76">
        <v>0</v>
      </c>
      <c r="J129" s="76">
        <f t="shared" ref="J129" si="167">(H129+I129)</f>
        <v>2000</v>
      </c>
    </row>
    <row r="130" spans="1:10" x14ac:dyDescent="0.25">
      <c r="A130" s="2">
        <v>43311</v>
      </c>
      <c r="B130" s="72" t="s">
        <v>14</v>
      </c>
      <c r="C130" s="72">
        <v>100</v>
      </c>
      <c r="D130" s="73" t="s">
        <v>11</v>
      </c>
      <c r="E130" s="74">
        <v>29730</v>
      </c>
      <c r="F130" s="74">
        <v>29790</v>
      </c>
      <c r="G130" s="6">
        <v>0</v>
      </c>
      <c r="H130" s="76">
        <f t="shared" ref="H130" si="168">IF(D130="LONG",(F130-E130)*C130,(E130-F130)*C130)</f>
        <v>6000</v>
      </c>
      <c r="I130" s="76">
        <v>0</v>
      </c>
      <c r="J130" s="76">
        <f t="shared" ref="J130" si="169">(H130+I130)</f>
        <v>6000</v>
      </c>
    </row>
    <row r="131" spans="1:10" x14ac:dyDescent="0.25">
      <c r="A131" s="2">
        <v>43311</v>
      </c>
      <c r="B131" s="72" t="s">
        <v>17</v>
      </c>
      <c r="C131" s="72">
        <v>5000</v>
      </c>
      <c r="D131" s="73" t="s">
        <v>11</v>
      </c>
      <c r="E131" s="74">
        <v>145.5</v>
      </c>
      <c r="F131" s="74">
        <v>146.1</v>
      </c>
      <c r="G131" s="6">
        <v>0</v>
      </c>
      <c r="H131" s="76">
        <f t="shared" ref="H131" si="170">IF(D131="LONG",(F131-E131)*C131,(E131-F131)*C131)</f>
        <v>2999.9999999999718</v>
      </c>
      <c r="I131" s="76">
        <v>0</v>
      </c>
      <c r="J131" s="76">
        <f t="shared" ref="J131" si="171">(H131+I131)</f>
        <v>2999.9999999999718</v>
      </c>
    </row>
    <row r="132" spans="1:10" x14ac:dyDescent="0.25">
      <c r="A132" s="2">
        <v>43311</v>
      </c>
      <c r="B132" s="72" t="s">
        <v>13</v>
      </c>
      <c r="C132" s="72">
        <v>1000</v>
      </c>
      <c r="D132" s="73" t="s">
        <v>11</v>
      </c>
      <c r="E132" s="74">
        <v>424</v>
      </c>
      <c r="F132" s="74">
        <v>426</v>
      </c>
      <c r="G132" s="6">
        <v>0</v>
      </c>
      <c r="H132" s="76">
        <f t="shared" ref="H132" si="172">IF(D132="LONG",(F132-E132)*C132,(E132-F132)*C132)</f>
        <v>2000</v>
      </c>
      <c r="I132" s="76">
        <v>0</v>
      </c>
      <c r="J132" s="76">
        <f t="shared" ref="J132" si="173">(H132+I132)</f>
        <v>2000</v>
      </c>
    </row>
    <row r="133" spans="1:10" x14ac:dyDescent="0.25">
      <c r="A133" s="2">
        <v>43311</v>
      </c>
      <c r="B133" s="3" t="s">
        <v>10</v>
      </c>
      <c r="C133" s="4">
        <v>100</v>
      </c>
      <c r="D133" s="73" t="s">
        <v>15</v>
      </c>
      <c r="E133" s="5">
        <v>4775</v>
      </c>
      <c r="F133" s="5">
        <v>4800</v>
      </c>
      <c r="G133" s="6">
        <v>0</v>
      </c>
      <c r="H133" s="79">
        <f t="shared" ref="H133" si="174">(E133-F133)*C133</f>
        <v>-2500</v>
      </c>
      <c r="I133" s="76">
        <v>0</v>
      </c>
      <c r="J133" s="77">
        <f t="shared" ref="J133" si="175">+I133+H133</f>
        <v>-2500</v>
      </c>
    </row>
    <row r="134" spans="1:10" x14ac:dyDescent="0.25">
      <c r="A134" s="2">
        <v>43308</v>
      </c>
      <c r="B134" s="3" t="s">
        <v>18</v>
      </c>
      <c r="C134" s="4">
        <v>100</v>
      </c>
      <c r="D134" s="73" t="s">
        <v>15</v>
      </c>
      <c r="E134" s="5">
        <v>29730</v>
      </c>
      <c r="F134" s="5">
        <v>29670</v>
      </c>
      <c r="G134" s="6">
        <v>0</v>
      </c>
      <c r="H134" s="14">
        <f>(E134-F134)*C134</f>
        <v>6000</v>
      </c>
      <c r="I134" s="13">
        <v>0</v>
      </c>
      <c r="J134" s="14">
        <f t="shared" ref="J134" si="176">+I134+H134</f>
        <v>6000</v>
      </c>
    </row>
    <row r="135" spans="1:10" x14ac:dyDescent="0.25">
      <c r="A135" s="2">
        <v>43308</v>
      </c>
      <c r="B135" s="3" t="s">
        <v>12</v>
      </c>
      <c r="C135" s="4">
        <v>5000</v>
      </c>
      <c r="D135" s="73" t="s">
        <v>15</v>
      </c>
      <c r="E135" s="5">
        <v>179.25</v>
      </c>
      <c r="F135" s="5">
        <v>178.65</v>
      </c>
      <c r="G135" s="6">
        <v>0</v>
      </c>
      <c r="H135" s="14">
        <f>(E135-F135)*C135</f>
        <v>2999.9999999999718</v>
      </c>
      <c r="I135" s="13">
        <v>0</v>
      </c>
      <c r="J135" s="14">
        <f t="shared" ref="J135" si="177">+I135+H135</f>
        <v>2999.9999999999718</v>
      </c>
    </row>
    <row r="136" spans="1:10" x14ac:dyDescent="0.25">
      <c r="A136" s="2">
        <v>43308</v>
      </c>
      <c r="B136" s="72" t="s">
        <v>10</v>
      </c>
      <c r="C136" s="72">
        <v>100</v>
      </c>
      <c r="D136" s="73" t="s">
        <v>11</v>
      </c>
      <c r="E136" s="74">
        <v>4780</v>
      </c>
      <c r="F136" s="74">
        <v>4795</v>
      </c>
      <c r="G136" s="6">
        <v>0</v>
      </c>
      <c r="H136" s="76">
        <f t="shared" ref="H136:H137" si="178">IF(D136="LONG",(F136-E136)*C136,(E136-F136)*C136)</f>
        <v>1500</v>
      </c>
      <c r="I136" s="76">
        <v>0</v>
      </c>
      <c r="J136" s="76">
        <f t="shared" ref="J136:J137" si="179">(H136+I136)</f>
        <v>1500</v>
      </c>
    </row>
    <row r="137" spans="1:10" x14ac:dyDescent="0.25">
      <c r="A137" s="2">
        <v>43308</v>
      </c>
      <c r="B137" s="72" t="s">
        <v>17</v>
      </c>
      <c r="C137" s="72">
        <v>5000</v>
      </c>
      <c r="D137" s="73" t="s">
        <v>11</v>
      </c>
      <c r="E137" s="74">
        <v>147.25</v>
      </c>
      <c r="F137" s="74">
        <v>147.85</v>
      </c>
      <c r="G137" s="6">
        <v>0</v>
      </c>
      <c r="H137" s="76">
        <f t="shared" si="178"/>
        <v>2999.9999999999718</v>
      </c>
      <c r="I137" s="76">
        <v>0</v>
      </c>
      <c r="J137" s="76">
        <f t="shared" si="179"/>
        <v>2999.9999999999718</v>
      </c>
    </row>
    <row r="138" spans="1:10" x14ac:dyDescent="0.25">
      <c r="A138" s="2">
        <v>43307</v>
      </c>
      <c r="B138" s="3" t="s">
        <v>18</v>
      </c>
      <c r="C138" s="4">
        <v>100</v>
      </c>
      <c r="D138" s="73" t="s">
        <v>15</v>
      </c>
      <c r="E138" s="5">
        <v>29880</v>
      </c>
      <c r="F138" s="5">
        <v>29820</v>
      </c>
      <c r="G138" s="6">
        <v>0</v>
      </c>
      <c r="H138" s="14">
        <f>(E138-F138)*C138</f>
        <v>6000</v>
      </c>
      <c r="I138" s="13">
        <v>0</v>
      </c>
      <c r="J138" s="14">
        <f t="shared" ref="J138" si="180">+I138+H138</f>
        <v>6000</v>
      </c>
    </row>
    <row r="139" spans="1:10" x14ac:dyDescent="0.25">
      <c r="A139" s="2">
        <v>43307</v>
      </c>
      <c r="B139" s="72" t="s">
        <v>10</v>
      </c>
      <c r="C139" s="72">
        <v>100</v>
      </c>
      <c r="D139" s="73" t="s">
        <v>11</v>
      </c>
      <c r="E139" s="74">
        <v>4770</v>
      </c>
      <c r="F139" s="74">
        <v>4790</v>
      </c>
      <c r="G139" s="6">
        <v>0</v>
      </c>
      <c r="H139" s="76">
        <f t="shared" ref="H139:H140" si="181">IF(D139="LONG",(F139-E139)*C139,(E139-F139)*C139)</f>
        <v>2000</v>
      </c>
      <c r="I139" s="76">
        <v>0</v>
      </c>
      <c r="J139" s="76">
        <f t="shared" ref="J139:J140" si="182">(H139+I139)</f>
        <v>2000</v>
      </c>
    </row>
    <row r="140" spans="1:10" x14ac:dyDescent="0.25">
      <c r="A140" s="2">
        <v>43307</v>
      </c>
      <c r="B140" s="72" t="s">
        <v>19</v>
      </c>
      <c r="C140" s="72">
        <v>5000</v>
      </c>
      <c r="D140" s="73" t="s">
        <v>11</v>
      </c>
      <c r="E140" s="74">
        <v>147.75</v>
      </c>
      <c r="F140" s="74">
        <v>148.25</v>
      </c>
      <c r="G140" s="6">
        <v>0</v>
      </c>
      <c r="H140" s="76">
        <f t="shared" si="181"/>
        <v>2500</v>
      </c>
      <c r="I140" s="76">
        <v>0</v>
      </c>
      <c r="J140" s="76">
        <f t="shared" si="182"/>
        <v>2500</v>
      </c>
    </row>
    <row r="141" spans="1:10" x14ac:dyDescent="0.25">
      <c r="A141" s="2">
        <v>43306</v>
      </c>
      <c r="B141" s="72" t="s">
        <v>18</v>
      </c>
      <c r="C141" s="72">
        <v>100</v>
      </c>
      <c r="D141" s="73" t="s">
        <v>11</v>
      </c>
      <c r="E141" s="74">
        <v>29850</v>
      </c>
      <c r="F141" s="74">
        <v>29910</v>
      </c>
      <c r="G141" s="6">
        <v>0</v>
      </c>
      <c r="H141" s="76">
        <f t="shared" ref="H141:H144" si="183">IF(D141="LONG",(F141-E141)*C141,(E141-F141)*C141)</f>
        <v>6000</v>
      </c>
      <c r="I141" s="76">
        <v>0</v>
      </c>
      <c r="J141" s="76">
        <f t="shared" ref="J141:J144" si="184">(H141+I141)</f>
        <v>6000</v>
      </c>
    </row>
    <row r="142" spans="1:10" x14ac:dyDescent="0.25">
      <c r="A142" s="2">
        <v>43306</v>
      </c>
      <c r="B142" s="72" t="s">
        <v>12</v>
      </c>
      <c r="C142" s="72">
        <v>5000</v>
      </c>
      <c r="D142" s="73" t="s">
        <v>11</v>
      </c>
      <c r="E142" s="74">
        <v>181</v>
      </c>
      <c r="F142" s="74">
        <v>181.6</v>
      </c>
      <c r="G142" s="6">
        <v>0</v>
      </c>
      <c r="H142" s="76">
        <f t="shared" si="183"/>
        <v>2999.9999999999718</v>
      </c>
      <c r="I142" s="76">
        <v>0</v>
      </c>
      <c r="J142" s="76">
        <f t="shared" si="184"/>
        <v>2999.9999999999718</v>
      </c>
    </row>
    <row r="143" spans="1:10" x14ac:dyDescent="0.25">
      <c r="A143" s="2">
        <v>43306</v>
      </c>
      <c r="B143" s="72" t="s">
        <v>13</v>
      </c>
      <c r="C143" s="72">
        <v>1000</v>
      </c>
      <c r="D143" s="73" t="s">
        <v>11</v>
      </c>
      <c r="E143" s="74">
        <v>430</v>
      </c>
      <c r="F143" s="74">
        <v>432</v>
      </c>
      <c r="G143" s="6">
        <v>0</v>
      </c>
      <c r="H143" s="76">
        <f t="shared" ref="H143" si="185">IF(D143="LONG",(F143-E143)*C143,(E143-F143)*C143)</f>
        <v>2000</v>
      </c>
      <c r="I143" s="76">
        <v>0</v>
      </c>
      <c r="J143" s="76">
        <f t="shared" ref="J143" si="186">(H143+I143)</f>
        <v>2000</v>
      </c>
    </row>
    <row r="144" spans="1:10" x14ac:dyDescent="0.25">
      <c r="A144" s="2">
        <v>43306</v>
      </c>
      <c r="B144" s="72" t="s">
        <v>10</v>
      </c>
      <c r="C144" s="72">
        <v>100</v>
      </c>
      <c r="D144" s="73" t="s">
        <v>11</v>
      </c>
      <c r="E144" s="74">
        <v>4745</v>
      </c>
      <c r="F144" s="74">
        <v>4720</v>
      </c>
      <c r="G144" s="6">
        <v>0</v>
      </c>
      <c r="H144" s="78">
        <f t="shared" si="183"/>
        <v>-2500</v>
      </c>
      <c r="I144" s="76">
        <v>0</v>
      </c>
      <c r="J144" s="76">
        <f t="shared" si="184"/>
        <v>-2500</v>
      </c>
    </row>
    <row r="145" spans="1:10" x14ac:dyDescent="0.25">
      <c r="A145" s="2">
        <v>43305</v>
      </c>
      <c r="B145" s="72" t="s">
        <v>18</v>
      </c>
      <c r="C145" s="72">
        <v>100</v>
      </c>
      <c r="D145" s="73" t="s">
        <v>11</v>
      </c>
      <c r="E145" s="74">
        <v>29850</v>
      </c>
      <c r="F145" s="74">
        <v>29910</v>
      </c>
      <c r="G145" s="6">
        <v>0</v>
      </c>
      <c r="H145" s="76">
        <f t="shared" ref="H145:H146" si="187">IF(D145="LONG",(F145-E145)*C145,(E145-F145)*C145)</f>
        <v>6000</v>
      </c>
      <c r="I145" s="76">
        <v>0</v>
      </c>
      <c r="J145" s="76">
        <f t="shared" ref="J145:J146" si="188">(H145+I145)</f>
        <v>6000</v>
      </c>
    </row>
    <row r="146" spans="1:10" x14ac:dyDescent="0.25">
      <c r="A146" s="2">
        <v>43305</v>
      </c>
      <c r="B146" s="72" t="s">
        <v>19</v>
      </c>
      <c r="C146" s="72">
        <v>5000</v>
      </c>
      <c r="D146" s="73" t="s">
        <v>11</v>
      </c>
      <c r="E146" s="74">
        <v>146</v>
      </c>
      <c r="F146" s="74">
        <v>146.6</v>
      </c>
      <c r="G146" s="6">
        <v>0</v>
      </c>
      <c r="H146" s="76">
        <f t="shared" si="187"/>
        <v>2999.9999999999718</v>
      </c>
      <c r="I146" s="76">
        <v>0</v>
      </c>
      <c r="J146" s="76">
        <f t="shared" si="188"/>
        <v>2999.9999999999718</v>
      </c>
    </row>
    <row r="147" spans="1:10" x14ac:dyDescent="0.25">
      <c r="A147" s="2">
        <v>43305</v>
      </c>
      <c r="B147" s="3" t="s">
        <v>10</v>
      </c>
      <c r="C147" s="4">
        <v>100</v>
      </c>
      <c r="D147" s="73" t="s">
        <v>15</v>
      </c>
      <c r="E147" s="5">
        <v>4690</v>
      </c>
      <c r="F147" s="5">
        <v>4670</v>
      </c>
      <c r="G147" s="6">
        <v>0</v>
      </c>
      <c r="H147" s="14">
        <f>(E147-F147)*C147</f>
        <v>2000</v>
      </c>
      <c r="I147" s="13">
        <v>0</v>
      </c>
      <c r="J147" s="14">
        <f t="shared" ref="J147:J148" si="189">+I147+H147</f>
        <v>2000</v>
      </c>
    </row>
    <row r="148" spans="1:10" x14ac:dyDescent="0.25">
      <c r="A148" s="2">
        <v>43305</v>
      </c>
      <c r="B148" s="3" t="s">
        <v>17</v>
      </c>
      <c r="C148" s="4">
        <v>5000</v>
      </c>
      <c r="D148" s="73" t="s">
        <v>15</v>
      </c>
      <c r="E148" s="5">
        <v>146.5</v>
      </c>
      <c r="F148" s="5">
        <v>147.19999999999999</v>
      </c>
      <c r="G148" s="6">
        <v>0</v>
      </c>
      <c r="H148" s="79">
        <f t="shared" ref="H148" si="190">(E148-F148)*C148</f>
        <v>-3499.9999999999432</v>
      </c>
      <c r="I148" s="76">
        <v>0</v>
      </c>
      <c r="J148" s="77">
        <f t="shared" si="189"/>
        <v>-3499.9999999999432</v>
      </c>
    </row>
    <row r="149" spans="1:10" x14ac:dyDescent="0.25">
      <c r="A149" s="2">
        <v>43304</v>
      </c>
      <c r="B149" s="72" t="s">
        <v>23</v>
      </c>
      <c r="C149" s="72">
        <v>30</v>
      </c>
      <c r="D149" s="73" t="s">
        <v>11</v>
      </c>
      <c r="E149" s="74">
        <v>38425</v>
      </c>
      <c r="F149" s="74">
        <v>38575</v>
      </c>
      <c r="G149" s="6">
        <v>0</v>
      </c>
      <c r="H149" s="76">
        <f t="shared" ref="H149" si="191">IF(D149="LONG",(F149-E149)*C149,(E149-F149)*C149)</f>
        <v>4500</v>
      </c>
      <c r="I149" s="76">
        <v>0</v>
      </c>
      <c r="J149" s="76">
        <f t="shared" ref="J149" si="192">(H149+I149)</f>
        <v>4500</v>
      </c>
    </row>
    <row r="150" spans="1:10" x14ac:dyDescent="0.25">
      <c r="A150" s="2">
        <v>43304</v>
      </c>
      <c r="B150" s="72" t="s">
        <v>12</v>
      </c>
      <c r="C150" s="72">
        <v>5000</v>
      </c>
      <c r="D150" s="73" t="s">
        <v>11</v>
      </c>
      <c r="E150" s="74">
        <v>180.5</v>
      </c>
      <c r="F150" s="74">
        <v>181.6</v>
      </c>
      <c r="G150" s="6">
        <v>0</v>
      </c>
      <c r="H150" s="76">
        <f t="shared" ref="H150:H151" si="193">IF(D150="LONG",(F150-E150)*C150,(E150-F150)*C150)</f>
        <v>5499.9999999999718</v>
      </c>
      <c r="I150" s="76">
        <v>0</v>
      </c>
      <c r="J150" s="76">
        <f t="shared" ref="J150:J151" si="194">(H150+I150)</f>
        <v>5499.9999999999718</v>
      </c>
    </row>
    <row r="151" spans="1:10" x14ac:dyDescent="0.25">
      <c r="A151" s="2">
        <v>43304</v>
      </c>
      <c r="B151" s="72" t="s">
        <v>10</v>
      </c>
      <c r="C151" s="72">
        <v>100</v>
      </c>
      <c r="D151" s="73" t="s">
        <v>11</v>
      </c>
      <c r="E151" s="74">
        <v>4690</v>
      </c>
      <c r="F151" s="74">
        <v>4710</v>
      </c>
      <c r="G151" s="6">
        <v>4735</v>
      </c>
      <c r="H151" s="76">
        <f t="shared" si="193"/>
        <v>2000</v>
      </c>
      <c r="I151" s="76">
        <f t="shared" ref="I151" si="195">(G151-F151)*C151</f>
        <v>2500</v>
      </c>
      <c r="J151" s="76">
        <f t="shared" si="194"/>
        <v>4500</v>
      </c>
    </row>
    <row r="152" spans="1:10" x14ac:dyDescent="0.25">
      <c r="A152" s="2">
        <v>43301</v>
      </c>
      <c r="B152" s="72" t="s">
        <v>18</v>
      </c>
      <c r="C152" s="72">
        <v>100</v>
      </c>
      <c r="D152" s="73" t="s">
        <v>11</v>
      </c>
      <c r="E152" s="74">
        <v>29775</v>
      </c>
      <c r="F152" s="74">
        <v>29835</v>
      </c>
      <c r="G152" s="6">
        <v>29935</v>
      </c>
      <c r="H152" s="76">
        <f t="shared" ref="H152" si="196">IF(D152="LONG",(F152-E152)*C152,(E152-F152)*C152)</f>
        <v>6000</v>
      </c>
      <c r="I152" s="76">
        <f t="shared" ref="I152" si="197">(G152-F152)*C152</f>
        <v>10000</v>
      </c>
      <c r="J152" s="76">
        <f t="shared" ref="J152" si="198">(H152+I152)</f>
        <v>16000</v>
      </c>
    </row>
    <row r="153" spans="1:10" x14ac:dyDescent="0.25">
      <c r="A153" s="2">
        <v>43301</v>
      </c>
      <c r="B153" s="72" t="s">
        <v>23</v>
      </c>
      <c r="C153" s="72">
        <v>30</v>
      </c>
      <c r="D153" s="73" t="s">
        <v>11</v>
      </c>
      <c r="E153" s="74">
        <v>38200</v>
      </c>
      <c r="F153" s="74">
        <v>38350</v>
      </c>
      <c r="G153" s="6">
        <v>38500</v>
      </c>
      <c r="H153" s="76">
        <f t="shared" ref="H153:H154" si="199">IF(D153="LONG",(F153-E153)*C153,(E153-F153)*C153)</f>
        <v>4500</v>
      </c>
      <c r="I153" s="76">
        <f t="shared" ref="I153" si="200">(G153-F153)*C153</f>
        <v>4500</v>
      </c>
      <c r="J153" s="76">
        <f t="shared" ref="J153:J154" si="201">(H153+I153)</f>
        <v>9000</v>
      </c>
    </row>
    <row r="154" spans="1:10" x14ac:dyDescent="0.25">
      <c r="A154" s="2">
        <v>43301</v>
      </c>
      <c r="B154" s="72" t="s">
        <v>10</v>
      </c>
      <c r="C154" s="72">
        <v>100</v>
      </c>
      <c r="D154" s="73" t="s">
        <v>11</v>
      </c>
      <c r="E154" s="74">
        <v>4720</v>
      </c>
      <c r="F154" s="74">
        <v>4740</v>
      </c>
      <c r="G154" s="6">
        <v>0</v>
      </c>
      <c r="H154" s="76">
        <f t="shared" si="199"/>
        <v>2000</v>
      </c>
      <c r="I154" s="76">
        <v>0</v>
      </c>
      <c r="J154" s="76">
        <f t="shared" si="201"/>
        <v>2000</v>
      </c>
    </row>
    <row r="155" spans="1:10" x14ac:dyDescent="0.25">
      <c r="A155" s="2">
        <v>43301</v>
      </c>
      <c r="B155" s="72" t="s">
        <v>24</v>
      </c>
      <c r="C155" s="72">
        <v>1000</v>
      </c>
      <c r="D155" s="73" t="s">
        <v>11</v>
      </c>
      <c r="E155" s="74">
        <v>417</v>
      </c>
      <c r="F155" s="74">
        <v>419</v>
      </c>
      <c r="G155" s="6">
        <v>421</v>
      </c>
      <c r="H155" s="76">
        <f t="shared" ref="H155" si="202">IF(D155="LONG",(F155-E155)*C155,(E155-F155)*C155)</f>
        <v>2000</v>
      </c>
      <c r="I155" s="76">
        <f t="shared" ref="I155" si="203">(G155-F155)*C155</f>
        <v>2000</v>
      </c>
      <c r="J155" s="76">
        <f t="shared" ref="J155" si="204">(H155+I155)</f>
        <v>4000</v>
      </c>
    </row>
    <row r="156" spans="1:10" x14ac:dyDescent="0.25">
      <c r="A156" s="2">
        <v>43301</v>
      </c>
      <c r="B156" s="72" t="s">
        <v>19</v>
      </c>
      <c r="C156" s="72">
        <v>5000</v>
      </c>
      <c r="D156" s="73" t="s">
        <v>11</v>
      </c>
      <c r="E156" s="74">
        <v>145.9</v>
      </c>
      <c r="F156" s="74">
        <v>146.5</v>
      </c>
      <c r="G156" s="6">
        <v>0</v>
      </c>
      <c r="H156" s="76">
        <f>IF(D156="LONG",(F156-E156)*C156,(E156-F156)*C156)</f>
        <v>2999.9999999999718</v>
      </c>
      <c r="I156" s="76">
        <v>0</v>
      </c>
      <c r="J156" s="76">
        <f>(H156+I156)</f>
        <v>2999.9999999999718</v>
      </c>
    </row>
    <row r="157" spans="1:10" x14ac:dyDescent="0.25">
      <c r="A157" s="2">
        <v>43301</v>
      </c>
      <c r="B157" s="3" t="s">
        <v>10</v>
      </c>
      <c r="C157" s="4">
        <v>100</v>
      </c>
      <c r="D157" s="73" t="s">
        <v>15</v>
      </c>
      <c r="E157" s="5">
        <v>4715</v>
      </c>
      <c r="F157" s="5">
        <v>4740</v>
      </c>
      <c r="G157" s="6">
        <v>0</v>
      </c>
      <c r="H157" s="79">
        <f t="shared" ref="H157" si="205">(E157-F157)*C157</f>
        <v>-2500</v>
      </c>
      <c r="I157" s="76">
        <v>0</v>
      </c>
      <c r="J157" s="77">
        <f t="shared" ref="J157" si="206">+I157+H157</f>
        <v>-2500</v>
      </c>
    </row>
    <row r="158" spans="1:10" x14ac:dyDescent="0.25">
      <c r="A158" s="2">
        <v>43300</v>
      </c>
      <c r="B158" s="72" t="s">
        <v>18</v>
      </c>
      <c r="C158" s="72">
        <v>100</v>
      </c>
      <c r="D158" s="73" t="s">
        <v>11</v>
      </c>
      <c r="E158" s="74">
        <v>29740</v>
      </c>
      <c r="F158" s="74">
        <v>29800</v>
      </c>
      <c r="G158" s="6">
        <v>0</v>
      </c>
      <c r="H158" s="76">
        <f t="shared" ref="H158" si="207">IF(D158="LONG",(F158-E158)*C158,(E158-F158)*C158)</f>
        <v>6000</v>
      </c>
      <c r="I158" s="76">
        <v>0</v>
      </c>
      <c r="J158" s="76">
        <f t="shared" ref="J158" si="208">(H158+I158)</f>
        <v>6000</v>
      </c>
    </row>
    <row r="159" spans="1:10" x14ac:dyDescent="0.25">
      <c r="A159" s="2">
        <v>43300</v>
      </c>
      <c r="B159" s="72" t="s">
        <v>13</v>
      </c>
      <c r="C159" s="72">
        <v>1000</v>
      </c>
      <c r="D159" s="73" t="s">
        <v>11</v>
      </c>
      <c r="E159" s="74">
        <v>410.5</v>
      </c>
      <c r="F159" s="74">
        <v>412.5</v>
      </c>
      <c r="G159" s="6">
        <v>0</v>
      </c>
      <c r="H159" s="76">
        <f t="shared" ref="H159:H160" si="209">IF(D159="LONG",(F159-E159)*C159,(E159-F159)*C159)</f>
        <v>2000</v>
      </c>
      <c r="I159" s="76">
        <v>0</v>
      </c>
      <c r="J159" s="76">
        <f t="shared" ref="J159:J160" si="210">(H159+I159)</f>
        <v>2000</v>
      </c>
    </row>
    <row r="160" spans="1:10" x14ac:dyDescent="0.25">
      <c r="A160" s="2">
        <v>43300</v>
      </c>
      <c r="B160" s="72" t="s">
        <v>10</v>
      </c>
      <c r="C160" s="72">
        <v>100</v>
      </c>
      <c r="D160" s="73" t="s">
        <v>11</v>
      </c>
      <c r="E160" s="74">
        <v>4690</v>
      </c>
      <c r="F160" s="74">
        <v>4710</v>
      </c>
      <c r="G160" s="6">
        <v>4735</v>
      </c>
      <c r="H160" s="76">
        <f t="shared" si="209"/>
        <v>2000</v>
      </c>
      <c r="I160" s="76">
        <f t="shared" ref="I160" si="211">(G160-F160)*C160</f>
        <v>2500</v>
      </c>
      <c r="J160" s="76">
        <f t="shared" si="210"/>
        <v>4500</v>
      </c>
    </row>
    <row r="161" spans="1:10" x14ac:dyDescent="0.25">
      <c r="A161" s="2">
        <v>43300</v>
      </c>
      <c r="B161" s="72" t="s">
        <v>19</v>
      </c>
      <c r="C161" s="72">
        <v>5000</v>
      </c>
      <c r="D161" s="73" t="s">
        <v>11</v>
      </c>
      <c r="E161" s="74">
        <v>144.9</v>
      </c>
      <c r="F161" s="74">
        <v>145.5</v>
      </c>
      <c r="G161" s="6">
        <v>0</v>
      </c>
      <c r="H161" s="76">
        <f t="shared" ref="H161" si="212">IF(D161="LONG",(F161-E161)*C161,(E161-F161)*C161)</f>
        <v>2999.9999999999718</v>
      </c>
      <c r="I161" s="76">
        <v>0</v>
      </c>
      <c r="J161" s="76">
        <f t="shared" ref="J161" si="213">(H161+I161)</f>
        <v>2999.9999999999718</v>
      </c>
    </row>
    <row r="162" spans="1:10" x14ac:dyDescent="0.25">
      <c r="A162" s="2">
        <v>43299</v>
      </c>
      <c r="B162" s="72" t="s">
        <v>18</v>
      </c>
      <c r="C162" s="72">
        <v>100</v>
      </c>
      <c r="D162" s="73" t="s">
        <v>11</v>
      </c>
      <c r="E162" s="74">
        <v>29675</v>
      </c>
      <c r="F162" s="74">
        <v>29735</v>
      </c>
      <c r="G162" s="6">
        <v>29775</v>
      </c>
      <c r="H162" s="76">
        <f t="shared" ref="H162:H163" si="214">IF(D162="LONG",(F162-E162)*C162,(E162-F162)*C162)</f>
        <v>6000</v>
      </c>
      <c r="I162" s="76">
        <f t="shared" ref="I162" si="215">(G162-F162)*C162</f>
        <v>4000</v>
      </c>
      <c r="J162" s="76">
        <f t="shared" ref="J162:J163" si="216">(H162+I162)</f>
        <v>10000</v>
      </c>
    </row>
    <row r="163" spans="1:10" x14ac:dyDescent="0.25">
      <c r="A163" s="2">
        <v>43299</v>
      </c>
      <c r="B163" s="72" t="s">
        <v>24</v>
      </c>
      <c r="C163" s="72">
        <v>1000</v>
      </c>
      <c r="D163" s="73" t="s">
        <v>11</v>
      </c>
      <c r="E163" s="74">
        <v>416.5</v>
      </c>
      <c r="F163" s="74">
        <v>418.5</v>
      </c>
      <c r="G163" s="6">
        <v>0</v>
      </c>
      <c r="H163" s="76">
        <f t="shared" si="214"/>
        <v>2000</v>
      </c>
      <c r="I163" s="76">
        <v>0</v>
      </c>
      <c r="J163" s="76">
        <f t="shared" si="216"/>
        <v>2000</v>
      </c>
    </row>
    <row r="164" spans="1:10" x14ac:dyDescent="0.25">
      <c r="A164" s="2">
        <v>43299</v>
      </c>
      <c r="B164" s="72" t="s">
        <v>10</v>
      </c>
      <c r="C164" s="72">
        <v>100</v>
      </c>
      <c r="D164" s="73" t="s">
        <v>11</v>
      </c>
      <c r="E164" s="74">
        <v>4630</v>
      </c>
      <c r="F164" s="74">
        <v>4644</v>
      </c>
      <c r="G164" s="6">
        <v>0</v>
      </c>
      <c r="H164" s="76">
        <f t="shared" ref="H164" si="217">IF(D164="LONG",(F164-E164)*C164,(E164-F164)*C164)</f>
        <v>1400</v>
      </c>
      <c r="I164" s="76">
        <v>0</v>
      </c>
      <c r="J164" s="76">
        <f t="shared" ref="J164" si="218">(H164+I164)</f>
        <v>1400</v>
      </c>
    </row>
    <row r="165" spans="1:10" x14ac:dyDescent="0.25">
      <c r="A165" s="2">
        <v>43299</v>
      </c>
      <c r="B165" s="72" t="s">
        <v>12</v>
      </c>
      <c r="C165" s="72">
        <v>5000</v>
      </c>
      <c r="D165" s="73" t="s">
        <v>11</v>
      </c>
      <c r="E165" s="74">
        <v>173.5</v>
      </c>
      <c r="F165" s="74">
        <v>174.1</v>
      </c>
      <c r="G165" s="6">
        <v>175.1</v>
      </c>
      <c r="H165" s="76">
        <f t="shared" ref="H165" si="219">IF(D165="LONG",(F165-E165)*C165,(E165-F165)*C165)</f>
        <v>2999.9999999999718</v>
      </c>
      <c r="I165" s="76">
        <f t="shared" ref="I165" si="220">(G165-F165)*C165</f>
        <v>5000</v>
      </c>
      <c r="J165" s="76">
        <f t="shared" ref="J165" si="221">(H165+I165)</f>
        <v>7999.9999999999718</v>
      </c>
    </row>
    <row r="166" spans="1:10" x14ac:dyDescent="0.25">
      <c r="A166" s="2">
        <v>43298</v>
      </c>
      <c r="B166" s="3" t="s">
        <v>18</v>
      </c>
      <c r="C166" s="4">
        <v>100</v>
      </c>
      <c r="D166" s="73" t="s">
        <v>15</v>
      </c>
      <c r="E166" s="5">
        <v>30050</v>
      </c>
      <c r="F166" s="5">
        <v>29990</v>
      </c>
      <c r="G166" s="6">
        <v>29920</v>
      </c>
      <c r="H166" s="14">
        <f>(E166-F166)*C166</f>
        <v>6000</v>
      </c>
      <c r="I166" s="13">
        <f>(F166-G166)*C166</f>
        <v>7000</v>
      </c>
      <c r="J166" s="14">
        <f t="shared" ref="J166" si="222">+I166+H166</f>
        <v>13000</v>
      </c>
    </row>
    <row r="167" spans="1:10" x14ac:dyDescent="0.25">
      <c r="A167" s="2">
        <v>43298</v>
      </c>
      <c r="B167" s="72" t="s">
        <v>10</v>
      </c>
      <c r="C167" s="72">
        <v>100</v>
      </c>
      <c r="D167" s="73" t="s">
        <v>11</v>
      </c>
      <c r="E167" s="74">
        <v>4645</v>
      </c>
      <c r="F167" s="74">
        <v>4665</v>
      </c>
      <c r="G167" s="6">
        <v>4690</v>
      </c>
      <c r="H167" s="76">
        <f t="shared" ref="H167" si="223">IF(D167="LONG",(F167-E167)*C167,(E167-F167)*C167)</f>
        <v>2000</v>
      </c>
      <c r="I167" s="76">
        <f t="shared" ref="I167" si="224">(G167-F167)*C167</f>
        <v>2500</v>
      </c>
      <c r="J167" s="76">
        <f t="shared" ref="J167" si="225">(H167+I167)</f>
        <v>4500</v>
      </c>
    </row>
    <row r="168" spans="1:10" x14ac:dyDescent="0.25">
      <c r="A168" s="2">
        <v>43298</v>
      </c>
      <c r="B168" s="72" t="s">
        <v>17</v>
      </c>
      <c r="C168" s="72">
        <v>5000</v>
      </c>
      <c r="D168" s="73" t="s">
        <v>11</v>
      </c>
      <c r="E168" s="74">
        <v>148</v>
      </c>
      <c r="F168" s="74">
        <v>148.6</v>
      </c>
      <c r="G168" s="6">
        <v>0</v>
      </c>
      <c r="H168" s="76">
        <f t="shared" ref="H168" si="226">IF(D168="LONG",(F168-E168)*C168,(E168-F168)*C168)</f>
        <v>2999.9999999999718</v>
      </c>
      <c r="I168" s="76">
        <v>0</v>
      </c>
      <c r="J168" s="76">
        <f t="shared" ref="J168" si="227">(H168+I168)</f>
        <v>2999.9999999999718</v>
      </c>
    </row>
    <row r="169" spans="1:10" x14ac:dyDescent="0.25">
      <c r="A169" s="2">
        <v>43297</v>
      </c>
      <c r="B169" s="72" t="s">
        <v>18</v>
      </c>
      <c r="C169" s="72">
        <v>100</v>
      </c>
      <c r="D169" s="73" t="s">
        <v>11</v>
      </c>
      <c r="E169" s="74">
        <v>30175</v>
      </c>
      <c r="F169" s="74">
        <v>30225</v>
      </c>
      <c r="G169" s="6">
        <v>0</v>
      </c>
      <c r="H169" s="76">
        <f t="shared" ref="H169" si="228">IF(D169="LONG",(F169-E169)*C169,(E169-F169)*C169)</f>
        <v>5000</v>
      </c>
      <c r="I169" s="76">
        <v>0</v>
      </c>
      <c r="J169" s="76">
        <f t="shared" ref="J169" si="229">(H169+I169)</f>
        <v>5000</v>
      </c>
    </row>
    <row r="170" spans="1:10" x14ac:dyDescent="0.25">
      <c r="A170" s="2">
        <v>43297</v>
      </c>
      <c r="B170" s="3" t="s">
        <v>10</v>
      </c>
      <c r="C170" s="4">
        <v>100</v>
      </c>
      <c r="D170" s="73" t="s">
        <v>15</v>
      </c>
      <c r="E170" s="5">
        <v>4795</v>
      </c>
      <c r="F170" s="5">
        <v>4775</v>
      </c>
      <c r="G170" s="6">
        <v>0</v>
      </c>
      <c r="H170" s="77">
        <f t="shared" ref="H170" si="230">(E170-F170)*C170</f>
        <v>2000</v>
      </c>
      <c r="I170" s="76">
        <v>0</v>
      </c>
      <c r="J170" s="77">
        <f t="shared" ref="J170" si="231">+I170+H170</f>
        <v>2000</v>
      </c>
    </row>
    <row r="171" spans="1:10" x14ac:dyDescent="0.25">
      <c r="A171" s="2">
        <v>43297</v>
      </c>
      <c r="B171" s="72" t="s">
        <v>17</v>
      </c>
      <c r="C171" s="72">
        <v>5000</v>
      </c>
      <c r="D171" s="73" t="s">
        <v>11</v>
      </c>
      <c r="E171" s="74">
        <v>150</v>
      </c>
      <c r="F171" s="74">
        <v>150.6</v>
      </c>
      <c r="G171" s="6">
        <v>0</v>
      </c>
      <c r="H171" s="76">
        <f t="shared" ref="H171" si="232">IF(D171="LONG",(F171-E171)*C171,(E171-F171)*C171)</f>
        <v>2999.9999999999718</v>
      </c>
      <c r="I171" s="76">
        <v>0</v>
      </c>
      <c r="J171" s="76">
        <f t="shared" ref="J171" si="233">(H171+I171)</f>
        <v>2999.9999999999718</v>
      </c>
    </row>
    <row r="172" spans="1:10" x14ac:dyDescent="0.25">
      <c r="A172" s="2">
        <v>43294</v>
      </c>
      <c r="B172" s="72" t="s">
        <v>18</v>
      </c>
      <c r="C172" s="72">
        <v>100</v>
      </c>
      <c r="D172" s="73" t="s">
        <v>11</v>
      </c>
      <c r="E172" s="74">
        <v>30160</v>
      </c>
      <c r="F172" s="74">
        <v>30090</v>
      </c>
      <c r="G172" s="6">
        <v>0</v>
      </c>
      <c r="H172" s="76">
        <f t="shared" ref="H172" si="234">IF(D172="LONG",(F172-E172)*C172,(E172-F172)*C172)</f>
        <v>-7000</v>
      </c>
      <c r="I172" s="76">
        <v>0</v>
      </c>
      <c r="J172" s="78">
        <f t="shared" ref="J172" si="235">(H172+I172)</f>
        <v>-7000</v>
      </c>
    </row>
    <row r="173" spans="1:10" x14ac:dyDescent="0.25">
      <c r="A173" s="2">
        <v>43294</v>
      </c>
      <c r="B173" s="72" t="s">
        <v>12</v>
      </c>
      <c r="C173" s="72">
        <v>5000</v>
      </c>
      <c r="D173" s="73" t="s">
        <v>11</v>
      </c>
      <c r="E173" s="74">
        <v>175.75</v>
      </c>
      <c r="F173" s="74">
        <v>176.35</v>
      </c>
      <c r="G173" s="6">
        <v>0</v>
      </c>
      <c r="H173" s="76">
        <f t="shared" ref="H173" si="236">IF(D173="LONG",(F173-E173)*C173,(E173-F173)*C173)</f>
        <v>2999.9999999999718</v>
      </c>
      <c r="I173" s="76">
        <v>0</v>
      </c>
      <c r="J173" s="76">
        <f t="shared" ref="J173" si="237">(H173+I173)</f>
        <v>2999.9999999999718</v>
      </c>
    </row>
    <row r="174" spans="1:10" x14ac:dyDescent="0.25">
      <c r="A174" s="2">
        <v>43294</v>
      </c>
      <c r="B174" s="72" t="s">
        <v>10</v>
      </c>
      <c r="C174" s="72">
        <v>1000</v>
      </c>
      <c r="D174" s="73" t="s">
        <v>11</v>
      </c>
      <c r="E174" s="74">
        <v>4800</v>
      </c>
      <c r="F174" s="74">
        <v>4820</v>
      </c>
      <c r="G174" s="6">
        <v>0</v>
      </c>
      <c r="H174" s="76">
        <f t="shared" ref="H174" si="238">IF(D174="LONG",(F174-E174)*C174,(E174-F174)*C174)</f>
        <v>20000</v>
      </c>
      <c r="I174" s="76">
        <v>0</v>
      </c>
      <c r="J174" s="76">
        <f t="shared" ref="J174" si="239">(H174+I174)</f>
        <v>20000</v>
      </c>
    </row>
    <row r="175" spans="1:10" x14ac:dyDescent="0.25">
      <c r="A175" s="2">
        <v>43293</v>
      </c>
      <c r="B175" s="72" t="s">
        <v>18</v>
      </c>
      <c r="C175" s="72">
        <v>100</v>
      </c>
      <c r="D175" s="73" t="s">
        <v>11</v>
      </c>
      <c r="E175" s="74">
        <v>30225</v>
      </c>
      <c r="F175" s="74">
        <v>30155</v>
      </c>
      <c r="G175" s="6">
        <v>0</v>
      </c>
      <c r="H175" s="76">
        <f t="shared" ref="H175:H177" si="240">IF(D175="LONG",(F175-E175)*C175,(E175-F175)*C175)</f>
        <v>-7000</v>
      </c>
      <c r="I175" s="76">
        <v>0</v>
      </c>
      <c r="J175" s="78">
        <f t="shared" ref="J175:J177" si="241">(H175+I175)</f>
        <v>-7000</v>
      </c>
    </row>
    <row r="176" spans="1:10" x14ac:dyDescent="0.25">
      <c r="A176" s="2">
        <v>43293</v>
      </c>
      <c r="B176" s="72" t="s">
        <v>10</v>
      </c>
      <c r="C176" s="72">
        <v>100</v>
      </c>
      <c r="D176" s="73" t="s">
        <v>11</v>
      </c>
      <c r="E176" s="74">
        <v>4870</v>
      </c>
      <c r="F176" s="74">
        <v>4890</v>
      </c>
      <c r="G176" s="6">
        <v>0</v>
      </c>
      <c r="H176" s="76">
        <f t="shared" si="240"/>
        <v>2000</v>
      </c>
      <c r="I176" s="76">
        <v>0</v>
      </c>
      <c r="J176" s="76">
        <f t="shared" si="241"/>
        <v>2000</v>
      </c>
    </row>
    <row r="177" spans="1:10" x14ac:dyDescent="0.25">
      <c r="A177" s="2">
        <v>43293</v>
      </c>
      <c r="B177" s="72" t="s">
        <v>24</v>
      </c>
      <c r="C177" s="72">
        <v>1000</v>
      </c>
      <c r="D177" s="73" t="s">
        <v>11</v>
      </c>
      <c r="E177" s="74">
        <v>420.75</v>
      </c>
      <c r="F177" s="74">
        <v>422.75</v>
      </c>
      <c r="G177" s="6">
        <v>0</v>
      </c>
      <c r="H177" s="76">
        <f t="shared" si="240"/>
        <v>2000</v>
      </c>
      <c r="I177" s="76">
        <v>0</v>
      </c>
      <c r="J177" s="76">
        <f t="shared" si="241"/>
        <v>2000</v>
      </c>
    </row>
    <row r="178" spans="1:10" x14ac:dyDescent="0.25">
      <c r="A178" s="2">
        <v>43293</v>
      </c>
      <c r="B178" s="72" t="s">
        <v>25</v>
      </c>
      <c r="C178" s="72">
        <v>5000</v>
      </c>
      <c r="D178" s="73" t="s">
        <v>11</v>
      </c>
      <c r="E178" s="74">
        <v>178.4</v>
      </c>
      <c r="F178" s="74">
        <v>177.7</v>
      </c>
      <c r="G178" s="6">
        <v>0</v>
      </c>
      <c r="H178" s="78">
        <f t="shared" ref="H178" si="242">IF(D178="LONG",(F178-E178)*C178,(E178-F178)*C178)</f>
        <v>-3500.0000000000855</v>
      </c>
      <c r="I178" s="76">
        <v>0</v>
      </c>
      <c r="J178" s="76">
        <f t="shared" ref="J178" si="243">(H178+I178)</f>
        <v>-3500.0000000000855</v>
      </c>
    </row>
    <row r="179" spans="1:10" x14ac:dyDescent="0.25">
      <c r="A179" s="2">
        <v>43292</v>
      </c>
      <c r="B179" s="72" t="s">
        <v>18</v>
      </c>
      <c r="C179" s="72">
        <v>100</v>
      </c>
      <c r="D179" s="73" t="s">
        <v>11</v>
      </c>
      <c r="E179" s="74">
        <v>30490</v>
      </c>
      <c r="F179" s="74">
        <v>30420</v>
      </c>
      <c r="G179" s="6">
        <v>0</v>
      </c>
      <c r="H179" s="78">
        <f t="shared" ref="H179:H180" si="244">IF(D179="LONG",(F179-E179)*C179,(E179-F179)*C179)</f>
        <v>-7000</v>
      </c>
      <c r="I179" s="76">
        <v>0</v>
      </c>
      <c r="J179" s="76">
        <f t="shared" ref="J179:J180" si="245">(H179+I179)</f>
        <v>-7000</v>
      </c>
    </row>
    <row r="180" spans="1:10" x14ac:dyDescent="0.25">
      <c r="A180" s="2">
        <v>43292</v>
      </c>
      <c r="B180" s="72" t="s">
        <v>10</v>
      </c>
      <c r="C180" s="72">
        <v>100</v>
      </c>
      <c r="D180" s="73" t="s">
        <v>11</v>
      </c>
      <c r="E180" s="74">
        <v>5070</v>
      </c>
      <c r="F180" s="74">
        <v>5040</v>
      </c>
      <c r="G180" s="6">
        <v>0</v>
      </c>
      <c r="H180" s="78">
        <f t="shared" si="244"/>
        <v>-3000</v>
      </c>
      <c r="I180" s="76">
        <v>0</v>
      </c>
      <c r="J180" s="76">
        <f t="shared" si="245"/>
        <v>-3000</v>
      </c>
    </row>
    <row r="181" spans="1:10" x14ac:dyDescent="0.25">
      <c r="A181" s="2">
        <v>43292</v>
      </c>
      <c r="B181" s="72" t="s">
        <v>25</v>
      </c>
      <c r="C181" s="72">
        <v>5000</v>
      </c>
      <c r="D181" s="73" t="s">
        <v>11</v>
      </c>
      <c r="E181" s="74">
        <v>175</v>
      </c>
      <c r="F181" s="74">
        <v>175.6</v>
      </c>
      <c r="G181" s="6">
        <v>176.6</v>
      </c>
      <c r="H181" s="76">
        <f t="shared" ref="H181" si="246">IF(D181="LONG",(F181-E181)*C181,(E181-F181)*C181)</f>
        <v>2999.9999999999718</v>
      </c>
      <c r="I181" s="76">
        <f t="shared" ref="I181" si="247">(G181-F181)*C181</f>
        <v>5000</v>
      </c>
      <c r="J181" s="76">
        <f t="shared" ref="J181" si="248">(H181+I181)</f>
        <v>7999.9999999999718</v>
      </c>
    </row>
    <row r="182" spans="1:10" x14ac:dyDescent="0.25">
      <c r="A182" s="2">
        <v>43291</v>
      </c>
      <c r="B182" s="72" t="s">
        <v>18</v>
      </c>
      <c r="C182" s="72">
        <v>100</v>
      </c>
      <c r="D182" s="73" t="s">
        <v>11</v>
      </c>
      <c r="E182" s="74">
        <v>30440</v>
      </c>
      <c r="F182" s="74">
        <v>30500</v>
      </c>
      <c r="G182" s="6">
        <v>0</v>
      </c>
      <c r="H182" s="76">
        <f t="shared" ref="H182" si="249">IF(D182="LONG",(F182-E182)*C182,(E182-F182)*C182)</f>
        <v>6000</v>
      </c>
      <c r="I182" s="76">
        <v>0</v>
      </c>
      <c r="J182" s="76">
        <f t="shared" ref="J182" si="250">(H182+I182)</f>
        <v>6000</v>
      </c>
    </row>
    <row r="183" spans="1:10" x14ac:dyDescent="0.25">
      <c r="A183" s="2">
        <v>43291</v>
      </c>
      <c r="B183" s="72" t="s">
        <v>24</v>
      </c>
      <c r="C183" s="72">
        <v>1000</v>
      </c>
      <c r="D183" s="73" t="s">
        <v>11</v>
      </c>
      <c r="E183" s="74">
        <v>432</v>
      </c>
      <c r="F183" s="74">
        <v>434.5</v>
      </c>
      <c r="G183" s="6">
        <v>0</v>
      </c>
      <c r="H183" s="76">
        <f t="shared" ref="H183" si="251">IF(D183="LONG",(F183-E183)*C183,(E183-F183)*C183)</f>
        <v>2500</v>
      </c>
      <c r="I183" s="76">
        <v>0</v>
      </c>
      <c r="J183" s="76">
        <f t="shared" ref="J183" si="252">(H183+I183)</f>
        <v>2500</v>
      </c>
    </row>
    <row r="184" spans="1:10" x14ac:dyDescent="0.25">
      <c r="A184" s="2">
        <v>43291</v>
      </c>
      <c r="B184" s="72" t="s">
        <v>10</v>
      </c>
      <c r="C184" s="72">
        <v>100</v>
      </c>
      <c r="D184" s="73" t="s">
        <v>11</v>
      </c>
      <c r="E184" s="74">
        <v>5110</v>
      </c>
      <c r="F184" s="74">
        <v>5130</v>
      </c>
      <c r="G184" s="6">
        <v>0</v>
      </c>
      <c r="H184" s="76">
        <f t="shared" ref="H184" si="253">IF(D184="LONG",(F184-E184)*C184,(E184-F184)*C184)</f>
        <v>2000</v>
      </c>
      <c r="I184" s="76">
        <v>0</v>
      </c>
      <c r="J184" s="76">
        <f t="shared" ref="J184" si="254">(H184+I184)</f>
        <v>2000</v>
      </c>
    </row>
    <row r="185" spans="1:10" x14ac:dyDescent="0.25">
      <c r="A185" s="2">
        <v>43291</v>
      </c>
      <c r="B185" s="3" t="s">
        <v>17</v>
      </c>
      <c r="C185" s="4">
        <v>5000</v>
      </c>
      <c r="D185" s="73" t="s">
        <v>15</v>
      </c>
      <c r="E185" s="5">
        <v>160.5</v>
      </c>
      <c r="F185" s="5">
        <v>159.9</v>
      </c>
      <c r="G185" s="6">
        <v>158.9</v>
      </c>
      <c r="H185" s="77">
        <f t="shared" ref="H185" si="255">(E185-F185)*C185</f>
        <v>2999.9999999999718</v>
      </c>
      <c r="I185" s="76">
        <f t="shared" ref="I185" si="256">(F185-G185)*C185</f>
        <v>5000</v>
      </c>
      <c r="J185" s="77">
        <f t="shared" ref="J185" si="257">+I185+H185</f>
        <v>7999.9999999999718</v>
      </c>
    </row>
    <row r="186" spans="1:10" x14ac:dyDescent="0.25">
      <c r="A186" s="2">
        <v>43290</v>
      </c>
      <c r="B186" s="72" t="s">
        <v>18</v>
      </c>
      <c r="C186" s="72">
        <v>100</v>
      </c>
      <c r="D186" s="73" t="s">
        <v>11</v>
      </c>
      <c r="E186" s="74">
        <v>30625</v>
      </c>
      <c r="F186" s="74">
        <v>30685</v>
      </c>
      <c r="G186" s="6">
        <v>0</v>
      </c>
      <c r="H186" s="76">
        <f t="shared" ref="H186:H187" si="258">IF(D186="LONG",(F186-E186)*C186,(E186-F186)*C186)</f>
        <v>6000</v>
      </c>
      <c r="I186" s="76">
        <v>0</v>
      </c>
      <c r="J186" s="76">
        <f t="shared" ref="J186:J187" si="259">(H186+I186)</f>
        <v>6000</v>
      </c>
    </row>
    <row r="187" spans="1:10" x14ac:dyDescent="0.25">
      <c r="A187" s="2">
        <v>43290</v>
      </c>
      <c r="B187" s="72" t="s">
        <v>19</v>
      </c>
      <c r="C187" s="72">
        <v>5000</v>
      </c>
      <c r="D187" s="73" t="s">
        <v>11</v>
      </c>
      <c r="E187" s="74">
        <v>162</v>
      </c>
      <c r="F187" s="74">
        <v>162.6</v>
      </c>
      <c r="G187" s="6">
        <v>0</v>
      </c>
      <c r="H187" s="76">
        <f t="shared" si="258"/>
        <v>2999.9999999999718</v>
      </c>
      <c r="I187" s="76">
        <v>0</v>
      </c>
      <c r="J187" s="76">
        <f t="shared" si="259"/>
        <v>2999.9999999999718</v>
      </c>
    </row>
    <row r="188" spans="1:10" x14ac:dyDescent="0.25">
      <c r="A188" s="2">
        <v>43290</v>
      </c>
      <c r="B188" s="72" t="s">
        <v>24</v>
      </c>
      <c r="C188" s="72">
        <v>1000</v>
      </c>
      <c r="D188" s="73" t="s">
        <v>11</v>
      </c>
      <c r="E188" s="74">
        <v>438</v>
      </c>
      <c r="F188" s="74">
        <v>438</v>
      </c>
      <c r="G188" s="6">
        <v>0</v>
      </c>
      <c r="H188" s="76">
        <f t="shared" ref="H188" si="260">IF(D188="LONG",(F188-E188)*C188,(E188-F188)*C188)</f>
        <v>0</v>
      </c>
      <c r="I188" s="76">
        <v>0</v>
      </c>
      <c r="J188" s="76">
        <f t="shared" ref="J188" si="261">(H188+I188)</f>
        <v>0</v>
      </c>
    </row>
    <row r="189" spans="1:10" x14ac:dyDescent="0.25">
      <c r="A189" s="2">
        <v>43290</v>
      </c>
      <c r="B189" s="3" t="s">
        <v>10</v>
      </c>
      <c r="C189" s="4">
        <v>100</v>
      </c>
      <c r="D189" s="73" t="s">
        <v>15</v>
      </c>
      <c r="E189" s="5">
        <v>5080</v>
      </c>
      <c r="F189" s="5">
        <v>5060</v>
      </c>
      <c r="G189" s="6">
        <v>0</v>
      </c>
      <c r="H189" s="77">
        <f t="shared" ref="H189" si="262">(E189-F189)*C189</f>
        <v>2000</v>
      </c>
      <c r="I189" s="76">
        <v>0</v>
      </c>
      <c r="J189" s="77">
        <f t="shared" ref="J189" si="263">+I189+H189</f>
        <v>2000</v>
      </c>
    </row>
    <row r="190" spans="1:10" x14ac:dyDescent="0.25">
      <c r="A190" s="2">
        <v>43287</v>
      </c>
      <c r="B190" s="3" t="s">
        <v>10</v>
      </c>
      <c r="C190" s="4">
        <v>100</v>
      </c>
      <c r="D190" s="73" t="s">
        <v>15</v>
      </c>
      <c r="E190" s="5">
        <v>5035</v>
      </c>
      <c r="F190" s="5">
        <v>5015</v>
      </c>
      <c r="G190" s="6">
        <v>4990</v>
      </c>
      <c r="H190" s="77">
        <f t="shared" ref="H190:H191" si="264">(E190-F190)*C190</f>
        <v>2000</v>
      </c>
      <c r="I190" s="76">
        <f t="shared" ref="I190:I191" si="265">(F190-G190)*C190</f>
        <v>2500</v>
      </c>
      <c r="J190" s="77">
        <f t="shared" ref="J190:J191" si="266">+I190+H190</f>
        <v>4500</v>
      </c>
    </row>
    <row r="191" spans="1:10" x14ac:dyDescent="0.25">
      <c r="A191" s="2">
        <v>43287</v>
      </c>
      <c r="B191" s="3" t="s">
        <v>17</v>
      </c>
      <c r="C191" s="4">
        <v>5000</v>
      </c>
      <c r="D191" s="73" t="s">
        <v>15</v>
      </c>
      <c r="E191" s="5">
        <v>162.25</v>
      </c>
      <c r="F191" s="5">
        <v>161.65</v>
      </c>
      <c r="G191" s="6">
        <v>160.94999999999999</v>
      </c>
      <c r="H191" s="77">
        <f t="shared" si="264"/>
        <v>2999.9999999999718</v>
      </c>
      <c r="I191" s="76">
        <f t="shared" si="265"/>
        <v>3500.0000000000855</v>
      </c>
      <c r="J191" s="77">
        <f t="shared" si="266"/>
        <v>6500.0000000000573</v>
      </c>
    </row>
    <row r="192" spans="1:10" x14ac:dyDescent="0.25">
      <c r="A192" s="2">
        <v>43287</v>
      </c>
      <c r="B192" s="72" t="s">
        <v>18</v>
      </c>
      <c r="C192" s="72">
        <v>100</v>
      </c>
      <c r="D192" s="73" t="s">
        <v>11</v>
      </c>
      <c r="E192" s="74">
        <v>30625</v>
      </c>
      <c r="F192" s="74">
        <v>30685</v>
      </c>
      <c r="G192" s="6">
        <v>0</v>
      </c>
      <c r="H192" s="76">
        <f t="shared" ref="H192" si="267">IF(D192="LONG",(F192-E192)*C192,(E192-F192)*C192)</f>
        <v>6000</v>
      </c>
      <c r="I192" s="76">
        <v>0</v>
      </c>
      <c r="J192" s="76">
        <f t="shared" ref="J192" si="268">(H192+I192)</f>
        <v>6000</v>
      </c>
    </row>
    <row r="193" spans="1:10" x14ac:dyDescent="0.25">
      <c r="A193" s="2">
        <v>43286</v>
      </c>
      <c r="B193" s="3" t="s">
        <v>23</v>
      </c>
      <c r="C193" s="4">
        <v>30</v>
      </c>
      <c r="D193" s="73" t="s">
        <v>15</v>
      </c>
      <c r="E193" s="5">
        <v>39790</v>
      </c>
      <c r="F193" s="5">
        <v>39680</v>
      </c>
      <c r="G193" s="6">
        <v>0</v>
      </c>
      <c r="H193" s="77">
        <f t="shared" ref="H193" si="269">(E193-F193)*C193</f>
        <v>3300</v>
      </c>
      <c r="I193" s="76">
        <v>0</v>
      </c>
      <c r="J193" s="77">
        <f t="shared" ref="J193" si="270">+I193+H193</f>
        <v>3300</v>
      </c>
    </row>
    <row r="194" spans="1:10" x14ac:dyDescent="0.25">
      <c r="A194" s="2">
        <v>43286</v>
      </c>
      <c r="B194" s="72" t="s">
        <v>10</v>
      </c>
      <c r="C194" s="72">
        <v>100</v>
      </c>
      <c r="D194" s="73" t="s">
        <v>11</v>
      </c>
      <c r="E194" s="74">
        <v>5075</v>
      </c>
      <c r="F194" s="74">
        <v>5100</v>
      </c>
      <c r="G194" s="6">
        <v>5130</v>
      </c>
      <c r="H194" s="76">
        <f t="shared" ref="H194:H195" si="271">IF(D194="LONG",(F194-E194)*C194,(E194-F194)*C194)</f>
        <v>2500</v>
      </c>
      <c r="I194" s="76">
        <f t="shared" ref="I194:I195" si="272">(G194-F194)*C194</f>
        <v>3000</v>
      </c>
      <c r="J194" s="76">
        <f t="shared" ref="J194:J195" si="273">(H194+I194)</f>
        <v>5500</v>
      </c>
    </row>
    <row r="195" spans="1:10" x14ac:dyDescent="0.25">
      <c r="A195" s="2">
        <v>43286</v>
      </c>
      <c r="B195" s="72" t="s">
        <v>17</v>
      </c>
      <c r="C195" s="72">
        <v>5000</v>
      </c>
      <c r="D195" s="73" t="s">
        <v>11</v>
      </c>
      <c r="E195" s="74">
        <v>160.25</v>
      </c>
      <c r="F195" s="74">
        <v>160.85</v>
      </c>
      <c r="G195" s="6">
        <v>161.85</v>
      </c>
      <c r="H195" s="76">
        <f t="shared" si="271"/>
        <v>2999.9999999999718</v>
      </c>
      <c r="I195" s="76">
        <f t="shared" si="272"/>
        <v>5000</v>
      </c>
      <c r="J195" s="76">
        <f t="shared" si="273"/>
        <v>7999.9999999999718</v>
      </c>
    </row>
    <row r="196" spans="1:10" x14ac:dyDescent="0.25">
      <c r="A196" s="2">
        <v>43285</v>
      </c>
      <c r="B196" s="72" t="s">
        <v>14</v>
      </c>
      <c r="C196" s="72">
        <v>100</v>
      </c>
      <c r="D196" s="73" t="s">
        <v>11</v>
      </c>
      <c r="E196" s="74">
        <v>30540</v>
      </c>
      <c r="F196" s="74">
        <v>30600</v>
      </c>
      <c r="G196" s="6">
        <v>0</v>
      </c>
      <c r="H196" s="76">
        <f t="shared" ref="H196:H198" si="274">IF(D196="LONG",(F196-E196)*C196,(E196-F196)*C196)</f>
        <v>6000</v>
      </c>
      <c r="I196" s="76">
        <v>0</v>
      </c>
      <c r="J196" s="76">
        <f t="shared" ref="J196:J198" si="275">(H196+I196)</f>
        <v>6000</v>
      </c>
    </row>
    <row r="197" spans="1:10" x14ac:dyDescent="0.25">
      <c r="A197" s="2">
        <v>43285</v>
      </c>
      <c r="B197" s="3" t="s">
        <v>25</v>
      </c>
      <c r="C197" s="4">
        <v>5000</v>
      </c>
      <c r="D197" s="73" t="s">
        <v>15</v>
      </c>
      <c r="E197" s="5">
        <v>191</v>
      </c>
      <c r="F197" s="5">
        <v>190.4</v>
      </c>
      <c r="G197" s="6">
        <v>0</v>
      </c>
      <c r="H197" s="76">
        <f t="shared" si="274"/>
        <v>2999.9999999999718</v>
      </c>
      <c r="I197" s="76">
        <v>0</v>
      </c>
      <c r="J197" s="76">
        <f t="shared" si="275"/>
        <v>2999.9999999999718</v>
      </c>
    </row>
    <row r="198" spans="1:10" x14ac:dyDescent="0.25">
      <c r="A198" s="2">
        <v>43285</v>
      </c>
      <c r="B198" s="72" t="s">
        <v>10</v>
      </c>
      <c r="C198" s="72">
        <v>100</v>
      </c>
      <c r="D198" s="73" t="s">
        <v>11</v>
      </c>
      <c r="E198" s="74">
        <v>5080</v>
      </c>
      <c r="F198" s="74">
        <v>5100</v>
      </c>
      <c r="G198" s="6">
        <v>5130</v>
      </c>
      <c r="H198" s="76">
        <f t="shared" si="274"/>
        <v>2000</v>
      </c>
      <c r="I198" s="76">
        <f t="shared" ref="I198" si="276">(G198-F198)*C198</f>
        <v>3000</v>
      </c>
      <c r="J198" s="76">
        <f t="shared" si="275"/>
        <v>5000</v>
      </c>
    </row>
    <row r="199" spans="1:10" x14ac:dyDescent="0.25">
      <c r="A199" s="2">
        <v>43284</v>
      </c>
      <c r="B199" s="72" t="s">
        <v>14</v>
      </c>
      <c r="C199" s="72">
        <v>100</v>
      </c>
      <c r="D199" s="73" t="s">
        <v>11</v>
      </c>
      <c r="E199" s="74">
        <v>30260</v>
      </c>
      <c r="F199" s="74">
        <v>30320</v>
      </c>
      <c r="G199" s="6">
        <v>0</v>
      </c>
      <c r="H199" s="76">
        <f t="shared" ref="H199:H200" si="277">IF(D199="LONG",(F199-E199)*C199,(E199-F199)*C199)</f>
        <v>6000</v>
      </c>
      <c r="I199" s="76">
        <v>0</v>
      </c>
      <c r="J199" s="76">
        <f t="shared" ref="J199:J200" si="278">(H199+I199)</f>
        <v>6000</v>
      </c>
    </row>
    <row r="200" spans="1:10" x14ac:dyDescent="0.25">
      <c r="A200" s="2">
        <v>43284</v>
      </c>
      <c r="B200" s="72" t="s">
        <v>10</v>
      </c>
      <c r="C200" s="72">
        <v>100</v>
      </c>
      <c r="D200" s="73" t="s">
        <v>11</v>
      </c>
      <c r="E200" s="74">
        <v>5140</v>
      </c>
      <c r="F200" s="74">
        <v>5160</v>
      </c>
      <c r="G200" s="6">
        <v>0</v>
      </c>
      <c r="H200" s="76">
        <f t="shared" si="277"/>
        <v>2000</v>
      </c>
      <c r="I200" s="76">
        <v>0</v>
      </c>
      <c r="J200" s="76">
        <f t="shared" si="278"/>
        <v>2000</v>
      </c>
    </row>
    <row r="201" spans="1:10" x14ac:dyDescent="0.25">
      <c r="A201" s="2">
        <v>43284</v>
      </c>
      <c r="B201" s="72" t="s">
        <v>25</v>
      </c>
      <c r="C201" s="72">
        <v>5000</v>
      </c>
      <c r="D201" s="73" t="s">
        <v>11</v>
      </c>
      <c r="E201" s="74">
        <v>196.5</v>
      </c>
      <c r="F201" s="74">
        <v>197.1</v>
      </c>
      <c r="G201" s="6">
        <v>0</v>
      </c>
      <c r="H201" s="76">
        <f t="shared" ref="H201" si="279">IF(D201="LONG",(F201-E201)*C201,(E201-F201)*C201)</f>
        <v>2999.9999999999718</v>
      </c>
      <c r="I201" s="76">
        <v>0</v>
      </c>
      <c r="J201" s="76">
        <f t="shared" ref="J201" si="280">(H201+I201)</f>
        <v>2999.9999999999718</v>
      </c>
    </row>
    <row r="202" spans="1:10" x14ac:dyDescent="0.25">
      <c r="A202" s="2">
        <v>43284</v>
      </c>
      <c r="B202" s="72" t="s">
        <v>25</v>
      </c>
      <c r="C202" s="72">
        <v>5000</v>
      </c>
      <c r="D202" s="73" t="s">
        <v>11</v>
      </c>
      <c r="E202" s="74">
        <v>197</v>
      </c>
      <c r="F202" s="74">
        <v>196.3</v>
      </c>
      <c r="G202" s="6">
        <v>0</v>
      </c>
      <c r="H202" s="76">
        <f t="shared" ref="H202" si="281">IF(D202="LONG",(F202-E202)*C202,(E202-F202)*C202)</f>
        <v>-3499.9999999999432</v>
      </c>
      <c r="I202" s="76">
        <v>0</v>
      </c>
      <c r="J202" s="78">
        <f t="shared" ref="J202" si="282">(H202+I202)</f>
        <v>-3499.9999999999432</v>
      </c>
    </row>
    <row r="203" spans="1:10" x14ac:dyDescent="0.25">
      <c r="A203" s="2">
        <v>43283</v>
      </c>
      <c r="B203" s="72" t="s">
        <v>25</v>
      </c>
      <c r="C203" s="72">
        <v>5000</v>
      </c>
      <c r="D203" s="73" t="s">
        <v>11</v>
      </c>
      <c r="E203" s="74">
        <v>198.25</v>
      </c>
      <c r="F203" s="74">
        <v>198.85</v>
      </c>
      <c r="G203" s="6">
        <v>199.85</v>
      </c>
      <c r="H203" s="76">
        <f t="shared" ref="H203" si="283">IF(D203="LONG",(F203-E203)*C203,(E203-F203)*C203)</f>
        <v>2999.9999999999718</v>
      </c>
      <c r="I203" s="76">
        <f t="shared" ref="I203" si="284">(G203-F203)*C203</f>
        <v>5000</v>
      </c>
      <c r="J203" s="76">
        <f t="shared" ref="J203" si="285">(H203+I203)</f>
        <v>7999.9999999999718</v>
      </c>
    </row>
    <row r="204" spans="1:10" x14ac:dyDescent="0.25">
      <c r="A204" s="2">
        <v>43283</v>
      </c>
      <c r="B204" s="3" t="s">
        <v>10</v>
      </c>
      <c r="C204" s="4">
        <v>100</v>
      </c>
      <c r="D204" s="73" t="s">
        <v>15</v>
      </c>
      <c r="E204" s="5">
        <v>5090</v>
      </c>
      <c r="F204" s="5">
        <v>5070</v>
      </c>
      <c r="G204" s="6">
        <v>0</v>
      </c>
      <c r="H204" s="76">
        <f t="shared" ref="H204" si="286">IF(D204="LONG",(F204-E204)*C204,(E204-F204)*C204)</f>
        <v>2000</v>
      </c>
      <c r="I204" s="76">
        <v>0</v>
      </c>
      <c r="J204" s="76">
        <f t="shared" ref="J204:J206" si="287">(H204+I204)</f>
        <v>2000</v>
      </c>
    </row>
    <row r="205" spans="1:10" x14ac:dyDescent="0.25">
      <c r="A205" s="2">
        <v>43283</v>
      </c>
      <c r="B205" s="72" t="s">
        <v>24</v>
      </c>
      <c r="C205" s="72">
        <v>1000</v>
      </c>
      <c r="D205" s="73" t="s">
        <v>11</v>
      </c>
      <c r="E205" s="74">
        <v>452</v>
      </c>
      <c r="F205" s="74">
        <v>449.5</v>
      </c>
      <c r="G205" s="6">
        <v>0</v>
      </c>
      <c r="H205" s="76">
        <f t="shared" ref="H205" si="288">IF(D205="LONG",(F205-E205)*C205,(E205-F205)*C205)</f>
        <v>-2500</v>
      </c>
      <c r="I205" s="76">
        <v>0</v>
      </c>
      <c r="J205" s="78">
        <f t="shared" ref="J205" si="289">(H205+I205)</f>
        <v>-2500</v>
      </c>
    </row>
    <row r="206" spans="1:10" x14ac:dyDescent="0.25">
      <c r="A206" s="2">
        <v>43283</v>
      </c>
      <c r="B206" s="3" t="s">
        <v>14</v>
      </c>
      <c r="C206" s="4">
        <v>100</v>
      </c>
      <c r="D206" s="3" t="s">
        <v>15</v>
      </c>
      <c r="E206" s="5">
        <v>30440</v>
      </c>
      <c r="F206" s="5">
        <v>30510</v>
      </c>
      <c r="G206" s="6">
        <v>0</v>
      </c>
      <c r="H206" s="76">
        <f t="shared" ref="H206" si="290">IF(D206="LONG",(F206-E206)*C206,(E206-F206)*C206)</f>
        <v>-7000</v>
      </c>
      <c r="I206" s="76">
        <v>0</v>
      </c>
      <c r="J206" s="78">
        <f t="shared" si="287"/>
        <v>-7000</v>
      </c>
    </row>
    <row r="207" spans="1:10" x14ac:dyDescent="0.25">
      <c r="A207" s="80"/>
      <c r="B207" s="81"/>
      <c r="C207" s="82"/>
      <c r="D207" s="81"/>
      <c r="E207" s="83"/>
      <c r="F207" s="83"/>
      <c r="G207" s="84"/>
      <c r="H207" s="85"/>
      <c r="I207" s="85"/>
      <c r="J207" s="86"/>
    </row>
    <row r="208" spans="1:10" x14ac:dyDescent="0.25">
      <c r="A208" s="2">
        <v>43280</v>
      </c>
      <c r="B208" s="72" t="s">
        <v>14</v>
      </c>
      <c r="C208" s="72">
        <v>100</v>
      </c>
      <c r="D208" s="73" t="s">
        <v>11</v>
      </c>
      <c r="E208" s="74">
        <v>30500</v>
      </c>
      <c r="F208" s="74">
        <v>30430</v>
      </c>
      <c r="G208" s="6">
        <v>0</v>
      </c>
      <c r="H208" s="76">
        <f t="shared" ref="H208:H210" si="291">IF(D208="LONG",(F208-E208)*C208,(E208-F208)*C208)</f>
        <v>-7000</v>
      </c>
      <c r="I208" s="76">
        <v>0</v>
      </c>
      <c r="J208" s="78">
        <f t="shared" ref="J208:J210" si="292">(H208+I208)</f>
        <v>-7000</v>
      </c>
    </row>
    <row r="209" spans="1:10" x14ac:dyDescent="0.25">
      <c r="A209" s="2">
        <v>43280</v>
      </c>
      <c r="B209" s="72" t="s">
        <v>25</v>
      </c>
      <c r="C209" s="72">
        <v>5000</v>
      </c>
      <c r="D209" s="73" t="s">
        <v>11</v>
      </c>
      <c r="E209" s="74">
        <v>201.75</v>
      </c>
      <c r="F209" s="74">
        <v>201.05</v>
      </c>
      <c r="G209" s="6">
        <v>0</v>
      </c>
      <c r="H209" s="76">
        <f t="shared" si="291"/>
        <v>-3499.9999999999432</v>
      </c>
      <c r="I209" s="76">
        <v>0</v>
      </c>
      <c r="J209" s="78">
        <f t="shared" si="292"/>
        <v>-3499.9999999999432</v>
      </c>
    </row>
    <row r="210" spans="1:10" x14ac:dyDescent="0.25">
      <c r="A210" s="2">
        <v>43280</v>
      </c>
      <c r="B210" s="72" t="s">
        <v>10</v>
      </c>
      <c r="C210" s="72">
        <v>100</v>
      </c>
      <c r="D210" s="73" t="s">
        <v>11</v>
      </c>
      <c r="E210" s="74">
        <v>5025</v>
      </c>
      <c r="F210" s="74">
        <v>5045</v>
      </c>
      <c r="G210" s="6">
        <v>0</v>
      </c>
      <c r="H210" s="76">
        <f t="shared" si="291"/>
        <v>2000</v>
      </c>
      <c r="I210" s="76">
        <v>0</v>
      </c>
      <c r="J210" s="76">
        <f t="shared" si="292"/>
        <v>2000</v>
      </c>
    </row>
    <row r="211" spans="1:10" x14ac:dyDescent="0.25">
      <c r="A211" s="2">
        <v>43280</v>
      </c>
      <c r="B211" s="72" t="s">
        <v>25</v>
      </c>
      <c r="C211" s="72">
        <v>5000</v>
      </c>
      <c r="D211" s="73" t="s">
        <v>11</v>
      </c>
      <c r="E211" s="74">
        <v>199</v>
      </c>
      <c r="F211" s="74">
        <v>199.6</v>
      </c>
      <c r="G211" s="6">
        <v>0</v>
      </c>
      <c r="H211" s="76">
        <f t="shared" ref="H211" si="293">IF(D211="LONG",(F211-E211)*C211,(E211-F211)*C211)</f>
        <v>2999.9999999999718</v>
      </c>
      <c r="I211" s="76">
        <v>0</v>
      </c>
      <c r="J211" s="76">
        <f t="shared" ref="J211" si="294">(H211+I211)</f>
        <v>2999.9999999999718</v>
      </c>
    </row>
    <row r="212" spans="1:10" x14ac:dyDescent="0.25">
      <c r="A212" s="2">
        <v>43280</v>
      </c>
      <c r="B212" s="3" t="s">
        <v>14</v>
      </c>
      <c r="C212" s="4">
        <v>100</v>
      </c>
      <c r="D212" s="3" t="s">
        <v>15</v>
      </c>
      <c r="E212" s="5">
        <v>30430</v>
      </c>
      <c r="F212" s="5">
        <v>30385</v>
      </c>
      <c r="G212" s="6">
        <v>0</v>
      </c>
      <c r="H212" s="77">
        <f t="shared" ref="H212" si="295">(E212-F212)*C212</f>
        <v>4500</v>
      </c>
      <c r="I212" s="76">
        <v>0</v>
      </c>
      <c r="J212" s="77">
        <f t="shared" ref="J212" si="296">+I212+H212</f>
        <v>4500</v>
      </c>
    </row>
    <row r="213" spans="1:10" x14ac:dyDescent="0.25">
      <c r="A213" s="2">
        <v>43280</v>
      </c>
      <c r="B213" s="72" t="s">
        <v>17</v>
      </c>
      <c r="C213" s="72">
        <v>5000</v>
      </c>
      <c r="D213" s="73" t="s">
        <v>11</v>
      </c>
      <c r="E213" s="74">
        <v>167.25</v>
      </c>
      <c r="F213" s="74">
        <v>167.85</v>
      </c>
      <c r="G213" s="6">
        <v>0</v>
      </c>
      <c r="H213" s="76">
        <f t="shared" ref="H213" si="297">IF(D213="LONG",(F213-E213)*C213,(E213-F213)*C213)</f>
        <v>2999.9999999999718</v>
      </c>
      <c r="I213" s="76">
        <v>0</v>
      </c>
      <c r="J213" s="76">
        <f t="shared" ref="J213" si="298">(H213+I213)</f>
        <v>2999.9999999999718</v>
      </c>
    </row>
    <row r="214" spans="1:10" x14ac:dyDescent="0.25">
      <c r="A214" s="2">
        <v>43279</v>
      </c>
      <c r="B214" s="3" t="s">
        <v>10</v>
      </c>
      <c r="C214" s="4">
        <v>100</v>
      </c>
      <c r="D214" s="3" t="s">
        <v>15</v>
      </c>
      <c r="E214" s="5">
        <v>5025</v>
      </c>
      <c r="F214" s="5">
        <v>5005</v>
      </c>
      <c r="G214" s="6">
        <v>0</v>
      </c>
      <c r="H214" s="77">
        <f t="shared" ref="H214" si="299">(E214-F214)*C214</f>
        <v>2000</v>
      </c>
      <c r="I214" s="76">
        <v>0</v>
      </c>
      <c r="J214" s="77">
        <f t="shared" ref="J214" si="300">+I214+H214</f>
        <v>2000</v>
      </c>
    </row>
    <row r="215" spans="1:10" x14ac:dyDescent="0.25">
      <c r="A215" s="2">
        <v>43279</v>
      </c>
      <c r="B215" s="72" t="s">
        <v>17</v>
      </c>
      <c r="C215" s="72">
        <v>5000</v>
      </c>
      <c r="D215" s="73" t="s">
        <v>11</v>
      </c>
      <c r="E215" s="74">
        <v>167.55</v>
      </c>
      <c r="F215" s="74">
        <v>166.85</v>
      </c>
      <c r="G215" s="6">
        <v>0</v>
      </c>
      <c r="H215" s="76">
        <f t="shared" ref="H215" si="301">IF(D215="LONG",(F215-E215)*C215,(E215-F215)*C215)</f>
        <v>-3500.0000000000855</v>
      </c>
      <c r="I215" s="76">
        <v>0</v>
      </c>
      <c r="J215" s="78">
        <f t="shared" ref="J215" si="302">(H215+I215)</f>
        <v>-3500.0000000000855</v>
      </c>
    </row>
    <row r="216" spans="1:10" x14ac:dyDescent="0.25">
      <c r="A216" s="2">
        <v>43279</v>
      </c>
      <c r="B216" s="3" t="s">
        <v>17</v>
      </c>
      <c r="C216" s="4">
        <v>5000</v>
      </c>
      <c r="D216" s="3" t="s">
        <v>15</v>
      </c>
      <c r="E216" s="5">
        <v>166.6</v>
      </c>
      <c r="F216" s="5">
        <v>166</v>
      </c>
      <c r="G216" s="6">
        <v>165</v>
      </c>
      <c r="H216" s="77">
        <f t="shared" ref="H216" si="303">(E216-F216)*C216</f>
        <v>2999.9999999999718</v>
      </c>
      <c r="I216" s="76">
        <f t="shared" ref="I216" si="304">(F216-G216)*C216</f>
        <v>5000</v>
      </c>
      <c r="J216" s="77">
        <f t="shared" ref="J216" si="305">+I216+H216</f>
        <v>7999.9999999999718</v>
      </c>
    </row>
    <row r="217" spans="1:10" x14ac:dyDescent="0.25">
      <c r="A217" s="2">
        <v>43279</v>
      </c>
      <c r="B217" s="72" t="s">
        <v>18</v>
      </c>
      <c r="C217" s="72">
        <v>100</v>
      </c>
      <c r="D217" s="73" t="s">
        <v>11</v>
      </c>
      <c r="E217" s="74">
        <v>30620</v>
      </c>
      <c r="F217" s="74">
        <v>30550</v>
      </c>
      <c r="G217" s="6">
        <v>0</v>
      </c>
      <c r="H217" s="76">
        <f t="shared" ref="H217" si="306">IF(D217="LONG",(F217-E217)*C217,(E217-F217)*C217)</f>
        <v>-7000</v>
      </c>
      <c r="I217" s="76">
        <v>0</v>
      </c>
      <c r="J217" s="78">
        <f t="shared" ref="J217" si="307">(H217+I217)</f>
        <v>-7000</v>
      </c>
    </row>
    <row r="218" spans="1:10" x14ac:dyDescent="0.25">
      <c r="A218" s="2">
        <v>43278</v>
      </c>
      <c r="B218" s="72" t="s">
        <v>23</v>
      </c>
      <c r="C218" s="72">
        <v>30</v>
      </c>
      <c r="D218" s="73" t="s">
        <v>11</v>
      </c>
      <c r="E218" s="74">
        <v>39630</v>
      </c>
      <c r="F218" s="74">
        <v>39755</v>
      </c>
      <c r="G218" s="6">
        <v>0</v>
      </c>
      <c r="H218" s="76">
        <f t="shared" ref="H218" si="308">IF(D218="LONG",(F218-E218)*C218,(E218-F218)*C218)</f>
        <v>3750</v>
      </c>
      <c r="I218" s="76">
        <v>0</v>
      </c>
      <c r="J218" s="76">
        <f t="shared" ref="J218" si="309">(H218+I218)</f>
        <v>3750</v>
      </c>
    </row>
    <row r="219" spans="1:10" x14ac:dyDescent="0.25">
      <c r="A219" s="2">
        <v>43278</v>
      </c>
      <c r="B219" s="3" t="s">
        <v>10</v>
      </c>
      <c r="C219" s="4">
        <v>100</v>
      </c>
      <c r="D219" s="3" t="s">
        <v>15</v>
      </c>
      <c r="E219" s="5">
        <v>4885</v>
      </c>
      <c r="F219" s="5">
        <v>4910</v>
      </c>
      <c r="G219" s="6">
        <v>0</v>
      </c>
      <c r="H219" s="77">
        <f t="shared" ref="H219" si="310">(E219-F219)*C219</f>
        <v>-2500</v>
      </c>
      <c r="I219" s="76">
        <v>0</v>
      </c>
      <c r="J219" s="98">
        <f t="shared" ref="J219" si="311">+I219+H219</f>
        <v>-2500</v>
      </c>
    </row>
    <row r="220" spans="1:10" x14ac:dyDescent="0.25">
      <c r="A220" s="2">
        <v>43278</v>
      </c>
      <c r="B220" s="3" t="s">
        <v>24</v>
      </c>
      <c r="C220" s="4">
        <v>1000</v>
      </c>
      <c r="D220" s="3" t="s">
        <v>15</v>
      </c>
      <c r="E220" s="5">
        <v>450.25</v>
      </c>
      <c r="F220" s="5">
        <v>452.75</v>
      </c>
      <c r="G220" s="6">
        <v>0</v>
      </c>
      <c r="H220" s="77">
        <f t="shared" ref="H220" si="312">(E220-F220)*C220</f>
        <v>-2500</v>
      </c>
      <c r="I220" s="76">
        <v>0</v>
      </c>
      <c r="J220" s="98">
        <f t="shared" ref="J220" si="313">+I220+H220</f>
        <v>-2500</v>
      </c>
    </row>
    <row r="221" spans="1:10" x14ac:dyDescent="0.25">
      <c r="A221" s="2">
        <v>43278</v>
      </c>
      <c r="B221" s="72" t="s">
        <v>12</v>
      </c>
      <c r="C221" s="72">
        <v>5000</v>
      </c>
      <c r="D221" s="73" t="s">
        <v>11</v>
      </c>
      <c r="E221" s="74">
        <v>197.15</v>
      </c>
      <c r="F221" s="74">
        <v>197.75</v>
      </c>
      <c r="G221" s="6">
        <v>198.75</v>
      </c>
      <c r="H221" s="76">
        <f t="shared" ref="H221" si="314">IF(D221="LONG",(F221-E221)*C221,(E221-F221)*C221)</f>
        <v>2999.9999999999718</v>
      </c>
      <c r="I221" s="76">
        <f t="shared" ref="I221" si="315">(G221-F221)*C221</f>
        <v>5000</v>
      </c>
      <c r="J221" s="76">
        <f t="shared" ref="J221" si="316">(H221+I221)</f>
        <v>7999.9999999999718</v>
      </c>
    </row>
    <row r="222" spans="1:10" x14ac:dyDescent="0.25">
      <c r="A222" s="2">
        <v>43278</v>
      </c>
      <c r="B222" s="72" t="s">
        <v>12</v>
      </c>
      <c r="C222" s="72">
        <v>5000</v>
      </c>
      <c r="D222" s="73" t="s">
        <v>11</v>
      </c>
      <c r="E222" s="74">
        <v>198</v>
      </c>
      <c r="F222" s="74">
        <v>198.6</v>
      </c>
      <c r="G222" s="6">
        <v>0</v>
      </c>
      <c r="H222" s="76">
        <f t="shared" ref="H222" si="317">IF(D222="LONG",(F222-E222)*C222,(E222-F222)*C222)</f>
        <v>2999.9999999999718</v>
      </c>
      <c r="I222" s="76">
        <v>0</v>
      </c>
      <c r="J222" s="76">
        <f t="shared" ref="J222" si="318">(H222+I222)</f>
        <v>2999.9999999999718</v>
      </c>
    </row>
    <row r="223" spans="1:10" x14ac:dyDescent="0.25">
      <c r="A223" s="2">
        <v>43277</v>
      </c>
      <c r="B223" s="3" t="s">
        <v>18</v>
      </c>
      <c r="C223" s="4">
        <v>100</v>
      </c>
      <c r="D223" s="3" t="s">
        <v>15</v>
      </c>
      <c r="E223" s="5">
        <v>30600</v>
      </c>
      <c r="F223" s="5">
        <v>30540</v>
      </c>
      <c r="G223" s="6">
        <v>0</v>
      </c>
      <c r="H223" s="77">
        <f t="shared" ref="H223" si="319">(E223-F223)*C223</f>
        <v>6000</v>
      </c>
      <c r="I223" s="76">
        <v>0</v>
      </c>
      <c r="J223" s="77">
        <f t="shared" ref="J223" si="320">+I223+H223</f>
        <v>6000</v>
      </c>
    </row>
    <row r="224" spans="1:10" x14ac:dyDescent="0.25">
      <c r="A224" s="2">
        <v>43277</v>
      </c>
      <c r="B224" s="72" t="s">
        <v>25</v>
      </c>
      <c r="C224" s="72">
        <v>5000</v>
      </c>
      <c r="D224" s="73" t="s">
        <v>11</v>
      </c>
      <c r="E224" s="74">
        <v>197.25</v>
      </c>
      <c r="F224" s="74">
        <v>197.85</v>
      </c>
      <c r="G224" s="6">
        <v>0</v>
      </c>
      <c r="H224" s="76">
        <f t="shared" ref="H224:H226" si="321">IF(D224="LONG",(F224-E224)*C224,(E224-F224)*C224)</f>
        <v>2999.9999999999718</v>
      </c>
      <c r="I224" s="76">
        <v>0</v>
      </c>
      <c r="J224" s="76">
        <f t="shared" ref="J224:J226" si="322">(H224+I224)</f>
        <v>2999.9999999999718</v>
      </c>
    </row>
    <row r="225" spans="1:10" x14ac:dyDescent="0.25">
      <c r="A225" s="2">
        <v>43277</v>
      </c>
      <c r="B225" s="72" t="s">
        <v>10</v>
      </c>
      <c r="C225" s="72">
        <v>100</v>
      </c>
      <c r="D225" s="73" t="s">
        <v>11</v>
      </c>
      <c r="E225" s="74">
        <v>4665</v>
      </c>
      <c r="F225" s="74">
        <v>4640</v>
      </c>
      <c r="G225" s="6">
        <v>0</v>
      </c>
      <c r="H225" s="76">
        <f t="shared" si="321"/>
        <v>-2500</v>
      </c>
      <c r="I225" s="76">
        <v>0</v>
      </c>
      <c r="J225" s="78">
        <f t="shared" si="322"/>
        <v>-2500</v>
      </c>
    </row>
    <row r="226" spans="1:10" x14ac:dyDescent="0.25">
      <c r="A226" s="2">
        <v>43277</v>
      </c>
      <c r="B226" s="72" t="s">
        <v>10</v>
      </c>
      <c r="C226" s="72">
        <v>100</v>
      </c>
      <c r="D226" s="73" t="s">
        <v>11</v>
      </c>
      <c r="E226" s="74">
        <v>4675</v>
      </c>
      <c r="F226" s="74">
        <v>4695</v>
      </c>
      <c r="G226" s="6">
        <v>4725</v>
      </c>
      <c r="H226" s="76">
        <f t="shared" si="321"/>
        <v>2000</v>
      </c>
      <c r="I226" s="76">
        <f t="shared" ref="I226" si="323">(G226-F226)*C226</f>
        <v>3000</v>
      </c>
      <c r="J226" s="76">
        <f t="shared" si="322"/>
        <v>5000</v>
      </c>
    </row>
    <row r="227" spans="1:10" x14ac:dyDescent="0.25">
      <c r="A227" s="2">
        <v>43276</v>
      </c>
      <c r="B227" s="72" t="s">
        <v>23</v>
      </c>
      <c r="C227" s="72">
        <v>30</v>
      </c>
      <c r="D227" s="73" t="s">
        <v>11</v>
      </c>
      <c r="E227" s="74">
        <v>39735</v>
      </c>
      <c r="F227" s="74">
        <v>39885</v>
      </c>
      <c r="G227" s="6">
        <v>0</v>
      </c>
      <c r="H227" s="76">
        <f t="shared" ref="H227:H229" si="324">IF(D227="LONG",(F227-E227)*C227,(E227-F227)*C227)</f>
        <v>4500</v>
      </c>
      <c r="I227" s="76">
        <v>0</v>
      </c>
      <c r="J227" s="76">
        <f t="shared" ref="J227:J229" si="325">(H227+I227)</f>
        <v>4500</v>
      </c>
    </row>
    <row r="228" spans="1:10" x14ac:dyDescent="0.25">
      <c r="A228" s="2">
        <v>43276</v>
      </c>
      <c r="B228" s="72" t="s">
        <v>10</v>
      </c>
      <c r="C228" s="72">
        <v>100</v>
      </c>
      <c r="D228" s="73" t="s">
        <v>11</v>
      </c>
      <c r="E228" s="74">
        <v>4670</v>
      </c>
      <c r="F228" s="74">
        <v>4690</v>
      </c>
      <c r="G228" s="6">
        <v>0</v>
      </c>
      <c r="H228" s="76">
        <f t="shared" si="324"/>
        <v>2000</v>
      </c>
      <c r="I228" s="76">
        <v>0</v>
      </c>
      <c r="J228" s="76">
        <f t="shared" si="325"/>
        <v>2000</v>
      </c>
    </row>
    <row r="229" spans="1:10" x14ac:dyDescent="0.25">
      <c r="A229" s="2">
        <v>43276</v>
      </c>
      <c r="B229" s="72" t="s">
        <v>12</v>
      </c>
      <c r="C229" s="72">
        <v>5000</v>
      </c>
      <c r="D229" s="73" t="s">
        <v>11</v>
      </c>
      <c r="E229" s="74">
        <v>200.25</v>
      </c>
      <c r="F229" s="74">
        <v>199.55</v>
      </c>
      <c r="G229" s="6">
        <v>0</v>
      </c>
      <c r="H229" s="76">
        <f t="shared" si="324"/>
        <v>-3499.9999999999432</v>
      </c>
      <c r="I229" s="76">
        <v>0</v>
      </c>
      <c r="J229" s="78">
        <f t="shared" si="325"/>
        <v>-3499.9999999999432</v>
      </c>
    </row>
    <row r="230" spans="1:10" x14ac:dyDescent="0.25">
      <c r="A230" s="2">
        <v>43273</v>
      </c>
      <c r="B230" s="3" t="s">
        <v>12</v>
      </c>
      <c r="C230" s="4">
        <v>5000</v>
      </c>
      <c r="D230" s="3" t="s">
        <v>15</v>
      </c>
      <c r="E230" s="5">
        <v>200.5</v>
      </c>
      <c r="F230" s="5">
        <v>201.2</v>
      </c>
      <c r="G230" s="6">
        <v>0</v>
      </c>
      <c r="H230" s="77">
        <f t="shared" ref="H230" si="326">(E230-F230)*C230</f>
        <v>-3499.9999999999432</v>
      </c>
      <c r="I230" s="76">
        <v>0</v>
      </c>
      <c r="J230" s="79">
        <f t="shared" ref="J230" si="327">+I230+H230</f>
        <v>-3499.9999999999432</v>
      </c>
    </row>
    <row r="231" spans="1:10" x14ac:dyDescent="0.25">
      <c r="A231" s="2">
        <v>43273</v>
      </c>
      <c r="B231" s="72" t="s">
        <v>14</v>
      </c>
      <c r="C231" s="72">
        <v>100</v>
      </c>
      <c r="D231" s="73" t="s">
        <v>11</v>
      </c>
      <c r="E231" s="74">
        <v>30600</v>
      </c>
      <c r="F231" s="74">
        <v>30660</v>
      </c>
      <c r="G231" s="6">
        <v>0</v>
      </c>
      <c r="H231" s="76">
        <f t="shared" ref="H231" si="328">IF(D231="LONG",(F231-E231)*C231,(E231-F231)*C231)</f>
        <v>6000</v>
      </c>
      <c r="I231" s="76">
        <v>0</v>
      </c>
      <c r="J231" s="76">
        <f t="shared" ref="J231" si="329">(H231+I231)</f>
        <v>6000</v>
      </c>
    </row>
    <row r="232" spans="1:10" x14ac:dyDescent="0.25">
      <c r="A232" s="2">
        <v>43273</v>
      </c>
      <c r="B232" s="72" t="s">
        <v>21</v>
      </c>
      <c r="C232" s="72">
        <v>100</v>
      </c>
      <c r="D232" s="73" t="s">
        <v>11</v>
      </c>
      <c r="E232" s="74">
        <v>4500</v>
      </c>
      <c r="F232" s="74">
        <v>4520</v>
      </c>
      <c r="G232" s="6">
        <v>0</v>
      </c>
      <c r="H232" s="76">
        <f t="shared" ref="H232" si="330">IF(D232="LONG",(F232-E232)*C232,(E232-F232)*C232)</f>
        <v>2000</v>
      </c>
      <c r="I232" s="76">
        <v>0</v>
      </c>
      <c r="J232" s="76">
        <f t="shared" ref="J232" si="331">(H232+I232)</f>
        <v>2000</v>
      </c>
    </row>
    <row r="233" spans="1:10" x14ac:dyDescent="0.25">
      <c r="A233" s="2">
        <v>43272</v>
      </c>
      <c r="B233" s="3" t="s">
        <v>18</v>
      </c>
      <c r="C233" s="4">
        <v>100</v>
      </c>
      <c r="D233" s="3" t="s">
        <v>15</v>
      </c>
      <c r="E233" s="5">
        <v>30645</v>
      </c>
      <c r="F233" s="5">
        <v>30595</v>
      </c>
      <c r="G233" s="6">
        <v>0</v>
      </c>
      <c r="H233" s="77">
        <f t="shared" ref="H233" si="332">(E233-F233)*C233</f>
        <v>5000</v>
      </c>
      <c r="I233" s="76">
        <v>0</v>
      </c>
      <c r="J233" s="77">
        <f t="shared" ref="J233" si="333">+I233+H233</f>
        <v>5000</v>
      </c>
    </row>
    <row r="234" spans="1:10" x14ac:dyDescent="0.25">
      <c r="A234" s="2">
        <v>43272</v>
      </c>
      <c r="B234" s="72" t="s">
        <v>21</v>
      </c>
      <c r="C234" s="72">
        <v>100</v>
      </c>
      <c r="D234" s="73" t="s">
        <v>11</v>
      </c>
      <c r="E234" s="74">
        <v>4475</v>
      </c>
      <c r="F234" s="74">
        <v>4495</v>
      </c>
      <c r="G234" s="6">
        <v>4520</v>
      </c>
      <c r="H234" s="76">
        <f t="shared" ref="H234" si="334">IF(D234="LONG",(F234-E234)*C234,(E234-F234)*C234)</f>
        <v>2000</v>
      </c>
      <c r="I234" s="76">
        <f t="shared" ref="I234" si="335">(G234-F234)*C234</f>
        <v>2500</v>
      </c>
      <c r="J234" s="76">
        <f t="shared" ref="J234" si="336">(H234+I234)</f>
        <v>4500</v>
      </c>
    </row>
    <row r="235" spans="1:10" x14ac:dyDescent="0.25">
      <c r="A235" s="2">
        <v>43272</v>
      </c>
      <c r="B235" s="72" t="s">
        <v>12</v>
      </c>
      <c r="C235" s="72">
        <v>5000</v>
      </c>
      <c r="D235" s="73" t="s">
        <v>11</v>
      </c>
      <c r="E235" s="74">
        <v>207.2</v>
      </c>
      <c r="F235" s="74">
        <v>206.5</v>
      </c>
      <c r="G235" s="6">
        <v>0</v>
      </c>
      <c r="H235" s="76">
        <f t="shared" ref="H235" si="337">IF(D235="LONG",(F235-E235)*C235,(E235-F235)*C235)</f>
        <v>-3499.9999999999432</v>
      </c>
      <c r="I235" s="76">
        <v>0</v>
      </c>
      <c r="J235" s="78">
        <f t="shared" ref="J235" si="338">(H235+I235)</f>
        <v>-3499.9999999999432</v>
      </c>
    </row>
    <row r="236" spans="1:10" x14ac:dyDescent="0.25">
      <c r="A236" s="2">
        <v>43271</v>
      </c>
      <c r="B236" s="72" t="s">
        <v>21</v>
      </c>
      <c r="C236" s="72">
        <v>100</v>
      </c>
      <c r="D236" s="73" t="s">
        <v>11</v>
      </c>
      <c r="E236" s="74">
        <v>4455</v>
      </c>
      <c r="F236" s="74">
        <v>4475</v>
      </c>
      <c r="G236" s="6">
        <v>0</v>
      </c>
      <c r="H236" s="76">
        <f t="shared" ref="H236" si="339">IF(D236="LONG",(F236-E236)*C236,(E236-F236)*C236)</f>
        <v>2000</v>
      </c>
      <c r="I236" s="76">
        <v>0</v>
      </c>
      <c r="J236" s="76">
        <f t="shared" ref="J236" si="340">(H236+I236)</f>
        <v>2000</v>
      </c>
    </row>
    <row r="237" spans="1:10" x14ac:dyDescent="0.25">
      <c r="A237" s="2">
        <v>43271</v>
      </c>
      <c r="B237" s="3" t="s">
        <v>18</v>
      </c>
      <c r="C237" s="4">
        <v>100</v>
      </c>
      <c r="D237" s="3" t="s">
        <v>15</v>
      </c>
      <c r="E237" s="5">
        <v>30840</v>
      </c>
      <c r="F237" s="5">
        <v>30780</v>
      </c>
      <c r="G237" s="6">
        <v>0</v>
      </c>
      <c r="H237" s="77">
        <f t="shared" ref="H237" si="341">(E237-F237)*C237</f>
        <v>6000</v>
      </c>
      <c r="I237" s="76">
        <v>0</v>
      </c>
      <c r="J237" s="77">
        <f t="shared" ref="J237" si="342">+I237+H237</f>
        <v>6000</v>
      </c>
    </row>
    <row r="238" spans="1:10" x14ac:dyDescent="0.25">
      <c r="A238" s="2">
        <v>43271</v>
      </c>
      <c r="B238" s="72" t="s">
        <v>24</v>
      </c>
      <c r="C238" s="72">
        <v>1000</v>
      </c>
      <c r="D238" s="73" t="s">
        <v>11</v>
      </c>
      <c r="E238" s="74">
        <v>460</v>
      </c>
      <c r="F238" s="74">
        <v>462</v>
      </c>
      <c r="G238" s="6">
        <v>0</v>
      </c>
      <c r="H238" s="76">
        <f t="shared" ref="H238" si="343">IF(D238="LONG",(F238-E238)*C238,(E238-F238)*C238)</f>
        <v>2000</v>
      </c>
      <c r="I238" s="76">
        <v>0</v>
      </c>
      <c r="J238" s="76">
        <f t="shared" ref="J238" si="344">(H238+I238)</f>
        <v>2000</v>
      </c>
    </row>
    <row r="239" spans="1:10" x14ac:dyDescent="0.25">
      <c r="A239" s="2">
        <v>43271</v>
      </c>
      <c r="B239" s="72" t="s">
        <v>17</v>
      </c>
      <c r="C239" s="72">
        <v>5000</v>
      </c>
      <c r="D239" s="73" t="s">
        <v>11</v>
      </c>
      <c r="E239" s="74">
        <v>164.5</v>
      </c>
      <c r="F239" s="74">
        <v>165.1</v>
      </c>
      <c r="G239" s="6">
        <v>0</v>
      </c>
      <c r="H239" s="76">
        <f t="shared" ref="H239" si="345">IF(D239="LONG",(F239-E239)*C239,(E239-F239)*C239)</f>
        <v>2999.9999999999718</v>
      </c>
      <c r="I239" s="76">
        <v>0</v>
      </c>
      <c r="J239" s="76">
        <f t="shared" ref="J239" si="346">(H239+I239)</f>
        <v>2999.9999999999718</v>
      </c>
    </row>
    <row r="240" spans="1:10" x14ac:dyDescent="0.25">
      <c r="A240" s="2">
        <v>43270</v>
      </c>
      <c r="B240" s="72" t="s">
        <v>25</v>
      </c>
      <c r="C240" s="72">
        <v>5000</v>
      </c>
      <c r="D240" s="73" t="s">
        <v>11</v>
      </c>
      <c r="E240" s="74">
        <v>210.25</v>
      </c>
      <c r="F240" s="74">
        <v>209.55</v>
      </c>
      <c r="G240" s="6">
        <v>0</v>
      </c>
      <c r="H240" s="76">
        <f t="shared" ref="H240" si="347">IF(D240="LONG",(F240-E240)*C240,(E240-F240)*C240)</f>
        <v>-3499.9999999999432</v>
      </c>
      <c r="I240" s="76">
        <v>0</v>
      </c>
      <c r="J240" s="78">
        <f t="shared" ref="J240" si="348">(H240+I240)</f>
        <v>-3499.9999999999432</v>
      </c>
    </row>
    <row r="241" spans="1:10" x14ac:dyDescent="0.25">
      <c r="A241" s="2">
        <v>43270</v>
      </c>
      <c r="B241" s="72" t="s">
        <v>10</v>
      </c>
      <c r="C241" s="72">
        <v>100</v>
      </c>
      <c r="D241" s="73" t="s">
        <v>11</v>
      </c>
      <c r="E241" s="74">
        <v>4450</v>
      </c>
      <c r="F241" s="74">
        <v>4425</v>
      </c>
      <c r="G241" s="6">
        <v>0</v>
      </c>
      <c r="H241" s="76">
        <f t="shared" ref="H241" si="349">IF(D241="LONG",(F241-E241)*C241,(E241-F241)*C241)</f>
        <v>-2500</v>
      </c>
      <c r="I241" s="76">
        <v>0</v>
      </c>
      <c r="J241" s="78">
        <f t="shared" ref="J241" si="350">(H241+I241)</f>
        <v>-2500</v>
      </c>
    </row>
    <row r="242" spans="1:10" x14ac:dyDescent="0.25">
      <c r="A242" s="2">
        <v>43269</v>
      </c>
      <c r="B242" s="72" t="s">
        <v>14</v>
      </c>
      <c r="C242" s="72">
        <v>100</v>
      </c>
      <c r="D242" s="73" t="s">
        <v>11</v>
      </c>
      <c r="E242" s="74">
        <v>30940</v>
      </c>
      <c r="F242" s="74">
        <v>31000</v>
      </c>
      <c r="G242" s="6">
        <v>0</v>
      </c>
      <c r="H242" s="76">
        <f t="shared" ref="H242:H243" si="351">IF(D242="LONG",(F242-E242)*C242,(E242-F242)*C242)</f>
        <v>6000</v>
      </c>
      <c r="I242" s="76">
        <v>0</v>
      </c>
      <c r="J242" s="76">
        <f t="shared" ref="J242:J243" si="352">(H242+I242)</f>
        <v>6000</v>
      </c>
    </row>
    <row r="243" spans="1:10" x14ac:dyDescent="0.25">
      <c r="A243" s="2">
        <v>43269</v>
      </c>
      <c r="B243" s="72" t="s">
        <v>21</v>
      </c>
      <c r="C243" s="72">
        <v>100</v>
      </c>
      <c r="D243" s="73" t="s">
        <v>11</v>
      </c>
      <c r="E243" s="74">
        <v>4375</v>
      </c>
      <c r="F243" s="74">
        <v>4395</v>
      </c>
      <c r="G243" s="6">
        <v>4420</v>
      </c>
      <c r="H243" s="76">
        <f t="shared" si="351"/>
        <v>2000</v>
      </c>
      <c r="I243" s="76">
        <f t="shared" ref="I243" si="353">(G243-F243)*C243</f>
        <v>2500</v>
      </c>
      <c r="J243" s="76">
        <f t="shared" si="352"/>
        <v>4500</v>
      </c>
    </row>
    <row r="244" spans="1:10" x14ac:dyDescent="0.25">
      <c r="A244" s="2">
        <v>43269</v>
      </c>
      <c r="B244" s="3" t="s">
        <v>25</v>
      </c>
      <c r="C244" s="4">
        <v>5000</v>
      </c>
      <c r="D244" s="3" t="s">
        <v>15</v>
      </c>
      <c r="E244" s="5">
        <v>211</v>
      </c>
      <c r="F244" s="5">
        <v>210.4</v>
      </c>
      <c r="G244" s="6">
        <v>0</v>
      </c>
      <c r="H244" s="77">
        <f t="shared" ref="H244" si="354">(E244-F244)*C244</f>
        <v>2999.9999999999718</v>
      </c>
      <c r="I244" s="76">
        <v>0</v>
      </c>
      <c r="J244" s="77">
        <f t="shared" ref="J244" si="355">+I244+H244</f>
        <v>2999.9999999999718</v>
      </c>
    </row>
    <row r="245" spans="1:10" x14ac:dyDescent="0.25">
      <c r="A245" s="2">
        <v>43266</v>
      </c>
      <c r="B245" s="3" t="s">
        <v>18</v>
      </c>
      <c r="C245" s="4">
        <v>100</v>
      </c>
      <c r="D245" s="3" t="s">
        <v>15</v>
      </c>
      <c r="E245" s="5">
        <v>31390</v>
      </c>
      <c r="F245" s="5">
        <v>31330</v>
      </c>
      <c r="G245" s="6">
        <v>31260</v>
      </c>
      <c r="H245" s="77">
        <f t="shared" ref="H245" si="356">(E245-F245)*C245</f>
        <v>6000</v>
      </c>
      <c r="I245" s="76">
        <f t="shared" ref="I245" si="357">(F245-G245)*C245</f>
        <v>7000</v>
      </c>
      <c r="J245" s="77">
        <f t="shared" ref="J245" si="358">+I245+H245</f>
        <v>13000</v>
      </c>
    </row>
    <row r="246" spans="1:10" x14ac:dyDescent="0.25">
      <c r="A246" s="2">
        <v>43266</v>
      </c>
      <c r="B246" s="72" t="s">
        <v>17</v>
      </c>
      <c r="C246" s="72">
        <v>5000</v>
      </c>
      <c r="D246" s="73" t="s">
        <v>11</v>
      </c>
      <c r="E246" s="74">
        <v>166.7</v>
      </c>
      <c r="F246" s="74">
        <v>166</v>
      </c>
      <c r="G246" s="6">
        <v>0</v>
      </c>
      <c r="H246" s="76">
        <f t="shared" ref="H246" si="359">IF(D246="LONG",(F246-E246)*C246,(E246-F246)*C246)</f>
        <v>-3499.9999999999432</v>
      </c>
      <c r="I246" s="76">
        <v>0</v>
      </c>
      <c r="J246" s="78">
        <f t="shared" ref="J246" si="360">(H246+I246)</f>
        <v>-3499.9999999999432</v>
      </c>
    </row>
    <row r="247" spans="1:10" x14ac:dyDescent="0.25">
      <c r="A247" s="2">
        <v>43265</v>
      </c>
      <c r="B247" s="72" t="s">
        <v>14</v>
      </c>
      <c r="C247" s="72">
        <v>100</v>
      </c>
      <c r="D247" s="73" t="s">
        <v>11</v>
      </c>
      <c r="E247" s="74">
        <v>31300</v>
      </c>
      <c r="F247" s="74">
        <v>31360</v>
      </c>
      <c r="G247" s="6">
        <v>31460</v>
      </c>
      <c r="H247" s="76">
        <f t="shared" ref="H247" si="361">IF(D247="LONG",(F247-E247)*C247,(E247-F247)*C247)</f>
        <v>6000</v>
      </c>
      <c r="I247" s="76">
        <v>0</v>
      </c>
      <c r="J247" s="76">
        <f t="shared" ref="J247" si="362">(H247+I247)</f>
        <v>6000</v>
      </c>
    </row>
    <row r="248" spans="1:10" x14ac:dyDescent="0.25">
      <c r="A248" s="2">
        <v>43265</v>
      </c>
      <c r="B248" s="72" t="s">
        <v>17</v>
      </c>
      <c r="C248" s="72">
        <v>5000</v>
      </c>
      <c r="D248" s="73" t="s">
        <v>11</v>
      </c>
      <c r="E248" s="74">
        <v>167</v>
      </c>
      <c r="F248" s="74">
        <v>167.6</v>
      </c>
      <c r="G248" s="6">
        <v>0</v>
      </c>
      <c r="H248" s="76">
        <f t="shared" ref="H248" si="363">IF(D248="LONG",(F248-E248)*C248,(E248-F248)*C248)</f>
        <v>2999.9999999999718</v>
      </c>
      <c r="I248" s="76">
        <v>0</v>
      </c>
      <c r="J248" s="76">
        <f t="shared" ref="J248" si="364">(H248+I248)</f>
        <v>2999.9999999999718</v>
      </c>
    </row>
    <row r="249" spans="1:10" x14ac:dyDescent="0.25">
      <c r="A249" s="2">
        <v>43265</v>
      </c>
      <c r="B249" s="3" t="s">
        <v>10</v>
      </c>
      <c r="C249" s="4">
        <v>100</v>
      </c>
      <c r="D249" s="3" t="s">
        <v>15</v>
      </c>
      <c r="E249" s="5">
        <v>4525</v>
      </c>
      <c r="F249" s="5">
        <v>4505</v>
      </c>
      <c r="G249" s="6">
        <v>4480</v>
      </c>
      <c r="H249" s="77">
        <f t="shared" ref="H249" si="365">(E249-F249)*C249</f>
        <v>2000</v>
      </c>
      <c r="I249" s="76">
        <v>0</v>
      </c>
      <c r="J249" s="77">
        <f t="shared" ref="J249" si="366">+I249+H249</f>
        <v>2000</v>
      </c>
    </row>
    <row r="250" spans="1:10" x14ac:dyDescent="0.25">
      <c r="A250" s="2">
        <v>43265</v>
      </c>
      <c r="B250" s="72" t="s">
        <v>23</v>
      </c>
      <c r="C250" s="72">
        <v>30</v>
      </c>
      <c r="D250" s="73" t="s">
        <v>11</v>
      </c>
      <c r="E250" s="74">
        <v>41290</v>
      </c>
      <c r="F250" s="74">
        <v>41440</v>
      </c>
      <c r="G250" s="6">
        <v>0</v>
      </c>
      <c r="H250" s="76">
        <f t="shared" ref="H250" si="367">IF(D250="LONG",(F250-E250)*C250,(E250-F250)*C250)</f>
        <v>4500</v>
      </c>
      <c r="I250" s="76">
        <v>0</v>
      </c>
      <c r="J250" s="76">
        <f t="shared" ref="J250" si="368">(H250+I250)</f>
        <v>4500</v>
      </c>
    </row>
    <row r="251" spans="1:10" x14ac:dyDescent="0.25">
      <c r="A251" s="2">
        <v>43264</v>
      </c>
      <c r="B251" s="72" t="s">
        <v>10</v>
      </c>
      <c r="C251" s="72">
        <v>100</v>
      </c>
      <c r="D251" s="73" t="s">
        <v>11</v>
      </c>
      <c r="E251" s="74">
        <v>4475</v>
      </c>
      <c r="F251" s="74">
        <v>4495</v>
      </c>
      <c r="G251" s="6">
        <v>0</v>
      </c>
      <c r="H251" s="76">
        <f t="shared" ref="H251:H252" si="369">IF(D251="LONG",(F251-E251)*C251,(E251-F251)*C251)</f>
        <v>2000</v>
      </c>
      <c r="I251" s="76">
        <v>0</v>
      </c>
      <c r="J251" s="76">
        <f t="shared" ref="J251:J252" si="370">(H251+I251)</f>
        <v>2000</v>
      </c>
    </row>
    <row r="252" spans="1:10" x14ac:dyDescent="0.25">
      <c r="A252" s="2">
        <v>43264</v>
      </c>
      <c r="B252" s="72" t="s">
        <v>24</v>
      </c>
      <c r="C252" s="72">
        <v>1000</v>
      </c>
      <c r="D252" s="73" t="s">
        <v>11</v>
      </c>
      <c r="E252" s="74">
        <v>483.75</v>
      </c>
      <c r="F252" s="74">
        <v>485.75</v>
      </c>
      <c r="G252" s="6">
        <v>0</v>
      </c>
      <c r="H252" s="76">
        <f t="shared" si="369"/>
        <v>2000</v>
      </c>
      <c r="I252" s="76">
        <v>0</v>
      </c>
      <c r="J252" s="76">
        <f t="shared" si="370"/>
        <v>2000</v>
      </c>
    </row>
    <row r="253" spans="1:10" x14ac:dyDescent="0.25">
      <c r="A253" s="2">
        <v>43264</v>
      </c>
      <c r="B253" s="72" t="s">
        <v>25</v>
      </c>
      <c r="C253" s="72">
        <v>5000</v>
      </c>
      <c r="D253" s="73" t="s">
        <v>11</v>
      </c>
      <c r="E253" s="74">
        <v>216.5</v>
      </c>
      <c r="F253" s="74">
        <v>217.1</v>
      </c>
      <c r="G253" s="6">
        <v>0</v>
      </c>
      <c r="H253" s="76">
        <f t="shared" ref="H253:H254" si="371">IF(D253="LONG",(F253-E253)*C253,(E253-F253)*C253)</f>
        <v>2999.9999999999718</v>
      </c>
      <c r="I253" s="76">
        <v>0</v>
      </c>
      <c r="J253" s="76">
        <f t="shared" ref="J253:J254" si="372">(H253+I253)</f>
        <v>2999.9999999999718</v>
      </c>
    </row>
    <row r="254" spans="1:10" x14ac:dyDescent="0.25">
      <c r="A254" s="2">
        <v>43264</v>
      </c>
      <c r="B254" s="72" t="s">
        <v>14</v>
      </c>
      <c r="C254" s="72">
        <v>100</v>
      </c>
      <c r="D254" s="73" t="s">
        <v>11</v>
      </c>
      <c r="E254" s="74">
        <v>31150</v>
      </c>
      <c r="F254" s="74">
        <v>31210</v>
      </c>
      <c r="G254" s="6">
        <v>0</v>
      </c>
      <c r="H254" s="76">
        <f t="shared" si="371"/>
        <v>6000</v>
      </c>
      <c r="I254" s="76">
        <v>0</v>
      </c>
      <c r="J254" s="76">
        <f t="shared" si="372"/>
        <v>6000</v>
      </c>
    </row>
    <row r="255" spans="1:10" x14ac:dyDescent="0.25">
      <c r="A255" s="2">
        <v>43263</v>
      </c>
      <c r="B255" s="72" t="s">
        <v>17</v>
      </c>
      <c r="C255" s="72">
        <v>5000</v>
      </c>
      <c r="D255" s="73" t="s">
        <v>11</v>
      </c>
      <c r="E255" s="74">
        <v>167.6</v>
      </c>
      <c r="F255" s="74">
        <v>168.2</v>
      </c>
      <c r="G255" s="6">
        <v>0</v>
      </c>
      <c r="H255" s="76">
        <f t="shared" ref="H255" si="373">IF(D255="LONG",(F255-E255)*C255,(E255-F255)*C255)</f>
        <v>2999.9999999999718</v>
      </c>
      <c r="I255" s="76">
        <v>0</v>
      </c>
      <c r="J255" s="76">
        <f t="shared" ref="J255" si="374">(H255+I255)</f>
        <v>2999.9999999999718</v>
      </c>
    </row>
    <row r="256" spans="1:10" x14ac:dyDescent="0.25">
      <c r="A256" s="2">
        <v>43263</v>
      </c>
      <c r="B256" s="72" t="s">
        <v>13</v>
      </c>
      <c r="C256" s="72">
        <v>1000</v>
      </c>
      <c r="D256" s="73" t="s">
        <v>11</v>
      </c>
      <c r="E256" s="74">
        <v>483.25</v>
      </c>
      <c r="F256" s="74">
        <v>485.25</v>
      </c>
      <c r="G256" s="6">
        <v>0</v>
      </c>
      <c r="H256" s="76">
        <f t="shared" ref="H256" si="375">IF(D256="LONG",(F256-E256)*C256,(E256-F256)*C256)</f>
        <v>2000</v>
      </c>
      <c r="I256" s="76">
        <v>0</v>
      </c>
      <c r="J256" s="76">
        <f t="shared" ref="J256" si="376">(H256+I256)</f>
        <v>2000</v>
      </c>
    </row>
    <row r="257" spans="1:10" x14ac:dyDescent="0.25">
      <c r="A257" s="2">
        <v>43263</v>
      </c>
      <c r="B257" s="3" t="s">
        <v>14</v>
      </c>
      <c r="C257" s="4">
        <v>100</v>
      </c>
      <c r="D257" s="3" t="s">
        <v>15</v>
      </c>
      <c r="E257" s="5">
        <v>31150</v>
      </c>
      <c r="F257" s="5">
        <v>31090</v>
      </c>
      <c r="G257" s="6">
        <v>0</v>
      </c>
      <c r="H257" s="77">
        <f t="shared" ref="H257" si="377">(E257-F257)*C257</f>
        <v>6000</v>
      </c>
      <c r="I257" s="76">
        <v>0</v>
      </c>
      <c r="J257" s="77">
        <f t="shared" ref="J257" si="378">+I257+H257</f>
        <v>6000</v>
      </c>
    </row>
    <row r="258" spans="1:10" x14ac:dyDescent="0.25">
      <c r="A258" s="2">
        <v>43263</v>
      </c>
      <c r="B258" s="72" t="s">
        <v>10</v>
      </c>
      <c r="C258" s="72">
        <v>1000</v>
      </c>
      <c r="D258" s="73" t="s">
        <v>11</v>
      </c>
      <c r="E258" s="74">
        <v>4455</v>
      </c>
      <c r="F258" s="74">
        <v>4475</v>
      </c>
      <c r="G258" s="6">
        <v>0</v>
      </c>
      <c r="H258" s="76">
        <f t="shared" ref="H258" si="379">IF(D258="LONG",(F258-E258)*C258,(E258-F258)*C258)</f>
        <v>20000</v>
      </c>
      <c r="I258" s="76">
        <v>0</v>
      </c>
      <c r="J258" s="76">
        <f t="shared" ref="J258" si="380">(H258+I258)</f>
        <v>20000</v>
      </c>
    </row>
    <row r="259" spans="1:10" x14ac:dyDescent="0.25">
      <c r="A259" s="2">
        <v>43262</v>
      </c>
      <c r="B259" s="3" t="s">
        <v>14</v>
      </c>
      <c r="C259" s="4">
        <v>100</v>
      </c>
      <c r="D259" s="3" t="s">
        <v>15</v>
      </c>
      <c r="E259" s="5">
        <v>31100</v>
      </c>
      <c r="F259" s="5">
        <v>31170</v>
      </c>
      <c r="G259" s="6">
        <v>0</v>
      </c>
      <c r="H259" s="77">
        <f t="shared" ref="H259" si="381">(E259-F259)*C259</f>
        <v>-7000</v>
      </c>
      <c r="I259" s="76">
        <v>0</v>
      </c>
      <c r="J259" s="79">
        <f t="shared" ref="J259" si="382">+I259+H259</f>
        <v>-7000</v>
      </c>
    </row>
    <row r="260" spans="1:10" x14ac:dyDescent="0.25">
      <c r="A260" s="2">
        <v>43262</v>
      </c>
      <c r="B260" s="3" t="s">
        <v>10</v>
      </c>
      <c r="C260" s="4">
        <v>100</v>
      </c>
      <c r="D260" s="3" t="s">
        <v>15</v>
      </c>
      <c r="E260" s="5">
        <v>4392</v>
      </c>
      <c r="F260" s="5">
        <v>4417</v>
      </c>
      <c r="G260" s="6">
        <v>0</v>
      </c>
      <c r="H260" s="77">
        <f t="shared" ref="H260" si="383">(E260-F260)*C260</f>
        <v>-2500</v>
      </c>
      <c r="I260" s="76">
        <v>0</v>
      </c>
      <c r="J260" s="79">
        <f t="shared" ref="J260" si="384">+I260+H260</f>
        <v>-2500</v>
      </c>
    </row>
    <row r="261" spans="1:10" x14ac:dyDescent="0.25">
      <c r="A261" s="2">
        <v>43262</v>
      </c>
      <c r="B261" s="72" t="s">
        <v>12</v>
      </c>
      <c r="C261" s="72">
        <v>5000</v>
      </c>
      <c r="D261" s="73" t="s">
        <v>11</v>
      </c>
      <c r="E261" s="74">
        <v>216.4</v>
      </c>
      <c r="F261" s="74">
        <v>217</v>
      </c>
      <c r="G261" s="6">
        <v>0</v>
      </c>
      <c r="H261" s="76">
        <f t="shared" ref="H261" si="385">IF(D261="LONG",(F261-E261)*C261,(E261-F261)*C261)</f>
        <v>2999.9999999999718</v>
      </c>
      <c r="I261" s="76">
        <v>0</v>
      </c>
      <c r="J261" s="76">
        <f t="shared" ref="J261" si="386">(H261+I261)</f>
        <v>2999.9999999999718</v>
      </c>
    </row>
    <row r="262" spans="1:10" x14ac:dyDescent="0.25">
      <c r="A262" s="2">
        <v>43259</v>
      </c>
      <c r="B262" s="3" t="s">
        <v>14</v>
      </c>
      <c r="C262" s="4">
        <v>100</v>
      </c>
      <c r="D262" s="3" t="s">
        <v>15</v>
      </c>
      <c r="E262" s="5">
        <v>31125</v>
      </c>
      <c r="F262" s="5">
        <v>31080</v>
      </c>
      <c r="G262" s="6">
        <v>0</v>
      </c>
      <c r="H262" s="77">
        <f t="shared" ref="H262" si="387">(E262-F262)*C262</f>
        <v>4500</v>
      </c>
      <c r="I262" s="76">
        <v>0</v>
      </c>
      <c r="J262" s="77">
        <f t="shared" ref="J262" si="388">+I262+H262</f>
        <v>4500</v>
      </c>
    </row>
    <row r="263" spans="1:10" x14ac:dyDescent="0.25">
      <c r="A263" s="2">
        <v>43259</v>
      </c>
      <c r="B263" s="72" t="s">
        <v>21</v>
      </c>
      <c r="C263" s="72">
        <v>100</v>
      </c>
      <c r="D263" s="73" t="s">
        <v>11</v>
      </c>
      <c r="E263" s="74">
        <v>4440</v>
      </c>
      <c r="F263" s="74">
        <v>4460</v>
      </c>
      <c r="G263" s="6">
        <v>0</v>
      </c>
      <c r="H263" s="76">
        <f t="shared" ref="H263:H264" si="389">IF(D263="LONG",(F263-E263)*C263,(E263-F263)*C263)</f>
        <v>2000</v>
      </c>
      <c r="I263" s="76">
        <v>0</v>
      </c>
      <c r="J263" s="76">
        <f t="shared" ref="J263:J264" si="390">(H263+I263)</f>
        <v>2000</v>
      </c>
    </row>
    <row r="264" spans="1:10" x14ac:dyDescent="0.25">
      <c r="A264" s="2">
        <v>43259</v>
      </c>
      <c r="B264" s="72" t="s">
        <v>17</v>
      </c>
      <c r="C264" s="72">
        <v>5000</v>
      </c>
      <c r="D264" s="73" t="s">
        <v>11</v>
      </c>
      <c r="E264" s="74">
        <v>167.5</v>
      </c>
      <c r="F264" s="74">
        <v>168.1</v>
      </c>
      <c r="G264" s="6">
        <v>0</v>
      </c>
      <c r="H264" s="76">
        <f t="shared" si="389"/>
        <v>2999.9999999999718</v>
      </c>
      <c r="I264" s="76">
        <v>0</v>
      </c>
      <c r="J264" s="76">
        <f t="shared" si="390"/>
        <v>2999.9999999999718</v>
      </c>
    </row>
    <row r="265" spans="1:10" x14ac:dyDescent="0.25">
      <c r="A265" s="2">
        <v>43258</v>
      </c>
      <c r="B265" s="3" t="s">
        <v>12</v>
      </c>
      <c r="C265" s="4">
        <v>5000</v>
      </c>
      <c r="D265" s="3" t="s">
        <v>15</v>
      </c>
      <c r="E265" s="5">
        <v>214.5</v>
      </c>
      <c r="F265" s="5">
        <v>213.9</v>
      </c>
      <c r="G265" s="6">
        <v>0</v>
      </c>
      <c r="H265" s="77">
        <f t="shared" ref="H265" si="391">(E265-F265)*C265</f>
        <v>2999.9999999999718</v>
      </c>
      <c r="I265" s="76">
        <v>0</v>
      </c>
      <c r="J265" s="77">
        <f t="shared" ref="J265" si="392">+I265+H265</f>
        <v>2999.9999999999718</v>
      </c>
    </row>
    <row r="266" spans="1:10" x14ac:dyDescent="0.25">
      <c r="A266" s="2">
        <v>43258</v>
      </c>
      <c r="B266" s="72" t="s">
        <v>21</v>
      </c>
      <c r="C266" s="72">
        <v>100</v>
      </c>
      <c r="D266" s="73" t="s">
        <v>11</v>
      </c>
      <c r="E266" s="74">
        <v>4360</v>
      </c>
      <c r="F266" s="74">
        <v>4380</v>
      </c>
      <c r="G266" s="6">
        <v>0</v>
      </c>
      <c r="H266" s="76">
        <f t="shared" ref="H266" si="393">IF(D266="LONG",(F266-E266)*C266,(E266-F266)*C266)</f>
        <v>2000</v>
      </c>
      <c r="I266" s="76">
        <v>0</v>
      </c>
      <c r="J266" s="76">
        <f t="shared" ref="J266" si="394">(H266+I266)</f>
        <v>2000</v>
      </c>
    </row>
    <row r="267" spans="1:10" x14ac:dyDescent="0.25">
      <c r="A267" s="2">
        <v>43257</v>
      </c>
      <c r="B267" s="3" t="s">
        <v>14</v>
      </c>
      <c r="C267" s="4">
        <v>100</v>
      </c>
      <c r="D267" s="3" t="s">
        <v>15</v>
      </c>
      <c r="E267" s="5">
        <v>31000</v>
      </c>
      <c r="F267" s="5">
        <v>30940</v>
      </c>
      <c r="G267" s="6">
        <v>30870</v>
      </c>
      <c r="H267" s="77">
        <f t="shared" ref="H267" si="395">(E267-F267)*C267</f>
        <v>6000</v>
      </c>
      <c r="I267" s="76">
        <v>0</v>
      </c>
      <c r="J267" s="77">
        <f t="shared" ref="J267" si="396">+I267+H267</f>
        <v>6000</v>
      </c>
    </row>
    <row r="268" spans="1:10" x14ac:dyDescent="0.25">
      <c r="A268" s="2">
        <v>43257</v>
      </c>
      <c r="B268" s="72" t="s">
        <v>17</v>
      </c>
      <c r="C268" s="72">
        <v>5000</v>
      </c>
      <c r="D268" s="73" t="s">
        <v>11</v>
      </c>
      <c r="E268" s="74">
        <v>168.9</v>
      </c>
      <c r="F268" s="74">
        <v>169.5</v>
      </c>
      <c r="G268" s="6">
        <v>0</v>
      </c>
      <c r="H268" s="76">
        <f t="shared" ref="H268" si="397">IF(D268="LONG",(F268-E268)*C268,(E268-F268)*C268)</f>
        <v>2999.9999999999718</v>
      </c>
      <c r="I268" s="76">
        <v>0</v>
      </c>
      <c r="J268" s="76">
        <f t="shared" ref="J268" si="398">(H268+I268)</f>
        <v>2999.9999999999718</v>
      </c>
    </row>
    <row r="269" spans="1:10" x14ac:dyDescent="0.25">
      <c r="A269" s="2">
        <v>43257</v>
      </c>
      <c r="B269" s="72" t="s">
        <v>21</v>
      </c>
      <c r="C269" s="72">
        <v>100</v>
      </c>
      <c r="D269" s="73" t="s">
        <v>11</v>
      </c>
      <c r="E269" s="74">
        <v>4375</v>
      </c>
      <c r="F269" s="74">
        <v>4350</v>
      </c>
      <c r="G269" s="6">
        <v>0</v>
      </c>
      <c r="H269" s="76">
        <f t="shared" ref="H269" si="399">IF(D269="LONG",(F269-E269)*C269,(E269-F269)*C269)</f>
        <v>-2500</v>
      </c>
      <c r="I269" s="76">
        <v>0</v>
      </c>
      <c r="J269" s="78">
        <f t="shared" ref="J269" si="400">(H269+I269)</f>
        <v>-2500</v>
      </c>
    </row>
    <row r="270" spans="1:10" x14ac:dyDescent="0.25">
      <c r="A270" s="2">
        <v>43256</v>
      </c>
      <c r="B270" s="72" t="s">
        <v>14</v>
      </c>
      <c r="C270" s="72">
        <v>100</v>
      </c>
      <c r="D270" s="73" t="s">
        <v>11</v>
      </c>
      <c r="E270" s="74">
        <v>30915</v>
      </c>
      <c r="F270" s="74">
        <v>30975</v>
      </c>
      <c r="G270" s="6">
        <v>0</v>
      </c>
      <c r="H270" s="76">
        <f t="shared" ref="H270:H271" si="401">IF(D270="LONG",(F270-E270)*C270,(E270-F270)*C270)</f>
        <v>6000</v>
      </c>
      <c r="I270" s="76">
        <v>0</v>
      </c>
      <c r="J270" s="76">
        <f t="shared" ref="J270:J271" si="402">(H270+I270)</f>
        <v>6000</v>
      </c>
    </row>
    <row r="271" spans="1:10" x14ac:dyDescent="0.25">
      <c r="A271" s="2">
        <v>43256</v>
      </c>
      <c r="B271" s="72" t="s">
        <v>17</v>
      </c>
      <c r="C271" s="72">
        <v>5000</v>
      </c>
      <c r="D271" s="73" t="s">
        <v>11</v>
      </c>
      <c r="E271" s="74">
        <v>168.35</v>
      </c>
      <c r="F271" s="74">
        <v>168.95</v>
      </c>
      <c r="G271" s="6">
        <v>169.95</v>
      </c>
      <c r="H271" s="76">
        <f t="shared" si="401"/>
        <v>2999.9999999999718</v>
      </c>
      <c r="I271" s="76">
        <f t="shared" ref="I271" si="403">(G271-F271)*C271</f>
        <v>5000</v>
      </c>
      <c r="J271" s="76">
        <f t="shared" si="402"/>
        <v>7999.9999999999718</v>
      </c>
    </row>
    <row r="272" spans="1:10" x14ac:dyDescent="0.25">
      <c r="A272" s="2">
        <v>43255</v>
      </c>
      <c r="B272" s="72" t="s">
        <v>23</v>
      </c>
      <c r="C272" s="72">
        <v>30</v>
      </c>
      <c r="D272" s="73" t="s">
        <v>11</v>
      </c>
      <c r="E272" s="74">
        <v>39510</v>
      </c>
      <c r="F272" s="74">
        <v>39660</v>
      </c>
      <c r="G272" s="6">
        <v>0</v>
      </c>
      <c r="H272" s="76">
        <f t="shared" ref="H272:H273" si="404">IF(D272="LONG",(F272-E272)*C272,(E272-F272)*C272)</f>
        <v>4500</v>
      </c>
      <c r="I272" s="76">
        <v>0</v>
      </c>
      <c r="J272" s="76">
        <f t="shared" ref="J272:J273" si="405">(H272+I272)</f>
        <v>4500</v>
      </c>
    </row>
    <row r="273" spans="1:10" x14ac:dyDescent="0.25">
      <c r="A273" s="2">
        <v>43255</v>
      </c>
      <c r="B273" s="72" t="s">
        <v>21</v>
      </c>
      <c r="C273" s="72">
        <v>100</v>
      </c>
      <c r="D273" s="73" t="s">
        <v>11</v>
      </c>
      <c r="E273" s="74">
        <v>4398</v>
      </c>
      <c r="F273" s="74">
        <v>4373</v>
      </c>
      <c r="G273" s="6">
        <v>0</v>
      </c>
      <c r="H273" s="76">
        <f t="shared" si="404"/>
        <v>-2500</v>
      </c>
      <c r="I273" s="76">
        <v>0</v>
      </c>
      <c r="J273" s="78">
        <f t="shared" si="405"/>
        <v>-2500</v>
      </c>
    </row>
    <row r="274" spans="1:10" x14ac:dyDescent="0.25">
      <c r="A274" s="2">
        <v>43255</v>
      </c>
      <c r="B274" s="72" t="s">
        <v>17</v>
      </c>
      <c r="C274" s="72">
        <v>5000</v>
      </c>
      <c r="D274" s="73" t="s">
        <v>11</v>
      </c>
      <c r="E274" s="74">
        <v>163.6</v>
      </c>
      <c r="F274" s="74">
        <v>164.2</v>
      </c>
      <c r="G274" s="6">
        <v>0</v>
      </c>
      <c r="H274" s="76">
        <f t="shared" ref="H274" si="406">IF(D274="LONG",(F274-E274)*C274,(E274-F274)*C274)</f>
        <v>2999.9999999999718</v>
      </c>
      <c r="I274" s="76">
        <v>0</v>
      </c>
      <c r="J274" s="76">
        <f t="shared" ref="J274" si="407">(H274+I274)</f>
        <v>2999.9999999999718</v>
      </c>
    </row>
    <row r="275" spans="1:10" x14ac:dyDescent="0.25">
      <c r="A275" s="2">
        <v>43252</v>
      </c>
      <c r="B275" s="72" t="s">
        <v>24</v>
      </c>
      <c r="C275" s="72">
        <v>1000</v>
      </c>
      <c r="D275" s="73" t="s">
        <v>11</v>
      </c>
      <c r="E275" s="74">
        <v>455.5</v>
      </c>
      <c r="F275" s="74">
        <v>457.5</v>
      </c>
      <c r="G275" s="6">
        <v>0</v>
      </c>
      <c r="H275" s="76">
        <f t="shared" ref="H275" si="408">IF(D275="LONG",(F275-E275)*C275,(E275-F275)*C275)</f>
        <v>2000</v>
      </c>
      <c r="I275" s="76">
        <v>0</v>
      </c>
      <c r="J275" s="76">
        <f t="shared" ref="J275" si="409">(H275+I275)</f>
        <v>2000</v>
      </c>
    </row>
    <row r="276" spans="1:10" x14ac:dyDescent="0.25">
      <c r="A276" s="2">
        <v>43252</v>
      </c>
      <c r="B276" s="3" t="s">
        <v>21</v>
      </c>
      <c r="C276" s="4">
        <v>100</v>
      </c>
      <c r="D276" s="3" t="s">
        <v>15</v>
      </c>
      <c r="E276" s="5">
        <v>4525</v>
      </c>
      <c r="F276" s="5">
        <v>4505</v>
      </c>
      <c r="G276" s="6">
        <v>4900</v>
      </c>
      <c r="H276" s="77">
        <f t="shared" ref="H276" si="410">(E276-F276)*C276</f>
        <v>2000</v>
      </c>
      <c r="I276" s="76">
        <v>0</v>
      </c>
      <c r="J276" s="77">
        <f t="shared" ref="J276" si="411">+I276+H276</f>
        <v>2000</v>
      </c>
    </row>
    <row r="277" spans="1:10" ht="17.25" customHeight="1" x14ac:dyDescent="0.4">
      <c r="A277" s="122"/>
      <c r="B277" s="123"/>
      <c r="C277" s="123"/>
      <c r="D277" s="123"/>
      <c r="E277" s="123"/>
      <c r="F277" s="123"/>
      <c r="G277" s="123"/>
      <c r="H277" s="123"/>
      <c r="I277" s="123"/>
      <c r="J277" s="123"/>
    </row>
    <row r="278" spans="1:10" x14ac:dyDescent="0.25">
      <c r="A278" s="2">
        <v>43251</v>
      </c>
      <c r="B278" s="72" t="s">
        <v>25</v>
      </c>
      <c r="C278" s="72">
        <v>5000</v>
      </c>
      <c r="D278" s="73" t="s">
        <v>11</v>
      </c>
      <c r="E278" s="74">
        <v>211.9</v>
      </c>
      <c r="F278" s="74">
        <v>212.5</v>
      </c>
      <c r="G278" s="6">
        <v>0</v>
      </c>
      <c r="H278" s="76">
        <f t="shared" ref="H278:H280" si="412">IF(D278="LONG",(F278-E278)*C278,(E278-F278)*C278)</f>
        <v>2999.9999999999718</v>
      </c>
      <c r="I278" s="76">
        <v>0</v>
      </c>
      <c r="J278" s="76">
        <f t="shared" ref="J278:J280" si="413">(H278+I278)</f>
        <v>2999.9999999999718</v>
      </c>
    </row>
    <row r="279" spans="1:10" x14ac:dyDescent="0.25">
      <c r="A279" s="2">
        <v>43251</v>
      </c>
      <c r="B279" s="72" t="s">
        <v>24</v>
      </c>
      <c r="C279" s="72">
        <v>1000</v>
      </c>
      <c r="D279" s="73" t="s">
        <v>11</v>
      </c>
      <c r="E279" s="74">
        <v>457.5</v>
      </c>
      <c r="F279" s="74">
        <v>459.5</v>
      </c>
      <c r="G279" s="6">
        <v>0</v>
      </c>
      <c r="H279" s="76">
        <f t="shared" ref="H279" si="414">IF(D279="LONG",(F279-E279)*C279,(E279-F279)*C279)</f>
        <v>2000</v>
      </c>
      <c r="I279" s="76">
        <v>0</v>
      </c>
      <c r="J279" s="76">
        <f t="shared" ref="J279" si="415">(H279+I279)</f>
        <v>2000</v>
      </c>
    </row>
    <row r="280" spans="1:10" x14ac:dyDescent="0.25">
      <c r="A280" s="2">
        <v>43251</v>
      </c>
      <c r="B280" s="72" t="s">
        <v>10</v>
      </c>
      <c r="C280" s="72">
        <v>100</v>
      </c>
      <c r="D280" s="73" t="s">
        <v>11</v>
      </c>
      <c r="E280" s="74">
        <v>4600</v>
      </c>
      <c r="F280" s="74">
        <v>4575</v>
      </c>
      <c r="G280" s="6">
        <v>0</v>
      </c>
      <c r="H280" s="76">
        <f t="shared" si="412"/>
        <v>-2500</v>
      </c>
      <c r="I280" s="76">
        <v>0</v>
      </c>
      <c r="J280" s="78">
        <f t="shared" si="413"/>
        <v>-2500</v>
      </c>
    </row>
    <row r="281" spans="1:10" x14ac:dyDescent="0.25">
      <c r="A281" s="2">
        <v>43250</v>
      </c>
      <c r="B281" s="72" t="s">
        <v>23</v>
      </c>
      <c r="C281" s="72">
        <v>30</v>
      </c>
      <c r="D281" s="73" t="s">
        <v>11</v>
      </c>
      <c r="E281" s="74">
        <v>39825</v>
      </c>
      <c r="F281" s="74">
        <v>39975</v>
      </c>
      <c r="G281" s="6">
        <v>40115</v>
      </c>
      <c r="H281" s="76">
        <f t="shared" ref="H281" si="416">IF(D281="LONG",(F281-E281)*C281,(E281-F281)*C281)</f>
        <v>4500</v>
      </c>
      <c r="I281" s="76">
        <f t="shared" ref="I281" si="417">(G281-F281)*C281</f>
        <v>4200</v>
      </c>
      <c r="J281" s="76">
        <f t="shared" ref="J281" si="418">(H281+I281)</f>
        <v>8700</v>
      </c>
    </row>
    <row r="282" spans="1:10" x14ac:dyDescent="0.25">
      <c r="A282" s="2">
        <v>43250</v>
      </c>
      <c r="B282" s="72" t="s">
        <v>17</v>
      </c>
      <c r="C282" s="72">
        <v>5000</v>
      </c>
      <c r="D282" s="73" t="s">
        <v>11</v>
      </c>
      <c r="E282" s="74">
        <v>163.75</v>
      </c>
      <c r="F282" s="74">
        <v>164.35</v>
      </c>
      <c r="G282" s="6">
        <v>0</v>
      </c>
      <c r="H282" s="76">
        <f t="shared" ref="H282" si="419">IF(D282="LONG",(F282-E282)*C282,(E282-F282)*C282)</f>
        <v>2999.9999999999718</v>
      </c>
      <c r="I282" s="76">
        <v>0</v>
      </c>
      <c r="J282" s="76">
        <f t="shared" ref="J282" si="420">(H282+I282)</f>
        <v>2999.9999999999718</v>
      </c>
    </row>
    <row r="283" spans="1:10" x14ac:dyDescent="0.25">
      <c r="A283" s="2">
        <v>43250</v>
      </c>
      <c r="B283" s="72" t="s">
        <v>10</v>
      </c>
      <c r="C283" s="72">
        <v>100</v>
      </c>
      <c r="D283" s="73" t="s">
        <v>11</v>
      </c>
      <c r="E283" s="74">
        <v>4525</v>
      </c>
      <c r="F283" s="74">
        <v>4545</v>
      </c>
      <c r="G283" s="6">
        <v>4570</v>
      </c>
      <c r="H283" s="76">
        <f t="shared" ref="H283" si="421">IF(D283="LONG",(F283-E283)*C283,(E283-F283)*C283)</f>
        <v>2000</v>
      </c>
      <c r="I283" s="76">
        <f t="shared" ref="I283" si="422">(G283-F283)*C283</f>
        <v>2500</v>
      </c>
      <c r="J283" s="76">
        <f t="shared" ref="J283" si="423">(H283+I283)</f>
        <v>4500</v>
      </c>
    </row>
    <row r="284" spans="1:10" x14ac:dyDescent="0.25">
      <c r="A284" s="2">
        <v>43250</v>
      </c>
      <c r="B284" s="72" t="s">
        <v>14</v>
      </c>
      <c r="C284" s="72">
        <v>100</v>
      </c>
      <c r="D284" s="73" t="s">
        <v>11</v>
      </c>
      <c r="E284" s="74">
        <v>31075</v>
      </c>
      <c r="F284" s="74">
        <v>31000</v>
      </c>
      <c r="G284" s="6">
        <v>0</v>
      </c>
      <c r="H284" s="76">
        <f t="shared" ref="H284" si="424">IF(D284="LONG",(F284-E284)*C284,(E284-F284)*C284)</f>
        <v>-7500</v>
      </c>
      <c r="I284" s="76">
        <v>0</v>
      </c>
      <c r="J284" s="76">
        <f t="shared" ref="J284" si="425">(H284+I284)</f>
        <v>-7500</v>
      </c>
    </row>
    <row r="285" spans="1:10" x14ac:dyDescent="0.25">
      <c r="A285" s="2">
        <v>43249</v>
      </c>
      <c r="B285" s="72" t="s">
        <v>14</v>
      </c>
      <c r="C285" s="72">
        <v>100</v>
      </c>
      <c r="D285" s="73" t="s">
        <v>11</v>
      </c>
      <c r="E285" s="74">
        <v>31100</v>
      </c>
      <c r="F285" s="74">
        <v>31160</v>
      </c>
      <c r="G285" s="6">
        <v>31230</v>
      </c>
      <c r="H285" s="76">
        <f t="shared" ref="H285" si="426">IF(D285="LONG",(F285-E285)*C285,(E285-F285)*C285)</f>
        <v>6000</v>
      </c>
      <c r="I285" s="76">
        <f t="shared" ref="I285" si="427">(G285-F285)*C285</f>
        <v>7000</v>
      </c>
      <c r="J285" s="76">
        <f t="shared" ref="J285" si="428">(H285+I285)</f>
        <v>13000</v>
      </c>
    </row>
    <row r="286" spans="1:10" x14ac:dyDescent="0.25">
      <c r="A286" s="2">
        <v>43249</v>
      </c>
      <c r="B286" s="72" t="s">
        <v>25</v>
      </c>
      <c r="C286" s="72">
        <v>5000</v>
      </c>
      <c r="D286" s="73" t="s">
        <v>11</v>
      </c>
      <c r="E286" s="74">
        <v>208.25</v>
      </c>
      <c r="F286" s="74">
        <v>208.85</v>
      </c>
      <c r="G286" s="6">
        <v>209.85</v>
      </c>
      <c r="H286" s="76">
        <f t="shared" ref="H286" si="429">IF(D286="LONG",(F286-E286)*C286,(E286-F286)*C286)</f>
        <v>2999.9999999999718</v>
      </c>
      <c r="I286" s="76">
        <f t="shared" ref="I286" si="430">(G286-F286)*C286</f>
        <v>5000</v>
      </c>
      <c r="J286" s="76">
        <f t="shared" ref="J286" si="431">(H286+I286)</f>
        <v>7999.9999999999718</v>
      </c>
    </row>
    <row r="287" spans="1:10" x14ac:dyDescent="0.25">
      <c r="A287" s="2">
        <v>43249</v>
      </c>
      <c r="B287" s="72" t="s">
        <v>10</v>
      </c>
      <c r="C287" s="72">
        <v>100</v>
      </c>
      <c r="D287" s="73" t="s">
        <v>11</v>
      </c>
      <c r="E287" s="74">
        <v>4540</v>
      </c>
      <c r="F287" s="74">
        <v>4560</v>
      </c>
      <c r="G287" s="6">
        <v>0</v>
      </c>
      <c r="H287" s="76">
        <f t="shared" ref="H287" si="432">IF(D287="LONG",(F287-E287)*C287,(E287-F287)*C287)</f>
        <v>2000</v>
      </c>
      <c r="I287" s="76">
        <v>0</v>
      </c>
      <c r="J287" s="76">
        <f t="shared" ref="J287" si="433">(H287+I287)</f>
        <v>2000</v>
      </c>
    </row>
    <row r="288" spans="1:10" x14ac:dyDescent="0.25">
      <c r="A288" s="2">
        <v>43249</v>
      </c>
      <c r="B288" s="72" t="s">
        <v>17</v>
      </c>
      <c r="C288" s="72">
        <v>5000</v>
      </c>
      <c r="D288" s="73" t="s">
        <v>11</v>
      </c>
      <c r="E288" s="74">
        <v>164.7</v>
      </c>
      <c r="F288" s="74">
        <v>165.3</v>
      </c>
      <c r="G288" s="6">
        <v>0</v>
      </c>
      <c r="H288" s="76">
        <f t="shared" ref="H288" si="434">IF(D288="LONG",(F288-E288)*C288,(E288-F288)*C288)</f>
        <v>3000.0000000001137</v>
      </c>
      <c r="I288" s="76">
        <v>0</v>
      </c>
      <c r="J288" s="76">
        <f t="shared" ref="J288" si="435">(H288+I288)</f>
        <v>3000.0000000001137</v>
      </c>
    </row>
    <row r="289" spans="1:10" x14ac:dyDescent="0.25">
      <c r="A289" s="2">
        <v>43248</v>
      </c>
      <c r="B289" s="3" t="s">
        <v>19</v>
      </c>
      <c r="C289" s="4">
        <v>5000</v>
      </c>
      <c r="D289" s="3" t="s">
        <v>15</v>
      </c>
      <c r="E289" s="5">
        <v>163</v>
      </c>
      <c r="F289" s="5">
        <v>162.4</v>
      </c>
      <c r="G289" s="6">
        <v>0</v>
      </c>
      <c r="H289" s="77">
        <f t="shared" ref="H289" si="436">(E289-F289)*C289</f>
        <v>2999.9999999999718</v>
      </c>
      <c r="I289" s="76">
        <v>0</v>
      </c>
      <c r="J289" s="77">
        <f t="shared" ref="J289" si="437">+I289+H289</f>
        <v>2999.9999999999718</v>
      </c>
    </row>
    <row r="290" spans="1:10" x14ac:dyDescent="0.25">
      <c r="A290" s="2">
        <v>43248</v>
      </c>
      <c r="B290" s="72" t="s">
        <v>10</v>
      </c>
      <c r="C290" s="72">
        <v>100</v>
      </c>
      <c r="D290" s="73" t="s">
        <v>11</v>
      </c>
      <c r="E290" s="74">
        <v>4480</v>
      </c>
      <c r="F290" s="74">
        <v>4500</v>
      </c>
      <c r="G290" s="6">
        <v>0</v>
      </c>
      <c r="H290" s="76">
        <f t="shared" ref="H290" si="438">IF(D290="LONG",(F290-E290)*C290,(E290-F290)*C290)</f>
        <v>2000</v>
      </c>
      <c r="I290" s="76">
        <v>0</v>
      </c>
      <c r="J290" s="76">
        <f t="shared" ref="J290" si="439">(H290+I290)</f>
        <v>2000</v>
      </c>
    </row>
    <row r="291" spans="1:10" x14ac:dyDescent="0.25">
      <c r="A291" s="2">
        <v>43245</v>
      </c>
      <c r="B291" s="3" t="s">
        <v>14</v>
      </c>
      <c r="C291" s="4">
        <v>100</v>
      </c>
      <c r="D291" s="3" t="s">
        <v>15</v>
      </c>
      <c r="E291" s="5">
        <v>31260</v>
      </c>
      <c r="F291" s="5">
        <v>31200</v>
      </c>
      <c r="G291" s="6">
        <v>0</v>
      </c>
      <c r="H291" s="77">
        <f t="shared" ref="H291" si="440">(E291-F291)*C291</f>
        <v>6000</v>
      </c>
      <c r="I291" s="76">
        <v>0</v>
      </c>
      <c r="J291" s="77">
        <f t="shared" ref="J291" si="441">+I291+H291</f>
        <v>6000</v>
      </c>
    </row>
    <row r="292" spans="1:10" x14ac:dyDescent="0.25">
      <c r="A292" s="2">
        <v>43245</v>
      </c>
      <c r="B292" s="72" t="s">
        <v>14</v>
      </c>
      <c r="C292" s="72">
        <v>100</v>
      </c>
      <c r="D292" s="73" t="s">
        <v>11</v>
      </c>
      <c r="E292" s="74">
        <v>31380</v>
      </c>
      <c r="F292" s="74">
        <v>31310</v>
      </c>
      <c r="G292" s="6">
        <v>0</v>
      </c>
      <c r="H292" s="76">
        <f t="shared" ref="H292" si="442">IF(D292="LONG",(F292-E292)*C292,(E292-F292)*C292)</f>
        <v>-7000</v>
      </c>
      <c r="I292" s="76">
        <v>0</v>
      </c>
      <c r="J292" s="76">
        <f t="shared" ref="J292" si="443">(H292+I292)</f>
        <v>-7000</v>
      </c>
    </row>
    <row r="293" spans="1:10" x14ac:dyDescent="0.25">
      <c r="A293" s="2">
        <v>43245</v>
      </c>
      <c r="B293" s="3" t="s">
        <v>25</v>
      </c>
      <c r="C293" s="4">
        <v>5000</v>
      </c>
      <c r="D293" s="3" t="s">
        <v>15</v>
      </c>
      <c r="E293" s="5">
        <v>207.8</v>
      </c>
      <c r="F293" s="5">
        <v>208.5</v>
      </c>
      <c r="G293" s="6">
        <v>0</v>
      </c>
      <c r="H293" s="77">
        <f t="shared" ref="H293:H294" si="444">(E293-F293)*C293</f>
        <v>-3499.9999999999432</v>
      </c>
      <c r="I293" s="76">
        <v>0</v>
      </c>
      <c r="J293" s="77">
        <f t="shared" ref="J293:J294" si="445">+I293+H293</f>
        <v>-3499.9999999999432</v>
      </c>
    </row>
    <row r="294" spans="1:10" x14ac:dyDescent="0.25">
      <c r="A294" s="2">
        <v>43245</v>
      </c>
      <c r="B294" s="3" t="s">
        <v>21</v>
      </c>
      <c r="C294" s="4">
        <v>100</v>
      </c>
      <c r="D294" s="3" t="s">
        <v>15</v>
      </c>
      <c r="E294" s="5">
        <v>4725</v>
      </c>
      <c r="F294" s="5">
        <v>4705</v>
      </c>
      <c r="G294" s="6">
        <v>4690</v>
      </c>
      <c r="H294" s="77">
        <f t="shared" si="444"/>
        <v>2000</v>
      </c>
      <c r="I294" s="76">
        <f t="shared" ref="I294" si="446">(F294-G294)*C294</f>
        <v>1500</v>
      </c>
      <c r="J294" s="77">
        <f t="shared" si="445"/>
        <v>3500</v>
      </c>
    </row>
    <row r="295" spans="1:10" x14ac:dyDescent="0.25">
      <c r="A295" s="2">
        <v>43245</v>
      </c>
      <c r="B295" s="72" t="s">
        <v>19</v>
      </c>
      <c r="C295" s="72">
        <v>5000</v>
      </c>
      <c r="D295" s="3" t="s">
        <v>15</v>
      </c>
      <c r="E295" s="5">
        <v>167</v>
      </c>
      <c r="F295" s="5">
        <v>166.4</v>
      </c>
      <c r="G295" s="6">
        <v>163.4</v>
      </c>
      <c r="H295" s="77">
        <f t="shared" ref="H295" si="447">(E295-F295)*C295</f>
        <v>2999.9999999999718</v>
      </c>
      <c r="I295" s="76">
        <f t="shared" ref="I295" si="448">(F295-G295)*C295</f>
        <v>15000</v>
      </c>
      <c r="J295" s="77">
        <f t="shared" ref="J295" si="449">+I295+H295</f>
        <v>17999.999999999971</v>
      </c>
    </row>
    <row r="296" spans="1:10" x14ac:dyDescent="0.25">
      <c r="A296" s="2">
        <v>43244</v>
      </c>
      <c r="B296" s="72" t="s">
        <v>24</v>
      </c>
      <c r="C296" s="72">
        <v>1000</v>
      </c>
      <c r="D296" s="73" t="s">
        <v>11</v>
      </c>
      <c r="E296" s="74">
        <v>467</v>
      </c>
      <c r="F296" s="74">
        <v>469</v>
      </c>
      <c r="G296" s="6">
        <v>0</v>
      </c>
      <c r="H296" s="76">
        <f t="shared" ref="H296" si="450">IF(D296="LONG",(F296-E296)*C296,(E296-F296)*C296)</f>
        <v>2000</v>
      </c>
      <c r="I296" s="76">
        <v>0</v>
      </c>
      <c r="J296" s="76">
        <f t="shared" ref="J296" si="451">(H296+I296)</f>
        <v>2000</v>
      </c>
    </row>
    <row r="297" spans="1:10" x14ac:dyDescent="0.25">
      <c r="A297" s="2">
        <v>43244</v>
      </c>
      <c r="B297" s="72" t="s">
        <v>17</v>
      </c>
      <c r="C297" s="72">
        <v>5000</v>
      </c>
      <c r="D297" s="73" t="s">
        <v>11</v>
      </c>
      <c r="E297" s="74">
        <v>169.7</v>
      </c>
      <c r="F297" s="74">
        <v>170.3</v>
      </c>
      <c r="G297" s="6">
        <v>171.3</v>
      </c>
      <c r="H297" s="76">
        <f t="shared" ref="H297" si="452">IF(D297="LONG",(F297-E297)*C297,(E297-F297)*C297)</f>
        <v>3000.0000000001137</v>
      </c>
      <c r="I297" s="76">
        <f t="shared" ref="I297" si="453">(G297-F297)*C297</f>
        <v>5000</v>
      </c>
      <c r="J297" s="76">
        <f t="shared" ref="J297" si="454">(H297+I297)</f>
        <v>8000.0000000001137</v>
      </c>
    </row>
    <row r="298" spans="1:10" x14ac:dyDescent="0.25">
      <c r="A298" s="2">
        <v>43244</v>
      </c>
      <c r="B298" s="3" t="s">
        <v>10</v>
      </c>
      <c r="C298" s="4">
        <v>100</v>
      </c>
      <c r="D298" s="3" t="s">
        <v>15</v>
      </c>
      <c r="E298" s="5">
        <v>4885</v>
      </c>
      <c r="F298" s="5">
        <v>4865</v>
      </c>
      <c r="G298" s="6">
        <v>0</v>
      </c>
      <c r="H298" s="77">
        <f t="shared" ref="H298" si="455">(E298-F298)*C298</f>
        <v>2000</v>
      </c>
      <c r="I298" s="76">
        <v>0</v>
      </c>
      <c r="J298" s="77">
        <f t="shared" ref="J298" si="456">+I298+H298</f>
        <v>2000</v>
      </c>
    </row>
    <row r="299" spans="1:10" x14ac:dyDescent="0.25">
      <c r="A299" s="2">
        <v>43243</v>
      </c>
      <c r="B299" s="3" t="s">
        <v>14</v>
      </c>
      <c r="C299" s="4">
        <v>100</v>
      </c>
      <c r="D299" s="3" t="s">
        <v>15</v>
      </c>
      <c r="E299" s="5">
        <v>31290</v>
      </c>
      <c r="F299" s="5">
        <v>31190</v>
      </c>
      <c r="G299" s="6">
        <v>0</v>
      </c>
      <c r="H299" s="77">
        <f t="shared" ref="H299" si="457">(E299-F299)*C299</f>
        <v>10000</v>
      </c>
      <c r="I299" s="76">
        <v>0</v>
      </c>
      <c r="J299" s="77">
        <f t="shared" ref="J299" si="458">+I299+H299</f>
        <v>10000</v>
      </c>
    </row>
    <row r="300" spans="1:10" x14ac:dyDescent="0.25">
      <c r="A300" s="2">
        <v>43243</v>
      </c>
      <c r="B300" s="3" t="s">
        <v>14</v>
      </c>
      <c r="C300" s="4">
        <v>100</v>
      </c>
      <c r="D300" s="3" t="s">
        <v>15</v>
      </c>
      <c r="E300" s="5">
        <v>31135</v>
      </c>
      <c r="F300" s="5">
        <v>31205</v>
      </c>
      <c r="G300" s="6">
        <v>0</v>
      </c>
      <c r="H300" s="77">
        <f t="shared" ref="H300" si="459">(E300-F300)*C300</f>
        <v>-7000</v>
      </c>
      <c r="I300" s="76">
        <v>0</v>
      </c>
      <c r="J300" s="98">
        <f t="shared" ref="J300" si="460">+I300+H300</f>
        <v>-7000</v>
      </c>
    </row>
    <row r="301" spans="1:10" x14ac:dyDescent="0.25">
      <c r="A301" s="2">
        <v>43243</v>
      </c>
      <c r="B301" s="72" t="s">
        <v>12</v>
      </c>
      <c r="C301" s="72">
        <v>5000</v>
      </c>
      <c r="D301" s="73" t="s">
        <v>11</v>
      </c>
      <c r="E301" s="74">
        <v>208.3</v>
      </c>
      <c r="F301" s="74">
        <v>207.6</v>
      </c>
      <c r="G301" s="6">
        <v>0</v>
      </c>
      <c r="H301" s="76">
        <f t="shared" ref="H301" si="461">IF(D301="LONG",(F301-E301)*C301,(E301-F301)*C301)</f>
        <v>-3500.0000000000855</v>
      </c>
      <c r="I301" s="76">
        <v>0</v>
      </c>
      <c r="J301" s="99">
        <f t="shared" ref="J301" si="462">(H301+I301)</f>
        <v>-3500.0000000000855</v>
      </c>
    </row>
    <row r="302" spans="1:10" x14ac:dyDescent="0.25">
      <c r="A302" s="2">
        <v>43243</v>
      </c>
      <c r="B302" s="72" t="s">
        <v>10</v>
      </c>
      <c r="C302" s="72">
        <v>100</v>
      </c>
      <c r="D302" s="73" t="s">
        <v>11</v>
      </c>
      <c r="E302" s="74">
        <v>4926</v>
      </c>
      <c r="F302" s="74">
        <v>4946</v>
      </c>
      <c r="G302" s="6">
        <v>0</v>
      </c>
      <c r="H302" s="76">
        <f t="shared" ref="H302" si="463">IF(D302="LONG",(F302-E302)*C302,(E302-F302)*C302)</f>
        <v>2000</v>
      </c>
      <c r="I302" s="76">
        <v>0</v>
      </c>
      <c r="J302" s="99">
        <f t="shared" ref="J302" si="464">(H302+I302)</f>
        <v>2000</v>
      </c>
    </row>
    <row r="303" spans="1:10" x14ac:dyDescent="0.25">
      <c r="A303" s="2">
        <v>43243</v>
      </c>
      <c r="B303" s="3" t="s">
        <v>17</v>
      </c>
      <c r="C303" s="4">
        <v>5000</v>
      </c>
      <c r="D303" s="3" t="s">
        <v>15</v>
      </c>
      <c r="E303" s="5">
        <v>167.9</v>
      </c>
      <c r="F303" s="5">
        <v>167.3</v>
      </c>
      <c r="G303" s="6">
        <v>0</v>
      </c>
      <c r="H303" s="77">
        <f t="shared" ref="H303" si="465">(E303-F303)*C303</f>
        <v>2999.9999999999718</v>
      </c>
      <c r="I303" s="76">
        <v>0</v>
      </c>
      <c r="J303" s="77">
        <f t="shared" ref="J303" si="466">+I303+H303</f>
        <v>2999.9999999999718</v>
      </c>
    </row>
    <row r="304" spans="1:10" x14ac:dyDescent="0.25">
      <c r="A304" s="2">
        <v>43242</v>
      </c>
      <c r="B304" s="3" t="s">
        <v>14</v>
      </c>
      <c r="C304" s="4">
        <v>100</v>
      </c>
      <c r="D304" s="3" t="s">
        <v>15</v>
      </c>
      <c r="E304" s="5">
        <v>31125</v>
      </c>
      <c r="F304" s="5">
        <v>31065</v>
      </c>
      <c r="G304" s="6">
        <v>0</v>
      </c>
      <c r="H304" s="77">
        <f t="shared" ref="H304" si="467">(E304-F304)*C304</f>
        <v>6000</v>
      </c>
      <c r="I304" s="76">
        <v>0</v>
      </c>
      <c r="J304" s="77">
        <f t="shared" ref="J304" si="468">+I304+H304</f>
        <v>6000</v>
      </c>
    </row>
    <row r="305" spans="1:10" x14ac:dyDescent="0.25">
      <c r="A305" s="2">
        <v>43242</v>
      </c>
      <c r="B305" s="3" t="s">
        <v>14</v>
      </c>
      <c r="C305" s="4">
        <v>100</v>
      </c>
      <c r="D305" s="3" t="s">
        <v>15</v>
      </c>
      <c r="E305" s="5">
        <v>31035</v>
      </c>
      <c r="F305" s="5">
        <v>31105</v>
      </c>
      <c r="G305" s="6">
        <v>0</v>
      </c>
      <c r="H305" s="77">
        <f t="shared" ref="H305:H306" si="469">(E305-F305)*C305</f>
        <v>-7000</v>
      </c>
      <c r="I305" s="76">
        <v>0</v>
      </c>
      <c r="J305" s="77">
        <f t="shared" ref="J305:J306" si="470">+I305+H305</f>
        <v>-7000</v>
      </c>
    </row>
    <row r="306" spans="1:10" x14ac:dyDescent="0.25">
      <c r="A306" s="2">
        <v>43242</v>
      </c>
      <c r="B306" s="3" t="s">
        <v>17</v>
      </c>
      <c r="C306" s="4">
        <v>5000</v>
      </c>
      <c r="D306" s="3" t="s">
        <v>15</v>
      </c>
      <c r="E306" s="5">
        <v>163.9</v>
      </c>
      <c r="F306" s="5">
        <v>164.6</v>
      </c>
      <c r="G306" s="6">
        <v>0</v>
      </c>
      <c r="H306" s="77">
        <f t="shared" si="469"/>
        <v>-3499.9999999999432</v>
      </c>
      <c r="I306" s="76">
        <v>0</v>
      </c>
      <c r="J306" s="77">
        <f t="shared" si="470"/>
        <v>-3499.9999999999432</v>
      </c>
    </row>
    <row r="307" spans="1:10" x14ac:dyDescent="0.25">
      <c r="A307" s="2">
        <v>43242</v>
      </c>
      <c r="B307" s="3" t="s">
        <v>21</v>
      </c>
      <c r="C307" s="4">
        <v>100</v>
      </c>
      <c r="D307" s="3" t="s">
        <v>15</v>
      </c>
      <c r="E307" s="5">
        <v>4945</v>
      </c>
      <c r="F307" s="5">
        <v>4970</v>
      </c>
      <c r="G307" s="6">
        <v>4900</v>
      </c>
      <c r="H307" s="77">
        <f t="shared" ref="H307" si="471">(E307-F307)*C307</f>
        <v>-2500</v>
      </c>
      <c r="I307" s="76">
        <v>0</v>
      </c>
      <c r="J307" s="77">
        <f t="shared" ref="J307" si="472">+I307+H307</f>
        <v>-2500</v>
      </c>
    </row>
    <row r="308" spans="1:10" x14ac:dyDescent="0.25">
      <c r="A308" s="2">
        <v>43241</v>
      </c>
      <c r="B308" s="72" t="s">
        <v>14</v>
      </c>
      <c r="C308" s="72">
        <v>100</v>
      </c>
      <c r="D308" s="73" t="s">
        <v>11</v>
      </c>
      <c r="E308" s="74">
        <v>30940</v>
      </c>
      <c r="F308" s="74">
        <v>31000</v>
      </c>
      <c r="G308" s="6">
        <v>31060</v>
      </c>
      <c r="H308" s="76">
        <f t="shared" ref="H308" si="473">IF(D308="LONG",(F308-E308)*C308,(E308-F308)*C308)</f>
        <v>6000</v>
      </c>
      <c r="I308" s="76">
        <f t="shared" ref="I308" si="474">(G308-F308)*C308</f>
        <v>6000</v>
      </c>
      <c r="J308" s="76">
        <f t="shared" ref="J308" si="475">(H308+I308)</f>
        <v>12000</v>
      </c>
    </row>
    <row r="309" spans="1:10" x14ac:dyDescent="0.25">
      <c r="A309" s="2">
        <v>43241</v>
      </c>
      <c r="B309" s="72" t="s">
        <v>17</v>
      </c>
      <c r="C309" s="72">
        <v>5000</v>
      </c>
      <c r="D309" s="73" t="s">
        <v>11</v>
      </c>
      <c r="E309" s="74">
        <v>161</v>
      </c>
      <c r="F309" s="74">
        <v>161.6</v>
      </c>
      <c r="G309" s="6">
        <v>162.6</v>
      </c>
      <c r="H309" s="76">
        <f t="shared" ref="H309" si="476">IF(D309="LONG",(F309-E309)*C309,(E309-F309)*C309)</f>
        <v>2999.9999999999718</v>
      </c>
      <c r="I309" s="76">
        <f t="shared" ref="I309" si="477">(G309-F309)*C309</f>
        <v>5000</v>
      </c>
      <c r="J309" s="76">
        <f t="shared" ref="J309" si="478">(H309+I309)</f>
        <v>7999.9999999999718</v>
      </c>
    </row>
    <row r="310" spans="1:10" x14ac:dyDescent="0.25">
      <c r="A310" s="2">
        <v>43241</v>
      </c>
      <c r="B310" s="72" t="s">
        <v>21</v>
      </c>
      <c r="C310" s="72">
        <v>100</v>
      </c>
      <c r="D310" s="73" t="s">
        <v>11</v>
      </c>
      <c r="E310" s="74">
        <v>4870</v>
      </c>
      <c r="F310" s="74">
        <v>4890</v>
      </c>
      <c r="G310" s="6">
        <v>0</v>
      </c>
      <c r="H310" s="76">
        <f t="shared" ref="H310" si="479">IF(D310="LONG",(F310-E310)*C310,(E310-F310)*C310)</f>
        <v>2000</v>
      </c>
      <c r="I310" s="76">
        <v>0</v>
      </c>
      <c r="J310" s="76">
        <f t="shared" ref="J310" si="480">(H310+I310)</f>
        <v>2000</v>
      </c>
    </row>
    <row r="311" spans="1:10" x14ac:dyDescent="0.25">
      <c r="A311" s="2">
        <v>43241</v>
      </c>
      <c r="B311" s="72" t="s">
        <v>25</v>
      </c>
      <c r="C311" s="72">
        <v>5000</v>
      </c>
      <c r="D311" s="73" t="s">
        <v>11</v>
      </c>
      <c r="E311" s="74">
        <v>211.9</v>
      </c>
      <c r="F311" s="74">
        <v>211.2</v>
      </c>
      <c r="G311" s="75">
        <v>0</v>
      </c>
      <c r="H311" s="76">
        <f>IF(D311="LONG",(F311-E311)*C311,(E311-F311)*C311)</f>
        <v>-3500.0000000000855</v>
      </c>
      <c r="I311" s="76">
        <v>0</v>
      </c>
      <c r="J311" s="78">
        <f>(H311+I311)</f>
        <v>-3500.0000000000855</v>
      </c>
    </row>
    <row r="312" spans="1:10" x14ac:dyDescent="0.25">
      <c r="A312" s="2">
        <v>43241</v>
      </c>
      <c r="B312" s="72" t="s">
        <v>24</v>
      </c>
      <c r="C312" s="72">
        <v>1000</v>
      </c>
      <c r="D312" s="73" t="s">
        <v>11</v>
      </c>
      <c r="E312" s="74">
        <v>468.5</v>
      </c>
      <c r="F312" s="74">
        <v>466</v>
      </c>
      <c r="G312" s="6">
        <v>0</v>
      </c>
      <c r="H312" s="76">
        <f t="shared" ref="H312" si="481">IF(D312="LONG",(F312-E312)*C312,(E312-F312)*C312)</f>
        <v>-2500</v>
      </c>
      <c r="I312" s="76">
        <v>0</v>
      </c>
      <c r="J312" s="78">
        <f t="shared" ref="J312" si="482">(H312+I312)</f>
        <v>-2500</v>
      </c>
    </row>
    <row r="313" spans="1:10" x14ac:dyDescent="0.25">
      <c r="A313" s="2">
        <v>43238</v>
      </c>
      <c r="B313" s="72" t="s">
        <v>25</v>
      </c>
      <c r="C313" s="72">
        <v>5000</v>
      </c>
      <c r="D313" s="73" t="s">
        <v>11</v>
      </c>
      <c r="E313" s="74">
        <v>209.9</v>
      </c>
      <c r="F313" s="74">
        <v>210.5</v>
      </c>
      <c r="G313" s="6">
        <v>0</v>
      </c>
      <c r="H313" s="76">
        <f t="shared" ref="H313" si="483">IF(D313="LONG",(F313-E313)*C313,(E313-F313)*C313)</f>
        <v>2999.9999999999718</v>
      </c>
      <c r="I313" s="76">
        <v>0</v>
      </c>
      <c r="J313" s="76">
        <f t="shared" ref="J313" si="484">(H313+I313)</f>
        <v>2999.9999999999718</v>
      </c>
    </row>
    <row r="314" spans="1:10" x14ac:dyDescent="0.25">
      <c r="A314" s="2">
        <v>43238</v>
      </c>
      <c r="B314" s="72" t="s">
        <v>10</v>
      </c>
      <c r="C314" s="72">
        <v>100</v>
      </c>
      <c r="D314" s="73" t="s">
        <v>11</v>
      </c>
      <c r="E314" s="74">
        <v>4875</v>
      </c>
      <c r="F314" s="74">
        <v>4895</v>
      </c>
      <c r="G314" s="6">
        <v>0</v>
      </c>
      <c r="H314" s="76">
        <f t="shared" ref="H314" si="485">IF(D314="LONG",(F314-E314)*C314,(E314-F314)*C314)</f>
        <v>2000</v>
      </c>
      <c r="I314" s="76">
        <v>0</v>
      </c>
      <c r="J314" s="76">
        <f t="shared" ref="J314" si="486">(H314+I314)</f>
        <v>2000</v>
      </c>
    </row>
    <row r="315" spans="1:10" x14ac:dyDescent="0.25">
      <c r="A315" s="2">
        <v>43238</v>
      </c>
      <c r="B315" s="3" t="s">
        <v>14</v>
      </c>
      <c r="C315" s="4">
        <v>100</v>
      </c>
      <c r="D315" s="3" t="s">
        <v>15</v>
      </c>
      <c r="E315" s="5">
        <v>31025</v>
      </c>
      <c r="F315" s="5">
        <v>30965</v>
      </c>
      <c r="G315" s="6">
        <v>0</v>
      </c>
      <c r="H315" s="77">
        <f t="shared" ref="H315" si="487">(E315-F315)*C315</f>
        <v>6000</v>
      </c>
      <c r="I315" s="76">
        <v>0</v>
      </c>
      <c r="J315" s="77">
        <f t="shared" ref="J315" si="488">+I315+H315</f>
        <v>6000</v>
      </c>
    </row>
    <row r="316" spans="1:10" x14ac:dyDescent="0.25">
      <c r="A316" s="2">
        <v>43237</v>
      </c>
      <c r="B316" s="3" t="s">
        <v>14</v>
      </c>
      <c r="C316" s="4">
        <v>100</v>
      </c>
      <c r="D316" s="3" t="s">
        <v>15</v>
      </c>
      <c r="E316" s="5">
        <v>30985</v>
      </c>
      <c r="F316" s="5">
        <v>30925</v>
      </c>
      <c r="G316" s="6">
        <v>0</v>
      </c>
      <c r="H316" s="77">
        <f t="shared" ref="H316" si="489">(E316-F316)*C316</f>
        <v>6000</v>
      </c>
      <c r="I316" s="76">
        <v>0</v>
      </c>
      <c r="J316" s="77">
        <f t="shared" ref="J316" si="490">+I316+H316</f>
        <v>6000</v>
      </c>
    </row>
    <row r="317" spans="1:10" x14ac:dyDescent="0.25">
      <c r="A317" s="2">
        <v>43237</v>
      </c>
      <c r="B317" s="72" t="s">
        <v>10</v>
      </c>
      <c r="C317" s="72">
        <v>100</v>
      </c>
      <c r="D317" s="73" t="s">
        <v>11</v>
      </c>
      <c r="E317" s="74">
        <v>4880</v>
      </c>
      <c r="F317" s="74">
        <v>4895</v>
      </c>
      <c r="G317" s="6">
        <v>0</v>
      </c>
      <c r="H317" s="76">
        <f t="shared" ref="H317" si="491">IF(D317="LONG",(F317-E317)*C317,(E317-F317)*C317)</f>
        <v>1500</v>
      </c>
      <c r="I317" s="76">
        <v>0</v>
      </c>
      <c r="J317" s="76">
        <f t="shared" ref="J317" si="492">(H317+I317)</f>
        <v>1500</v>
      </c>
    </row>
    <row r="318" spans="1:10" x14ac:dyDescent="0.25">
      <c r="A318" s="2">
        <v>43237</v>
      </c>
      <c r="B318" s="3" t="s">
        <v>17</v>
      </c>
      <c r="C318" s="4">
        <v>5000</v>
      </c>
      <c r="D318" s="3" t="s">
        <v>15</v>
      </c>
      <c r="E318" s="5">
        <v>158.65</v>
      </c>
      <c r="F318" s="5">
        <v>158.05000000000001</v>
      </c>
      <c r="G318" s="6">
        <v>157.69999999999999</v>
      </c>
      <c r="H318" s="77">
        <f t="shared" ref="H318" si="493">(E318-F318)*C318</f>
        <v>2999.9999999999718</v>
      </c>
      <c r="I318" s="76">
        <f t="shared" ref="I318" si="494">(F318-G318)*C318</f>
        <v>1750.0000000001137</v>
      </c>
      <c r="J318" s="77">
        <f t="shared" ref="J318" si="495">+I318+H318</f>
        <v>4750.0000000000855</v>
      </c>
    </row>
    <row r="319" spans="1:10" x14ac:dyDescent="0.25">
      <c r="A319" s="2">
        <v>43237</v>
      </c>
      <c r="B319" s="3" t="s">
        <v>13</v>
      </c>
      <c r="C319" s="4">
        <v>1000</v>
      </c>
      <c r="D319" s="3" t="s">
        <v>15</v>
      </c>
      <c r="E319" s="5">
        <v>462.5</v>
      </c>
      <c r="F319" s="5">
        <v>465</v>
      </c>
      <c r="G319" s="6">
        <v>0</v>
      </c>
      <c r="H319" s="77">
        <f t="shared" ref="H319" si="496">(E319-F319)*C319</f>
        <v>-2500</v>
      </c>
      <c r="I319" s="76">
        <v>0</v>
      </c>
      <c r="J319" s="79">
        <f t="shared" ref="J319" si="497">+I319+H319</f>
        <v>-2500</v>
      </c>
    </row>
    <row r="320" spans="1:10" x14ac:dyDescent="0.25">
      <c r="A320" s="2">
        <v>43236</v>
      </c>
      <c r="B320" s="3" t="s">
        <v>14</v>
      </c>
      <c r="C320" s="4">
        <v>100</v>
      </c>
      <c r="D320" s="3" t="s">
        <v>15</v>
      </c>
      <c r="E320" s="5">
        <v>31070</v>
      </c>
      <c r="F320" s="5">
        <v>31000</v>
      </c>
      <c r="G320" s="6">
        <v>0</v>
      </c>
      <c r="H320" s="77">
        <f t="shared" ref="H320" si="498">(E320-F320)*C320</f>
        <v>7000</v>
      </c>
      <c r="I320" s="76">
        <v>0</v>
      </c>
      <c r="J320" s="77">
        <f t="shared" ref="J320" si="499">+I320+H320</f>
        <v>7000</v>
      </c>
    </row>
    <row r="321" spans="1:10" x14ac:dyDescent="0.25">
      <c r="A321" s="2">
        <v>43236</v>
      </c>
      <c r="B321" s="72" t="s">
        <v>12</v>
      </c>
      <c r="C321" s="72">
        <v>5000</v>
      </c>
      <c r="D321" s="73" t="s">
        <v>11</v>
      </c>
      <c r="E321" s="74">
        <v>208.3</v>
      </c>
      <c r="F321" s="74">
        <v>208.9</v>
      </c>
      <c r="G321" s="75">
        <v>209.9</v>
      </c>
      <c r="H321" s="76">
        <f t="shared" ref="H321:H322" si="500">IF(D321="LONG",(F321-E321)*C321,(E321-F321)*C321)</f>
        <v>2999.9999999999718</v>
      </c>
      <c r="I321" s="76">
        <f t="shared" ref="I321" si="501">(G321-F321)*C321</f>
        <v>5000</v>
      </c>
      <c r="J321" s="76">
        <f t="shared" ref="J321:J322" si="502">(H321+I321)</f>
        <v>7999.9999999999718</v>
      </c>
    </row>
    <row r="322" spans="1:10" x14ac:dyDescent="0.25">
      <c r="A322" s="2">
        <v>43236</v>
      </c>
      <c r="B322" s="72" t="s">
        <v>10</v>
      </c>
      <c r="C322" s="72">
        <v>100</v>
      </c>
      <c r="D322" s="73" t="s">
        <v>11</v>
      </c>
      <c r="E322" s="74">
        <v>4823</v>
      </c>
      <c r="F322" s="74">
        <v>4843</v>
      </c>
      <c r="G322" s="75">
        <v>0</v>
      </c>
      <c r="H322" s="76">
        <f t="shared" si="500"/>
        <v>2000</v>
      </c>
      <c r="I322" s="76">
        <v>0</v>
      </c>
      <c r="J322" s="76">
        <f t="shared" si="502"/>
        <v>2000</v>
      </c>
    </row>
    <row r="323" spans="1:10" x14ac:dyDescent="0.25">
      <c r="A323" s="2">
        <v>43235</v>
      </c>
      <c r="B323" s="72" t="s">
        <v>12</v>
      </c>
      <c r="C323" s="72">
        <v>5000</v>
      </c>
      <c r="D323" s="73" t="s">
        <v>11</v>
      </c>
      <c r="E323" s="74">
        <v>207.1</v>
      </c>
      <c r="F323" s="74">
        <v>207.7</v>
      </c>
      <c r="G323" s="75">
        <v>208.7</v>
      </c>
      <c r="H323" s="76">
        <f t="shared" ref="H323" si="503">IF(D323="LONG",(F323-E323)*C323,(E323-F323)*C323)</f>
        <v>2999.9999999999718</v>
      </c>
      <c r="I323" s="76">
        <f t="shared" ref="I323" si="504">(G323-F323)*C323</f>
        <v>5000</v>
      </c>
      <c r="J323" s="76">
        <f t="shared" ref="J323" si="505">(H323+I323)</f>
        <v>7999.9999999999718</v>
      </c>
    </row>
    <row r="324" spans="1:10" x14ac:dyDescent="0.25">
      <c r="A324" s="2">
        <v>43235</v>
      </c>
      <c r="B324" s="72" t="s">
        <v>10</v>
      </c>
      <c r="C324" s="72">
        <v>100</v>
      </c>
      <c r="D324" s="73" t="s">
        <v>11</v>
      </c>
      <c r="E324" s="74">
        <v>4790</v>
      </c>
      <c r="F324" s="74">
        <v>4810</v>
      </c>
      <c r="G324" s="75">
        <v>4840</v>
      </c>
      <c r="H324" s="76">
        <f t="shared" ref="H324" si="506">IF(D324="LONG",(F324-E324)*C324,(E324-F324)*C324)</f>
        <v>2000</v>
      </c>
      <c r="I324" s="76">
        <f t="shared" ref="I324" si="507">(G324-F324)*C324</f>
        <v>3000</v>
      </c>
      <c r="J324" s="76">
        <f t="shared" ref="J324" si="508">(H324+I324)</f>
        <v>5000</v>
      </c>
    </row>
    <row r="325" spans="1:10" x14ac:dyDescent="0.25">
      <c r="A325" s="2">
        <v>43234</v>
      </c>
      <c r="B325" s="3" t="s">
        <v>23</v>
      </c>
      <c r="C325" s="4">
        <v>30</v>
      </c>
      <c r="D325" s="3" t="s">
        <v>15</v>
      </c>
      <c r="E325" s="5">
        <v>40450</v>
      </c>
      <c r="F325" s="5">
        <v>40300</v>
      </c>
      <c r="G325" s="6">
        <v>0</v>
      </c>
      <c r="H325" s="77">
        <f t="shared" ref="H325" si="509">(E325-F325)*C325</f>
        <v>4500</v>
      </c>
      <c r="I325" s="76">
        <v>0</v>
      </c>
      <c r="J325" s="77">
        <f t="shared" ref="J325" si="510">+I325+H325</f>
        <v>4500</v>
      </c>
    </row>
    <row r="326" spans="1:10" x14ac:dyDescent="0.25">
      <c r="A326" s="2">
        <v>43234</v>
      </c>
      <c r="B326" s="72" t="s">
        <v>12</v>
      </c>
      <c r="C326" s="72">
        <v>5000</v>
      </c>
      <c r="D326" s="73" t="s">
        <v>11</v>
      </c>
      <c r="E326" s="74">
        <v>207.5</v>
      </c>
      <c r="F326" s="74">
        <v>208.05</v>
      </c>
      <c r="G326" s="75">
        <v>0</v>
      </c>
      <c r="H326" s="76">
        <f t="shared" ref="H326:H328" si="511">IF(D326="LONG",(F326-E326)*C326,(E326-F326)*C326)</f>
        <v>2750.0000000000568</v>
      </c>
      <c r="I326" s="76">
        <v>0</v>
      </c>
      <c r="J326" s="76">
        <f t="shared" ref="J326:J328" si="512">(H326+I326)</f>
        <v>2750.0000000000568</v>
      </c>
    </row>
    <row r="327" spans="1:10" x14ac:dyDescent="0.25">
      <c r="A327" s="2">
        <v>43234</v>
      </c>
      <c r="B327" s="72" t="s">
        <v>10</v>
      </c>
      <c r="C327" s="72">
        <v>100</v>
      </c>
      <c r="D327" s="73" t="s">
        <v>11</v>
      </c>
      <c r="E327" s="74">
        <v>4740</v>
      </c>
      <c r="F327" s="74">
        <v>4760</v>
      </c>
      <c r="G327" s="75">
        <v>4790</v>
      </c>
      <c r="H327" s="76">
        <f t="shared" si="511"/>
        <v>2000</v>
      </c>
      <c r="I327" s="76">
        <f t="shared" ref="I327" si="513">(G327-F327)*C327</f>
        <v>3000</v>
      </c>
      <c r="J327" s="76">
        <f t="shared" si="512"/>
        <v>5000</v>
      </c>
    </row>
    <row r="328" spans="1:10" x14ac:dyDescent="0.25">
      <c r="A328" s="2">
        <v>43234</v>
      </c>
      <c r="B328" s="72" t="s">
        <v>24</v>
      </c>
      <c r="C328" s="72">
        <v>1000</v>
      </c>
      <c r="D328" s="73" t="s">
        <v>11</v>
      </c>
      <c r="E328" s="74">
        <v>466</v>
      </c>
      <c r="F328" s="74">
        <v>463</v>
      </c>
      <c r="G328" s="75">
        <v>0</v>
      </c>
      <c r="H328" s="76">
        <f t="shared" si="511"/>
        <v>-3000</v>
      </c>
      <c r="I328" s="76">
        <v>0</v>
      </c>
      <c r="J328" s="78">
        <f t="shared" si="512"/>
        <v>-3000</v>
      </c>
    </row>
    <row r="329" spans="1:10" x14ac:dyDescent="0.25">
      <c r="A329" s="2">
        <v>43231</v>
      </c>
      <c r="B329" s="3" t="s">
        <v>14</v>
      </c>
      <c r="C329" s="4">
        <v>100</v>
      </c>
      <c r="D329" s="3" t="s">
        <v>15</v>
      </c>
      <c r="E329" s="5">
        <v>31390</v>
      </c>
      <c r="F329" s="5">
        <v>31460</v>
      </c>
      <c r="G329" s="6">
        <v>0</v>
      </c>
      <c r="H329" s="77">
        <f t="shared" ref="H329:H330" si="514">(E329-F329)*C329</f>
        <v>-7000</v>
      </c>
      <c r="I329" s="76">
        <v>0</v>
      </c>
      <c r="J329" s="79">
        <f t="shared" ref="J329:J330" si="515">+I329+H329</f>
        <v>-7000</v>
      </c>
    </row>
    <row r="330" spans="1:10" x14ac:dyDescent="0.25">
      <c r="A330" s="2">
        <v>43231</v>
      </c>
      <c r="B330" s="3" t="s">
        <v>13</v>
      </c>
      <c r="C330" s="4">
        <v>1000</v>
      </c>
      <c r="D330" s="3" t="s">
        <v>15</v>
      </c>
      <c r="E330" s="5">
        <v>465</v>
      </c>
      <c r="F330" s="5">
        <v>463</v>
      </c>
      <c r="G330" s="6">
        <v>0</v>
      </c>
      <c r="H330" s="77">
        <f t="shared" si="514"/>
        <v>2000</v>
      </c>
      <c r="I330" s="76">
        <v>0</v>
      </c>
      <c r="J330" s="77">
        <f t="shared" si="515"/>
        <v>2000</v>
      </c>
    </row>
    <row r="331" spans="1:10" x14ac:dyDescent="0.25">
      <c r="A331" s="2">
        <v>43231</v>
      </c>
      <c r="B331" s="72" t="s">
        <v>17</v>
      </c>
      <c r="C331" s="72">
        <v>5000</v>
      </c>
      <c r="D331" s="73" t="s">
        <v>11</v>
      </c>
      <c r="E331" s="74">
        <v>155.75</v>
      </c>
      <c r="F331" s="74">
        <v>156.35</v>
      </c>
      <c r="G331" s="75">
        <v>157.05000000000001</v>
      </c>
      <c r="H331" s="76">
        <f t="shared" ref="H331:H332" si="516">IF(D331="LONG",(F331-E331)*C331,(E331-F331)*C331)</f>
        <v>2999.9999999999718</v>
      </c>
      <c r="I331" s="76">
        <f t="shared" ref="I331:I332" si="517">(G331-F331)*C331</f>
        <v>3500.0000000000855</v>
      </c>
      <c r="J331" s="76">
        <f t="shared" ref="J331:J332" si="518">(H331+I331)</f>
        <v>6500.0000000000573</v>
      </c>
    </row>
    <row r="332" spans="1:10" x14ac:dyDescent="0.25">
      <c r="A332" s="2">
        <v>43231</v>
      </c>
      <c r="B332" s="72" t="s">
        <v>10</v>
      </c>
      <c r="C332" s="72">
        <v>100</v>
      </c>
      <c r="D332" s="73" t="s">
        <v>11</v>
      </c>
      <c r="E332" s="74">
        <v>4800</v>
      </c>
      <c r="F332" s="74">
        <v>4820</v>
      </c>
      <c r="G332" s="75">
        <v>4850</v>
      </c>
      <c r="H332" s="76">
        <f t="shared" si="516"/>
        <v>2000</v>
      </c>
      <c r="I332" s="76">
        <f t="shared" si="517"/>
        <v>3000</v>
      </c>
      <c r="J332" s="76">
        <f t="shared" si="518"/>
        <v>5000</v>
      </c>
    </row>
    <row r="333" spans="1:10" x14ac:dyDescent="0.25">
      <c r="A333" s="2">
        <v>43230</v>
      </c>
      <c r="B333" s="72" t="s">
        <v>18</v>
      </c>
      <c r="C333" s="72">
        <v>100</v>
      </c>
      <c r="D333" s="73" t="s">
        <v>11</v>
      </c>
      <c r="E333" s="74">
        <v>31260</v>
      </c>
      <c r="F333" s="74">
        <v>31320</v>
      </c>
      <c r="G333" s="75">
        <v>31390</v>
      </c>
      <c r="H333" s="76">
        <f t="shared" ref="H333:H334" si="519">IF(D333="LONG",(F333-E333)*C333,(E333-F333)*C333)</f>
        <v>6000</v>
      </c>
      <c r="I333" s="76">
        <f t="shared" ref="I333" si="520">(G333-F333)*C333</f>
        <v>7000</v>
      </c>
      <c r="J333" s="76">
        <f t="shared" ref="J333:J334" si="521">(H333+I333)</f>
        <v>13000</v>
      </c>
    </row>
    <row r="334" spans="1:10" x14ac:dyDescent="0.25">
      <c r="A334" s="2">
        <v>43230</v>
      </c>
      <c r="B334" s="72" t="s">
        <v>10</v>
      </c>
      <c r="C334" s="72">
        <v>100</v>
      </c>
      <c r="D334" s="73" t="s">
        <v>11</v>
      </c>
      <c r="E334" s="74">
        <v>4825</v>
      </c>
      <c r="F334" s="74">
        <v>4800</v>
      </c>
      <c r="G334" s="75">
        <v>0</v>
      </c>
      <c r="H334" s="76">
        <f t="shared" si="519"/>
        <v>-2500</v>
      </c>
      <c r="I334" s="76">
        <v>0</v>
      </c>
      <c r="J334" s="78">
        <f t="shared" si="521"/>
        <v>-2500</v>
      </c>
    </row>
    <row r="335" spans="1:10" x14ac:dyDescent="0.25">
      <c r="A335" s="2">
        <v>43230</v>
      </c>
      <c r="B335" s="72" t="s">
        <v>13</v>
      </c>
      <c r="C335" s="72">
        <v>1000</v>
      </c>
      <c r="D335" s="73" t="s">
        <v>11</v>
      </c>
      <c r="E335" s="74">
        <v>457.5</v>
      </c>
      <c r="F335" s="74">
        <v>459.5</v>
      </c>
      <c r="G335" s="75">
        <v>462.5</v>
      </c>
      <c r="H335" s="76">
        <f t="shared" ref="H335" si="522">IF(D335="LONG",(F335-E335)*C335,(E335-F335)*C335)</f>
        <v>2000</v>
      </c>
      <c r="I335" s="76">
        <f t="shared" ref="I335" si="523">(G335-F335)*C335</f>
        <v>3000</v>
      </c>
      <c r="J335" s="76">
        <f t="shared" ref="J335" si="524">(H335+I335)</f>
        <v>5000</v>
      </c>
    </row>
    <row r="336" spans="1:10" x14ac:dyDescent="0.25">
      <c r="A336" s="2">
        <v>43230</v>
      </c>
      <c r="B336" s="72" t="s">
        <v>12</v>
      </c>
      <c r="C336" s="72">
        <v>5000</v>
      </c>
      <c r="D336" s="73" t="s">
        <v>11</v>
      </c>
      <c r="E336" s="74">
        <v>208.1</v>
      </c>
      <c r="F336" s="74">
        <v>208.7</v>
      </c>
      <c r="G336" s="75">
        <v>209.7</v>
      </c>
      <c r="H336" s="76">
        <f t="shared" ref="H336" si="525">IF(D336="LONG",(F336-E336)*C336,(E336-F336)*C336)</f>
        <v>2999.9999999999718</v>
      </c>
      <c r="I336" s="76">
        <f t="shared" ref="I336" si="526">(G336-F336)*C336</f>
        <v>5000</v>
      </c>
      <c r="J336" s="76">
        <f t="shared" ref="J336" si="527">(H336+I336)</f>
        <v>7999.9999999999718</v>
      </c>
    </row>
    <row r="337" spans="1:10" x14ac:dyDescent="0.25">
      <c r="A337" s="2">
        <v>43229</v>
      </c>
      <c r="B337" s="72" t="s">
        <v>18</v>
      </c>
      <c r="C337" s="72">
        <v>100</v>
      </c>
      <c r="D337" s="73" t="s">
        <v>11</v>
      </c>
      <c r="E337" s="74">
        <v>31180</v>
      </c>
      <c r="F337" s="74">
        <v>31240</v>
      </c>
      <c r="G337" s="75">
        <v>31310</v>
      </c>
      <c r="H337" s="76">
        <f t="shared" ref="H337" si="528">IF(D337="LONG",(F337-E337)*C337,(E337-F337)*C337)</f>
        <v>6000</v>
      </c>
      <c r="I337" s="76">
        <f t="shared" ref="I337" si="529">(G337-F337)*C337</f>
        <v>7000</v>
      </c>
      <c r="J337" s="76">
        <f t="shared" ref="J337" si="530">(H337+I337)</f>
        <v>13000</v>
      </c>
    </row>
    <row r="338" spans="1:10" x14ac:dyDescent="0.25">
      <c r="A338" s="2">
        <v>43229</v>
      </c>
      <c r="B338" s="72" t="s">
        <v>10</v>
      </c>
      <c r="C338" s="72">
        <v>100</v>
      </c>
      <c r="D338" s="73" t="s">
        <v>11</v>
      </c>
      <c r="E338" s="74">
        <v>4757</v>
      </c>
      <c r="F338" s="74">
        <v>4777</v>
      </c>
      <c r="G338" s="75">
        <v>4802</v>
      </c>
      <c r="H338" s="76">
        <f t="shared" ref="H338:H339" si="531">IF(D338="LONG",(F338-E338)*C338,(E338-F338)*C338)</f>
        <v>2000</v>
      </c>
      <c r="I338" s="76">
        <f t="shared" ref="I338" si="532">(G338-F338)*C338</f>
        <v>2500</v>
      </c>
      <c r="J338" s="76">
        <f t="shared" ref="J338:J339" si="533">(H338+I338)</f>
        <v>4500</v>
      </c>
    </row>
    <row r="339" spans="1:10" x14ac:dyDescent="0.25">
      <c r="A339" s="2">
        <v>43229</v>
      </c>
      <c r="B339" s="72" t="s">
        <v>24</v>
      </c>
      <c r="C339" s="72">
        <v>1000</v>
      </c>
      <c r="D339" s="73" t="s">
        <v>11</v>
      </c>
      <c r="E339" s="74">
        <v>455.75</v>
      </c>
      <c r="F339" s="74">
        <v>457.75</v>
      </c>
      <c r="G339" s="75">
        <v>460.75</v>
      </c>
      <c r="H339" s="76">
        <f t="shared" si="531"/>
        <v>2000</v>
      </c>
      <c r="I339" s="76">
        <v>0</v>
      </c>
      <c r="J339" s="76">
        <f t="shared" si="533"/>
        <v>2000</v>
      </c>
    </row>
    <row r="340" spans="1:10" x14ac:dyDescent="0.25">
      <c r="A340" s="2">
        <v>43229</v>
      </c>
      <c r="B340" s="3" t="s">
        <v>17</v>
      </c>
      <c r="C340" s="4">
        <v>5000</v>
      </c>
      <c r="D340" s="3" t="s">
        <v>15</v>
      </c>
      <c r="E340" s="5">
        <v>155.5</v>
      </c>
      <c r="F340" s="5">
        <v>154.9</v>
      </c>
      <c r="G340" s="6">
        <v>0</v>
      </c>
      <c r="H340" s="77">
        <f t="shared" ref="H340" si="534">(E340-F340)*C340</f>
        <v>2999.9999999999718</v>
      </c>
      <c r="I340" s="76">
        <v>0</v>
      </c>
      <c r="J340" s="77">
        <f t="shared" ref="J340" si="535">+I340+H340</f>
        <v>2999.9999999999718</v>
      </c>
    </row>
    <row r="341" spans="1:10" x14ac:dyDescent="0.25">
      <c r="A341" s="2">
        <v>43228</v>
      </c>
      <c r="B341" s="72" t="s">
        <v>23</v>
      </c>
      <c r="C341" s="72">
        <v>30</v>
      </c>
      <c r="D341" s="73" t="s">
        <v>11</v>
      </c>
      <c r="E341" s="74">
        <v>39780</v>
      </c>
      <c r="F341" s="74">
        <v>39920</v>
      </c>
      <c r="G341" s="75">
        <v>0</v>
      </c>
      <c r="H341" s="76">
        <f t="shared" ref="H341" si="536">IF(D341="LONG",(F341-E341)*C341,(E341-F341)*C341)</f>
        <v>4200</v>
      </c>
      <c r="I341" s="76">
        <v>0</v>
      </c>
      <c r="J341" s="76">
        <f t="shared" ref="J341" si="537">(H341+I341)</f>
        <v>4200</v>
      </c>
    </row>
    <row r="342" spans="1:10" x14ac:dyDescent="0.25">
      <c r="A342" s="2">
        <v>43228</v>
      </c>
      <c r="B342" s="72" t="s">
        <v>21</v>
      </c>
      <c r="C342" s="72">
        <v>100</v>
      </c>
      <c r="D342" s="73" t="s">
        <v>11</v>
      </c>
      <c r="E342" s="74">
        <v>4700</v>
      </c>
      <c r="F342" s="74">
        <v>4720</v>
      </c>
      <c r="G342" s="75">
        <v>0</v>
      </c>
      <c r="H342" s="76">
        <f t="shared" ref="H342:H343" si="538">IF(D342="LONG",(F342-E342)*C342,(E342-F342)*C342)</f>
        <v>2000</v>
      </c>
      <c r="I342" s="76">
        <v>0</v>
      </c>
      <c r="J342" s="76">
        <f t="shared" ref="J342:J343" si="539">(H342+I342)</f>
        <v>2000</v>
      </c>
    </row>
    <row r="343" spans="1:10" x14ac:dyDescent="0.25">
      <c r="A343" s="2">
        <v>43228</v>
      </c>
      <c r="B343" s="72" t="s">
        <v>12</v>
      </c>
      <c r="C343" s="72">
        <v>5000</v>
      </c>
      <c r="D343" s="73" t="s">
        <v>11</v>
      </c>
      <c r="E343" s="74">
        <v>206.9</v>
      </c>
      <c r="F343" s="74">
        <v>207.5</v>
      </c>
      <c r="G343" s="75">
        <v>0</v>
      </c>
      <c r="H343" s="76">
        <f t="shared" si="538"/>
        <v>2999.9999999999718</v>
      </c>
      <c r="I343" s="76">
        <v>0</v>
      </c>
      <c r="J343" s="76">
        <f t="shared" si="539"/>
        <v>2999.9999999999718</v>
      </c>
    </row>
    <row r="344" spans="1:10" x14ac:dyDescent="0.25">
      <c r="A344" s="2">
        <v>43228</v>
      </c>
      <c r="B344" s="72" t="s">
        <v>13</v>
      </c>
      <c r="C344" s="72">
        <v>1000</v>
      </c>
      <c r="D344" s="73" t="s">
        <v>11</v>
      </c>
      <c r="E344" s="74">
        <v>460.5</v>
      </c>
      <c r="F344" s="74">
        <v>458</v>
      </c>
      <c r="G344" s="75">
        <v>0</v>
      </c>
      <c r="H344" s="76">
        <f t="shared" ref="H344" si="540">IF(D344="LONG",(F344-E344)*C344,(E344-F344)*C344)</f>
        <v>-2500</v>
      </c>
      <c r="I344" s="76">
        <v>0</v>
      </c>
      <c r="J344" s="78">
        <f t="shared" ref="J344" si="541">(H344+I344)</f>
        <v>-2500</v>
      </c>
    </row>
    <row r="345" spans="1:10" x14ac:dyDescent="0.25">
      <c r="A345" s="2">
        <v>43228</v>
      </c>
      <c r="B345" s="72" t="s">
        <v>19</v>
      </c>
      <c r="C345" s="72">
        <v>5000</v>
      </c>
      <c r="D345" s="73" t="s">
        <v>11</v>
      </c>
      <c r="E345" s="74">
        <v>157.4</v>
      </c>
      <c r="F345" s="74">
        <v>156.69999999999999</v>
      </c>
      <c r="G345" s="75">
        <v>0</v>
      </c>
      <c r="H345" s="76">
        <f t="shared" ref="H345:H346" si="542">IF(D345="LONG",(F345-E345)*C345,(E345-F345)*C345)</f>
        <v>-3500.0000000000855</v>
      </c>
      <c r="I345" s="76">
        <v>0</v>
      </c>
      <c r="J345" s="78">
        <f t="shared" ref="J345:J346" si="543">(H345+I345)</f>
        <v>-3500.0000000000855</v>
      </c>
    </row>
    <row r="346" spans="1:10" x14ac:dyDescent="0.25">
      <c r="A346" s="2">
        <v>43228</v>
      </c>
      <c r="B346" s="72" t="s">
        <v>13</v>
      </c>
      <c r="C346" s="72">
        <v>1000</v>
      </c>
      <c r="D346" s="73" t="s">
        <v>11</v>
      </c>
      <c r="E346" s="74">
        <v>452.5</v>
      </c>
      <c r="F346" s="74">
        <v>454.5</v>
      </c>
      <c r="G346" s="75">
        <v>0</v>
      </c>
      <c r="H346" s="76">
        <f t="shared" si="542"/>
        <v>2000</v>
      </c>
      <c r="I346" s="76">
        <v>0</v>
      </c>
      <c r="J346" s="76">
        <f t="shared" si="543"/>
        <v>2000</v>
      </c>
    </row>
    <row r="347" spans="1:10" x14ac:dyDescent="0.25">
      <c r="A347" s="2">
        <v>43227</v>
      </c>
      <c r="B347" s="72" t="s">
        <v>14</v>
      </c>
      <c r="C347" s="72">
        <v>100</v>
      </c>
      <c r="D347" s="73" t="s">
        <v>11</v>
      </c>
      <c r="E347" s="74">
        <v>31255</v>
      </c>
      <c r="F347" s="74">
        <v>31285</v>
      </c>
      <c r="G347" s="75">
        <v>0</v>
      </c>
      <c r="H347" s="76">
        <f t="shared" ref="H347:H348" si="544">IF(D347="LONG",(F347-E347)*C347,(E347-F347)*C347)</f>
        <v>3000</v>
      </c>
      <c r="I347" s="76">
        <v>0</v>
      </c>
      <c r="J347" s="76">
        <f t="shared" ref="J347:J348" si="545">(H347+I347)</f>
        <v>3000</v>
      </c>
    </row>
    <row r="348" spans="1:10" x14ac:dyDescent="0.25">
      <c r="A348" s="2">
        <v>43227</v>
      </c>
      <c r="B348" s="72" t="s">
        <v>17</v>
      </c>
      <c r="C348" s="72">
        <v>5000</v>
      </c>
      <c r="D348" s="73" t="s">
        <v>11</v>
      </c>
      <c r="E348" s="74">
        <v>156.5</v>
      </c>
      <c r="F348" s="74">
        <v>157.1</v>
      </c>
      <c r="G348" s="75">
        <v>0</v>
      </c>
      <c r="H348" s="76">
        <f t="shared" si="544"/>
        <v>2999.9999999999718</v>
      </c>
      <c r="I348" s="76">
        <v>0</v>
      </c>
      <c r="J348" s="76">
        <f t="shared" si="545"/>
        <v>2999.9999999999718</v>
      </c>
    </row>
    <row r="349" spans="1:10" x14ac:dyDescent="0.25">
      <c r="A349" s="2">
        <v>43227</v>
      </c>
      <c r="B349" s="3" t="s">
        <v>10</v>
      </c>
      <c r="C349" s="4">
        <v>100</v>
      </c>
      <c r="D349" s="3" t="s">
        <v>15</v>
      </c>
      <c r="E349" s="5">
        <v>4725</v>
      </c>
      <c r="F349" s="5">
        <v>4750</v>
      </c>
      <c r="G349" s="6">
        <v>0</v>
      </c>
      <c r="H349" s="77">
        <f t="shared" ref="H349" si="546">(E349-F349)*C349</f>
        <v>-2500</v>
      </c>
      <c r="I349" s="76">
        <v>0</v>
      </c>
      <c r="J349" s="79">
        <f t="shared" ref="J349" si="547">+I349+H349</f>
        <v>-2500</v>
      </c>
    </row>
    <row r="350" spans="1:10" x14ac:dyDescent="0.25">
      <c r="A350" s="2">
        <v>43224</v>
      </c>
      <c r="B350" s="72" t="s">
        <v>10</v>
      </c>
      <c r="C350" s="72">
        <v>100</v>
      </c>
      <c r="D350" s="73" t="s">
        <v>11</v>
      </c>
      <c r="E350" s="74">
        <v>4565</v>
      </c>
      <c r="F350" s="74">
        <v>4585</v>
      </c>
      <c r="G350" s="75">
        <v>4610</v>
      </c>
      <c r="H350" s="76">
        <f t="shared" ref="H350" si="548">IF(D350="LONG",(F350-E350)*C350,(E350-F350)*C350)</f>
        <v>2000</v>
      </c>
      <c r="I350" s="76">
        <v>0</v>
      </c>
      <c r="J350" s="76">
        <f t="shared" ref="J350" si="549">(H350+I350)</f>
        <v>2000</v>
      </c>
    </row>
    <row r="351" spans="1:10" x14ac:dyDescent="0.25">
      <c r="A351" s="2">
        <v>43224</v>
      </c>
      <c r="B351" s="3" t="s">
        <v>17</v>
      </c>
      <c r="C351" s="4">
        <v>5000</v>
      </c>
      <c r="D351" s="3" t="s">
        <v>15</v>
      </c>
      <c r="E351" s="5">
        <v>152.5</v>
      </c>
      <c r="F351" s="5">
        <v>151.9</v>
      </c>
      <c r="G351" s="6">
        <v>0</v>
      </c>
      <c r="H351" s="77">
        <f t="shared" ref="H351:H352" si="550">(E351-F351)*C351</f>
        <v>2999.9999999999718</v>
      </c>
      <c r="I351" s="76">
        <v>0</v>
      </c>
      <c r="J351" s="77">
        <f t="shared" ref="J351:J352" si="551">+I351+H351</f>
        <v>2999.9999999999718</v>
      </c>
    </row>
    <row r="352" spans="1:10" x14ac:dyDescent="0.25">
      <c r="A352" s="2">
        <v>43224</v>
      </c>
      <c r="B352" s="3" t="s">
        <v>18</v>
      </c>
      <c r="C352" s="4">
        <v>100</v>
      </c>
      <c r="D352" s="3" t="s">
        <v>15</v>
      </c>
      <c r="E352" s="5">
        <v>31025</v>
      </c>
      <c r="F352" s="5">
        <v>31095</v>
      </c>
      <c r="G352" s="6">
        <v>0</v>
      </c>
      <c r="H352" s="77">
        <f t="shared" si="550"/>
        <v>-7000</v>
      </c>
      <c r="I352" s="76">
        <v>0</v>
      </c>
      <c r="J352" s="79">
        <f t="shared" si="551"/>
        <v>-7000</v>
      </c>
    </row>
    <row r="353" spans="1:10" x14ac:dyDescent="0.25">
      <c r="A353" s="2">
        <v>43224</v>
      </c>
      <c r="B353" s="72" t="s">
        <v>17</v>
      </c>
      <c r="C353" s="72">
        <v>5000</v>
      </c>
      <c r="D353" s="73" t="s">
        <v>11</v>
      </c>
      <c r="E353" s="74">
        <v>152.6</v>
      </c>
      <c r="F353" s="74">
        <v>153.19999999999999</v>
      </c>
      <c r="G353" s="75">
        <v>0</v>
      </c>
      <c r="H353" s="76">
        <f t="shared" ref="H353" si="552">IF(D353="LONG",(F353-E353)*C353,(E353-F353)*C353)</f>
        <v>2999.9999999999718</v>
      </c>
      <c r="I353" s="76">
        <v>0</v>
      </c>
      <c r="J353" s="76">
        <f t="shared" ref="J353" si="553">(H353+I353)</f>
        <v>2999.9999999999718</v>
      </c>
    </row>
    <row r="354" spans="1:10" x14ac:dyDescent="0.25">
      <c r="A354" s="2">
        <v>43223</v>
      </c>
      <c r="B354" s="72" t="s">
        <v>24</v>
      </c>
      <c r="C354" s="72">
        <v>1000</v>
      </c>
      <c r="D354" s="73" t="s">
        <v>11</v>
      </c>
      <c r="E354" s="74">
        <v>459</v>
      </c>
      <c r="F354" s="74">
        <v>456</v>
      </c>
      <c r="G354" s="75">
        <v>0</v>
      </c>
      <c r="H354" s="76">
        <f t="shared" ref="H354" si="554">IF(D354="LONG",(F354-E354)*C354,(E354-F354)*C354)</f>
        <v>-3000</v>
      </c>
      <c r="I354" s="76">
        <v>0</v>
      </c>
      <c r="J354" s="78">
        <f t="shared" ref="J354" si="555">(H354+I354)</f>
        <v>-3000</v>
      </c>
    </row>
    <row r="355" spans="1:10" x14ac:dyDescent="0.25">
      <c r="A355" s="2">
        <v>43223</v>
      </c>
      <c r="B355" s="3" t="s">
        <v>21</v>
      </c>
      <c r="C355" s="4">
        <v>100</v>
      </c>
      <c r="D355" s="3" t="s">
        <v>15</v>
      </c>
      <c r="E355" s="5">
        <v>4525</v>
      </c>
      <c r="F355" s="5">
        <v>4505</v>
      </c>
      <c r="G355" s="6">
        <v>0</v>
      </c>
      <c r="H355" s="77">
        <f t="shared" ref="H355:H356" si="556">(E355-F355)*C355</f>
        <v>2000</v>
      </c>
      <c r="I355" s="76">
        <v>0</v>
      </c>
      <c r="J355" s="77">
        <f t="shared" ref="J355:J356" si="557">+I355+H355</f>
        <v>2000</v>
      </c>
    </row>
    <row r="356" spans="1:10" x14ac:dyDescent="0.25">
      <c r="A356" s="2">
        <v>43223</v>
      </c>
      <c r="B356" s="3" t="s">
        <v>17</v>
      </c>
      <c r="C356" s="4">
        <v>5000</v>
      </c>
      <c r="D356" s="3" t="s">
        <v>15</v>
      </c>
      <c r="E356" s="5">
        <v>152.75</v>
      </c>
      <c r="F356" s="5">
        <v>152.15</v>
      </c>
      <c r="G356" s="6">
        <v>0</v>
      </c>
      <c r="H356" s="77">
        <f t="shared" si="556"/>
        <v>2999.9999999999718</v>
      </c>
      <c r="I356" s="76">
        <v>0</v>
      </c>
      <c r="J356" s="77">
        <f t="shared" si="557"/>
        <v>2999.9999999999718</v>
      </c>
    </row>
    <row r="357" spans="1:10" x14ac:dyDescent="0.25">
      <c r="A357" s="2">
        <v>43223</v>
      </c>
      <c r="B357" s="3" t="s">
        <v>17</v>
      </c>
      <c r="C357" s="4">
        <v>5000</v>
      </c>
      <c r="D357" s="3" t="s">
        <v>15</v>
      </c>
      <c r="E357" s="5">
        <v>152.5</v>
      </c>
      <c r="F357" s="5">
        <v>151.9</v>
      </c>
      <c r="G357" s="6">
        <v>150.9</v>
      </c>
      <c r="H357" s="77">
        <f t="shared" ref="H357" si="558">(E357-F357)*C357</f>
        <v>2999.9999999999718</v>
      </c>
      <c r="I357" s="76">
        <f t="shared" ref="I357" si="559">(F357-G357)*C357</f>
        <v>5000</v>
      </c>
      <c r="J357" s="77">
        <f t="shared" ref="J357" si="560">+I357+H357</f>
        <v>7999.9999999999718</v>
      </c>
    </row>
    <row r="358" spans="1:10" x14ac:dyDescent="0.25">
      <c r="A358" s="2">
        <v>43222</v>
      </c>
      <c r="B358" s="72" t="s">
        <v>18</v>
      </c>
      <c r="C358" s="72">
        <v>100</v>
      </c>
      <c r="D358" s="73" t="s">
        <v>11</v>
      </c>
      <c r="E358" s="74">
        <v>30990</v>
      </c>
      <c r="F358" s="74">
        <v>30920</v>
      </c>
      <c r="G358" s="75">
        <v>31120</v>
      </c>
      <c r="H358" s="76">
        <f>IF(D358="LONG",(F358-E358)*C358,(E358-F358)*C358)</f>
        <v>-7000</v>
      </c>
      <c r="I358" s="76">
        <v>0</v>
      </c>
      <c r="J358" s="78">
        <f>(H358+I358)</f>
        <v>-7000</v>
      </c>
    </row>
    <row r="359" spans="1:10" x14ac:dyDescent="0.25">
      <c r="A359" s="2">
        <v>43222</v>
      </c>
      <c r="B359" s="3" t="s">
        <v>13</v>
      </c>
      <c r="C359" s="4">
        <v>1000</v>
      </c>
      <c r="D359" s="3" t="s">
        <v>15</v>
      </c>
      <c r="E359" s="5">
        <v>456</v>
      </c>
      <c r="F359" s="5">
        <v>454</v>
      </c>
      <c r="G359" s="6">
        <v>0</v>
      </c>
      <c r="H359" s="77">
        <f t="shared" ref="H359" si="561">(E359-F359)*C359</f>
        <v>2000</v>
      </c>
      <c r="I359" s="76">
        <v>0</v>
      </c>
      <c r="J359" s="77">
        <f t="shared" ref="J359" si="562">+I359+H359</f>
        <v>2000</v>
      </c>
    </row>
    <row r="360" spans="1:10" x14ac:dyDescent="0.25">
      <c r="A360" s="2">
        <v>43222</v>
      </c>
      <c r="B360" s="3" t="s">
        <v>12</v>
      </c>
      <c r="C360" s="4">
        <v>5000</v>
      </c>
      <c r="D360" s="3" t="s">
        <v>15</v>
      </c>
      <c r="E360" s="5">
        <v>206.75</v>
      </c>
      <c r="F360" s="5">
        <v>206.15</v>
      </c>
      <c r="G360" s="6">
        <v>205.45</v>
      </c>
      <c r="H360" s="77">
        <f t="shared" ref="H360" si="563">(E360-F360)*C360</f>
        <v>2999.9999999999718</v>
      </c>
      <c r="I360" s="76">
        <f t="shared" ref="I360" si="564">(F360-G360)*C360</f>
        <v>3500.0000000000855</v>
      </c>
      <c r="J360" s="77">
        <f t="shared" ref="J360" si="565">+I360+H360</f>
        <v>6500.0000000000573</v>
      </c>
    </row>
    <row r="361" spans="1:10" x14ac:dyDescent="0.25">
      <c r="A361" s="2">
        <v>43222</v>
      </c>
      <c r="B361" s="72" t="s">
        <v>21</v>
      </c>
      <c r="C361" s="72">
        <v>100</v>
      </c>
      <c r="D361" s="73" t="s">
        <v>11</v>
      </c>
      <c r="E361" s="74">
        <v>4515</v>
      </c>
      <c r="F361" s="74">
        <v>4530</v>
      </c>
      <c r="G361" s="75">
        <v>0</v>
      </c>
      <c r="H361" s="76">
        <f t="shared" ref="H361" si="566">IF(D361="LONG",(F361-E361)*C361,(E361-F361)*C361)</f>
        <v>1500</v>
      </c>
      <c r="I361" s="76">
        <v>0</v>
      </c>
      <c r="J361" s="76">
        <f t="shared" ref="J361" si="567">(H361+I361)</f>
        <v>1500</v>
      </c>
    </row>
    <row r="362" spans="1:10" x14ac:dyDescent="0.25">
      <c r="A362" s="80"/>
      <c r="B362" s="81"/>
      <c r="C362" s="82"/>
      <c r="D362" s="81"/>
      <c r="E362" s="83"/>
      <c r="F362" s="83"/>
      <c r="G362" s="84"/>
      <c r="H362" s="85"/>
      <c r="I362" s="85"/>
      <c r="J362" s="86"/>
    </row>
    <row r="363" spans="1:10" x14ac:dyDescent="0.25">
      <c r="A363" s="2">
        <v>43220</v>
      </c>
      <c r="B363" s="72" t="s">
        <v>18</v>
      </c>
      <c r="C363" s="72">
        <v>100</v>
      </c>
      <c r="D363" s="73" t="s">
        <v>11</v>
      </c>
      <c r="E363" s="74">
        <v>31050</v>
      </c>
      <c r="F363" s="74">
        <v>31110</v>
      </c>
      <c r="G363" s="75">
        <v>0</v>
      </c>
      <c r="H363" s="76">
        <f t="shared" ref="H363:H365" si="568">IF(D363="LONG",(F363-E363)*C363,(E363-F363)*C363)</f>
        <v>6000</v>
      </c>
      <c r="I363" s="76">
        <v>0</v>
      </c>
      <c r="J363" s="76">
        <f t="shared" ref="J363:J365" si="569">(H363+I363)</f>
        <v>6000</v>
      </c>
    </row>
    <row r="364" spans="1:10" x14ac:dyDescent="0.25">
      <c r="A364" s="2">
        <v>43220</v>
      </c>
      <c r="B364" s="72" t="s">
        <v>10</v>
      </c>
      <c r="C364" s="72">
        <v>100</v>
      </c>
      <c r="D364" s="73" t="s">
        <v>11</v>
      </c>
      <c r="E364" s="74">
        <v>4480</v>
      </c>
      <c r="F364" s="74">
        <v>4500</v>
      </c>
      <c r="G364" s="75">
        <v>0</v>
      </c>
      <c r="H364" s="76">
        <f t="shared" si="568"/>
        <v>2000</v>
      </c>
      <c r="I364" s="76">
        <v>0</v>
      </c>
      <c r="J364" s="76">
        <f t="shared" si="569"/>
        <v>2000</v>
      </c>
    </row>
    <row r="365" spans="1:10" x14ac:dyDescent="0.25">
      <c r="A365" s="2">
        <v>43220</v>
      </c>
      <c r="B365" s="72" t="s">
        <v>13</v>
      </c>
      <c r="C365" s="72">
        <v>1000</v>
      </c>
      <c r="D365" s="73" t="s">
        <v>11</v>
      </c>
      <c r="E365" s="74">
        <v>454</v>
      </c>
      <c r="F365" s="74">
        <v>456</v>
      </c>
      <c r="G365" s="75">
        <v>0</v>
      </c>
      <c r="H365" s="76">
        <f t="shared" si="568"/>
        <v>2000</v>
      </c>
      <c r="I365" s="76">
        <v>0</v>
      </c>
      <c r="J365" s="76">
        <f t="shared" si="569"/>
        <v>2000</v>
      </c>
    </row>
    <row r="366" spans="1:10" x14ac:dyDescent="0.25">
      <c r="A366" s="2">
        <v>43220</v>
      </c>
      <c r="B366" s="72" t="s">
        <v>19</v>
      </c>
      <c r="C366" s="72">
        <v>5000</v>
      </c>
      <c r="D366" s="73" t="s">
        <v>11</v>
      </c>
      <c r="E366" s="74">
        <v>156.80000000000001</v>
      </c>
      <c r="F366" s="74">
        <v>157.4</v>
      </c>
      <c r="G366" s="75">
        <v>0</v>
      </c>
      <c r="H366" s="76">
        <f t="shared" ref="H366" si="570">IF(D366="LONG",(F366-E366)*C366,(E366-F366)*C366)</f>
        <v>2999.9999999999718</v>
      </c>
      <c r="I366" s="76">
        <v>0</v>
      </c>
      <c r="J366" s="76">
        <f t="shared" ref="J366" si="571">(H366+I366)</f>
        <v>2999.9999999999718</v>
      </c>
    </row>
    <row r="367" spans="1:10" x14ac:dyDescent="0.25">
      <c r="A367" s="2">
        <v>43217</v>
      </c>
      <c r="B367" s="72" t="s">
        <v>12</v>
      </c>
      <c r="C367" s="72">
        <v>5000</v>
      </c>
      <c r="D367" s="73" t="s">
        <v>11</v>
      </c>
      <c r="E367" s="74">
        <v>208.9</v>
      </c>
      <c r="F367" s="74">
        <v>209.5</v>
      </c>
      <c r="G367" s="75">
        <v>210.5</v>
      </c>
      <c r="H367" s="76">
        <f t="shared" ref="H367" si="572">IF(D367="LONG",(F367-E367)*C367,(E367-F367)*C367)</f>
        <v>2999.9999999999718</v>
      </c>
      <c r="I367" s="76">
        <f t="shared" ref="I367" si="573">(G367-F367)*C367</f>
        <v>5000</v>
      </c>
      <c r="J367" s="76">
        <f t="shared" ref="J367" si="574">(H367+I367)</f>
        <v>7999.9999999999718</v>
      </c>
    </row>
    <row r="368" spans="1:10" x14ac:dyDescent="0.25">
      <c r="A368" s="2">
        <v>43217</v>
      </c>
      <c r="B368" s="72" t="s">
        <v>14</v>
      </c>
      <c r="C368" s="72">
        <v>100</v>
      </c>
      <c r="D368" s="73" t="s">
        <v>11</v>
      </c>
      <c r="E368" s="74">
        <v>31190</v>
      </c>
      <c r="F368" s="74">
        <v>31250</v>
      </c>
      <c r="G368" s="75">
        <v>0</v>
      </c>
      <c r="H368" s="76">
        <f t="shared" ref="H368:H369" si="575">IF(D368="LONG",(F368-E368)*C368,(E368-F368)*C368)</f>
        <v>6000</v>
      </c>
      <c r="I368" s="76">
        <v>0</v>
      </c>
      <c r="J368" s="76">
        <f t="shared" ref="J368:J369" si="576">(H368+I368)</f>
        <v>6000</v>
      </c>
    </row>
    <row r="369" spans="1:10" x14ac:dyDescent="0.25">
      <c r="A369" s="2">
        <v>43217</v>
      </c>
      <c r="B369" s="72" t="s">
        <v>21</v>
      </c>
      <c r="C369" s="72">
        <v>100</v>
      </c>
      <c r="D369" s="73" t="s">
        <v>11</v>
      </c>
      <c r="E369" s="74">
        <v>4540</v>
      </c>
      <c r="F369" s="74">
        <v>4560</v>
      </c>
      <c r="G369" s="75">
        <v>0</v>
      </c>
      <c r="H369" s="76">
        <f t="shared" si="575"/>
        <v>2000</v>
      </c>
      <c r="I369" s="76">
        <v>0</v>
      </c>
      <c r="J369" s="76">
        <f t="shared" si="576"/>
        <v>2000</v>
      </c>
    </row>
    <row r="370" spans="1:10" x14ac:dyDescent="0.25">
      <c r="A370" s="2">
        <v>43216</v>
      </c>
      <c r="B370" s="72" t="s">
        <v>10</v>
      </c>
      <c r="C370" s="72">
        <v>100</v>
      </c>
      <c r="D370" s="73" t="s">
        <v>11</v>
      </c>
      <c r="E370" s="74">
        <v>4565</v>
      </c>
      <c r="F370" s="74">
        <v>4585</v>
      </c>
      <c r="G370" s="75">
        <v>4595</v>
      </c>
      <c r="H370" s="76">
        <f t="shared" ref="H370:H372" si="577">IF(D370="LONG",(F370-E370)*C370,(E370-F370)*C370)</f>
        <v>2000</v>
      </c>
      <c r="I370" s="76">
        <f t="shared" ref="I370:I372" si="578">(G370-F370)*C370</f>
        <v>1000</v>
      </c>
      <c r="J370" s="76">
        <f t="shared" ref="J370:J372" si="579">(H370+I370)</f>
        <v>3000</v>
      </c>
    </row>
    <row r="371" spans="1:10" x14ac:dyDescent="0.25">
      <c r="A371" s="2">
        <v>43216</v>
      </c>
      <c r="B371" s="72" t="s">
        <v>17</v>
      </c>
      <c r="C371" s="72">
        <v>5000</v>
      </c>
      <c r="D371" s="73" t="s">
        <v>11</v>
      </c>
      <c r="E371" s="74">
        <v>154</v>
      </c>
      <c r="F371" s="74">
        <v>154.6</v>
      </c>
      <c r="G371" s="75">
        <v>155.6</v>
      </c>
      <c r="H371" s="76">
        <f t="shared" si="577"/>
        <v>2999.9999999999718</v>
      </c>
      <c r="I371" s="76">
        <f t="shared" si="578"/>
        <v>5000</v>
      </c>
      <c r="J371" s="76">
        <f t="shared" si="579"/>
        <v>7999.9999999999718</v>
      </c>
    </row>
    <row r="372" spans="1:10" x14ac:dyDescent="0.25">
      <c r="A372" s="2">
        <v>43216</v>
      </c>
      <c r="B372" s="72" t="s">
        <v>24</v>
      </c>
      <c r="C372" s="72">
        <v>1000</v>
      </c>
      <c r="D372" s="73" t="s">
        <v>11</v>
      </c>
      <c r="E372" s="74">
        <v>457.5</v>
      </c>
      <c r="F372" s="74">
        <v>459.5</v>
      </c>
      <c r="G372" s="75">
        <v>460.5</v>
      </c>
      <c r="H372" s="76">
        <f t="shared" si="577"/>
        <v>2000</v>
      </c>
      <c r="I372" s="76">
        <f t="shared" si="578"/>
        <v>1000</v>
      </c>
      <c r="J372" s="76">
        <f t="shared" si="579"/>
        <v>3000</v>
      </c>
    </row>
    <row r="373" spans="1:10" x14ac:dyDescent="0.25">
      <c r="A373" s="2">
        <v>43216</v>
      </c>
      <c r="B373" s="72" t="s">
        <v>14</v>
      </c>
      <c r="C373" s="72">
        <v>100</v>
      </c>
      <c r="D373" s="73" t="s">
        <v>11</v>
      </c>
      <c r="E373" s="74">
        <v>31325</v>
      </c>
      <c r="F373" s="74">
        <v>31250</v>
      </c>
      <c r="G373" s="75">
        <v>0</v>
      </c>
      <c r="H373" s="76">
        <f>IF(D373="LONG",(F373-E373)*C373,(E373-F373)*C373)</f>
        <v>-7500</v>
      </c>
      <c r="I373" s="76">
        <v>0</v>
      </c>
      <c r="J373" s="78">
        <f>(H373+I373)</f>
        <v>-7500</v>
      </c>
    </row>
    <row r="374" spans="1:10" x14ac:dyDescent="0.25">
      <c r="A374" s="2">
        <v>43216</v>
      </c>
      <c r="B374" s="72" t="s">
        <v>24</v>
      </c>
      <c r="C374" s="72">
        <v>1000</v>
      </c>
      <c r="D374" s="73" t="s">
        <v>11</v>
      </c>
      <c r="E374" s="74">
        <v>459.5</v>
      </c>
      <c r="F374" s="74">
        <v>456</v>
      </c>
      <c r="G374" s="75">
        <v>0</v>
      </c>
      <c r="H374" s="76">
        <f t="shared" ref="H374:H375" si="580">IF(D374="LONG",(F374-E374)*C374,(E374-F374)*C374)</f>
        <v>-3500</v>
      </c>
      <c r="I374" s="76">
        <v>0</v>
      </c>
      <c r="J374" s="78">
        <f t="shared" ref="J374:J375" si="581">(H374+I374)</f>
        <v>-3500</v>
      </c>
    </row>
    <row r="375" spans="1:10" x14ac:dyDescent="0.25">
      <c r="A375" s="2">
        <v>43215</v>
      </c>
      <c r="B375" s="72" t="s">
        <v>23</v>
      </c>
      <c r="C375" s="72">
        <v>30</v>
      </c>
      <c r="D375" s="73" t="s">
        <v>11</v>
      </c>
      <c r="E375" s="74">
        <v>39540</v>
      </c>
      <c r="F375" s="74">
        <v>39620</v>
      </c>
      <c r="G375" s="75">
        <v>0</v>
      </c>
      <c r="H375" s="76">
        <f t="shared" si="580"/>
        <v>2400</v>
      </c>
      <c r="I375" s="76">
        <v>0</v>
      </c>
      <c r="J375" s="76">
        <f t="shared" si="581"/>
        <v>2400</v>
      </c>
    </row>
    <row r="376" spans="1:10" x14ac:dyDescent="0.25">
      <c r="A376" s="2">
        <v>43215</v>
      </c>
      <c r="B376" s="72" t="s">
        <v>10</v>
      </c>
      <c r="C376" s="72">
        <v>100</v>
      </c>
      <c r="D376" s="73" t="s">
        <v>11</v>
      </c>
      <c r="E376" s="74">
        <v>4525</v>
      </c>
      <c r="F376" s="74">
        <v>4545</v>
      </c>
      <c r="G376" s="75">
        <v>0</v>
      </c>
      <c r="H376" s="76">
        <f t="shared" ref="H376:H377" si="582">IF(D376="LONG",(F376-E376)*C376,(E376-F376)*C376)</f>
        <v>2000</v>
      </c>
      <c r="I376" s="76">
        <v>0</v>
      </c>
      <c r="J376" s="76">
        <f t="shared" ref="J376:J377" si="583">(H376+I376)</f>
        <v>2000</v>
      </c>
    </row>
    <row r="377" spans="1:10" x14ac:dyDescent="0.25">
      <c r="A377" s="2">
        <v>43215</v>
      </c>
      <c r="B377" s="72" t="s">
        <v>17</v>
      </c>
      <c r="C377" s="72">
        <v>5000</v>
      </c>
      <c r="D377" s="73" t="s">
        <v>11</v>
      </c>
      <c r="E377" s="74">
        <v>154.25</v>
      </c>
      <c r="F377" s="74">
        <v>154.85</v>
      </c>
      <c r="G377" s="75">
        <v>0</v>
      </c>
      <c r="H377" s="76">
        <f t="shared" si="582"/>
        <v>2999.9999999999718</v>
      </c>
      <c r="I377" s="76">
        <v>0</v>
      </c>
      <c r="J377" s="76">
        <f t="shared" si="583"/>
        <v>2999.9999999999718</v>
      </c>
    </row>
    <row r="378" spans="1:10" x14ac:dyDescent="0.25">
      <c r="A378" s="2">
        <v>43215</v>
      </c>
      <c r="B378" s="3" t="s">
        <v>13</v>
      </c>
      <c r="C378" s="4">
        <v>1000</v>
      </c>
      <c r="D378" s="3" t="s">
        <v>15</v>
      </c>
      <c r="E378" s="5">
        <v>461</v>
      </c>
      <c r="F378" s="5">
        <v>459.25</v>
      </c>
      <c r="G378" s="6">
        <v>0</v>
      </c>
      <c r="H378" s="77">
        <f t="shared" ref="H378" si="584">(E378-F378)*C378</f>
        <v>1750</v>
      </c>
      <c r="I378" s="76">
        <v>0</v>
      </c>
      <c r="J378" s="77">
        <f t="shared" ref="J378" si="585">+I378+H378</f>
        <v>1750</v>
      </c>
    </row>
    <row r="379" spans="1:10" x14ac:dyDescent="0.25">
      <c r="A379" s="2">
        <v>43214</v>
      </c>
      <c r="B379" s="72" t="s">
        <v>18</v>
      </c>
      <c r="C379" s="72">
        <v>100</v>
      </c>
      <c r="D379" s="73" t="s">
        <v>11</v>
      </c>
      <c r="E379" s="74">
        <v>31270</v>
      </c>
      <c r="F379" s="74">
        <v>31330</v>
      </c>
      <c r="G379" s="75">
        <v>31385</v>
      </c>
      <c r="H379" s="76">
        <f t="shared" ref="H379" si="586">IF(D379="LONG",(F379-E379)*C379,(E379-F379)*C379)</f>
        <v>6000</v>
      </c>
      <c r="I379" s="76">
        <f t="shared" ref="I379" si="587">(G379-F379)*C379</f>
        <v>5500</v>
      </c>
      <c r="J379" s="76">
        <f t="shared" ref="J379" si="588">(H379+I379)</f>
        <v>11500</v>
      </c>
    </row>
    <row r="380" spans="1:10" x14ac:dyDescent="0.25">
      <c r="A380" s="2">
        <v>43214</v>
      </c>
      <c r="B380" s="3" t="s">
        <v>13</v>
      </c>
      <c r="C380" s="4">
        <v>1000</v>
      </c>
      <c r="D380" s="3" t="s">
        <v>15</v>
      </c>
      <c r="E380" s="5">
        <v>458.5</v>
      </c>
      <c r="F380" s="5">
        <v>456.75</v>
      </c>
      <c r="G380" s="6">
        <v>0</v>
      </c>
      <c r="H380" s="77">
        <f t="shared" ref="H380:H381" si="589">(E380-F380)*C380</f>
        <v>1750</v>
      </c>
      <c r="I380" s="76">
        <v>0</v>
      </c>
      <c r="J380" s="77">
        <f t="shared" ref="J380:J381" si="590">+I380+H380</f>
        <v>1750</v>
      </c>
    </row>
    <row r="381" spans="1:10" x14ac:dyDescent="0.25">
      <c r="A381" s="2">
        <v>43214</v>
      </c>
      <c r="B381" s="3" t="s">
        <v>12</v>
      </c>
      <c r="C381" s="4">
        <v>5000</v>
      </c>
      <c r="D381" s="3" t="s">
        <v>15</v>
      </c>
      <c r="E381" s="5">
        <v>214.6</v>
      </c>
      <c r="F381" s="5">
        <v>214</v>
      </c>
      <c r="G381" s="6">
        <v>0</v>
      </c>
      <c r="H381" s="77">
        <f t="shared" si="589"/>
        <v>2999.9999999999718</v>
      </c>
      <c r="I381" s="76">
        <v>0</v>
      </c>
      <c r="J381" s="77">
        <f t="shared" si="590"/>
        <v>2999.9999999999718</v>
      </c>
    </row>
    <row r="382" spans="1:10" x14ac:dyDescent="0.25">
      <c r="A382" s="2">
        <v>43214</v>
      </c>
      <c r="B382" s="72" t="s">
        <v>10</v>
      </c>
      <c r="C382" s="72">
        <v>100</v>
      </c>
      <c r="D382" s="73" t="s">
        <v>11</v>
      </c>
      <c r="E382" s="74">
        <v>4585</v>
      </c>
      <c r="F382" s="74">
        <v>4605</v>
      </c>
      <c r="G382" s="75">
        <v>0</v>
      </c>
      <c r="H382" s="76">
        <f t="shared" ref="H382" si="591">IF(D382="LONG",(F382-E382)*C382,(E382-F382)*C382)</f>
        <v>2000</v>
      </c>
      <c r="I382" s="76">
        <v>0</v>
      </c>
      <c r="J382" s="76">
        <f t="shared" ref="J382" si="592">(H382+I382)</f>
        <v>2000</v>
      </c>
    </row>
    <row r="383" spans="1:10" x14ac:dyDescent="0.25">
      <c r="A383" s="2">
        <v>43213</v>
      </c>
      <c r="B383" s="3" t="s">
        <v>21</v>
      </c>
      <c r="C383" s="4">
        <v>100</v>
      </c>
      <c r="D383" s="3" t="s">
        <v>15</v>
      </c>
      <c r="E383" s="5">
        <v>4530</v>
      </c>
      <c r="F383" s="5">
        <v>4510</v>
      </c>
      <c r="G383" s="6">
        <v>4485</v>
      </c>
      <c r="H383" s="77">
        <f t="shared" ref="H383" si="593">(E383-F383)*C383</f>
        <v>2000</v>
      </c>
      <c r="I383" s="76">
        <f t="shared" ref="I383" si="594">(F383-G383)*C383</f>
        <v>2500</v>
      </c>
      <c r="J383" s="77">
        <f t="shared" ref="J383" si="595">+I383+H383</f>
        <v>4500</v>
      </c>
    </row>
    <row r="384" spans="1:10" x14ac:dyDescent="0.25">
      <c r="A384" s="2">
        <v>43213</v>
      </c>
      <c r="B384" s="72" t="s">
        <v>17</v>
      </c>
      <c r="C384" s="72">
        <v>5000</v>
      </c>
      <c r="D384" s="73" t="s">
        <v>11</v>
      </c>
      <c r="E384" s="74">
        <v>155.69999999999999</v>
      </c>
      <c r="F384" s="74">
        <v>156.30000000000001</v>
      </c>
      <c r="G384" s="75">
        <v>0</v>
      </c>
      <c r="H384" s="76">
        <f t="shared" ref="H384" si="596">IF(D384="LONG",(F384-E384)*C384,(E384-F384)*C384)</f>
        <v>3000.0000000001137</v>
      </c>
      <c r="I384" s="76">
        <v>0</v>
      </c>
      <c r="J384" s="76">
        <f t="shared" ref="J384" si="597">(H384+I384)</f>
        <v>3000.0000000001137</v>
      </c>
    </row>
    <row r="385" spans="1:10" x14ac:dyDescent="0.25">
      <c r="A385" s="2">
        <v>43213</v>
      </c>
      <c r="B385" s="72" t="s">
        <v>24</v>
      </c>
      <c r="C385" s="72">
        <v>1000</v>
      </c>
      <c r="D385" s="73" t="s">
        <v>11</v>
      </c>
      <c r="E385" s="74">
        <v>461.6</v>
      </c>
      <c r="F385" s="74">
        <v>459</v>
      </c>
      <c r="G385" s="75">
        <v>0</v>
      </c>
      <c r="H385" s="76">
        <f>IF(D385="LONG",(F385-E385)*C385,(E385-F385)*C385)</f>
        <v>-2600.0000000000227</v>
      </c>
      <c r="I385" s="76">
        <v>0</v>
      </c>
      <c r="J385" s="78">
        <f>(H385+I385)</f>
        <v>-2600.0000000000227</v>
      </c>
    </row>
    <row r="386" spans="1:10" x14ac:dyDescent="0.25">
      <c r="A386" s="2">
        <v>43210</v>
      </c>
      <c r="B386" s="72" t="s">
        <v>10</v>
      </c>
      <c r="C386" s="72">
        <v>100</v>
      </c>
      <c r="D386" s="73" t="s">
        <v>11</v>
      </c>
      <c r="E386" s="74">
        <v>4505</v>
      </c>
      <c r="F386" s="74">
        <v>4525</v>
      </c>
      <c r="G386" s="75">
        <v>0</v>
      </c>
      <c r="H386" s="76">
        <f t="shared" ref="H386" si="598">IF(D386="LONG",(F386-E386)*C386,(E386-F386)*C386)</f>
        <v>2000</v>
      </c>
      <c r="I386" s="76">
        <v>0</v>
      </c>
      <c r="J386" s="76">
        <f t="shared" ref="J386" si="599">(H386+I386)</f>
        <v>2000</v>
      </c>
    </row>
    <row r="387" spans="1:10" x14ac:dyDescent="0.25">
      <c r="A387" s="2">
        <v>43210</v>
      </c>
      <c r="B387" s="72" t="s">
        <v>12</v>
      </c>
      <c r="C387" s="72">
        <v>5000</v>
      </c>
      <c r="D387" s="73" t="s">
        <v>11</v>
      </c>
      <c r="E387" s="74">
        <v>212.3</v>
      </c>
      <c r="F387" s="74">
        <v>212.9</v>
      </c>
      <c r="G387" s="75">
        <v>0</v>
      </c>
      <c r="H387" s="76">
        <f t="shared" ref="H387:H388" si="600">IF(D387="LONG",(F387-E387)*C387,(E387-F387)*C387)</f>
        <v>2999.9999999999718</v>
      </c>
      <c r="I387" s="76">
        <v>0</v>
      </c>
      <c r="J387" s="76">
        <f t="shared" ref="J387:J388" si="601">(H387+I387)</f>
        <v>2999.9999999999718</v>
      </c>
    </row>
    <row r="388" spans="1:10" x14ac:dyDescent="0.25">
      <c r="A388" s="2">
        <v>43210</v>
      </c>
      <c r="B388" s="72" t="s">
        <v>24</v>
      </c>
      <c r="C388" s="72">
        <v>1000</v>
      </c>
      <c r="D388" s="73" t="s">
        <v>11</v>
      </c>
      <c r="E388" s="74">
        <v>454.25</v>
      </c>
      <c r="F388" s="74">
        <v>456.25</v>
      </c>
      <c r="G388" s="75">
        <v>0</v>
      </c>
      <c r="H388" s="76">
        <f t="shared" si="600"/>
        <v>2000</v>
      </c>
      <c r="I388" s="76">
        <v>0</v>
      </c>
      <c r="J388" s="76">
        <f t="shared" si="601"/>
        <v>2000</v>
      </c>
    </row>
    <row r="389" spans="1:10" x14ac:dyDescent="0.25">
      <c r="A389" s="2">
        <v>43210</v>
      </c>
      <c r="B389" s="72" t="s">
        <v>23</v>
      </c>
      <c r="C389" s="72">
        <v>30</v>
      </c>
      <c r="D389" s="73" t="s">
        <v>11</v>
      </c>
      <c r="E389" s="74">
        <v>40400</v>
      </c>
      <c r="F389" s="74">
        <v>40200</v>
      </c>
      <c r="G389" s="75">
        <v>0</v>
      </c>
      <c r="H389" s="76">
        <f t="shared" ref="H389" si="602">IF(D389="LONG",(F389-E389)*C389,(E389-F389)*C389)</f>
        <v>-6000</v>
      </c>
      <c r="I389" s="76">
        <v>0</v>
      </c>
      <c r="J389" s="78">
        <f t="shared" ref="J389" si="603">(H389+I389)</f>
        <v>-6000</v>
      </c>
    </row>
    <row r="390" spans="1:10" x14ac:dyDescent="0.25">
      <c r="A390" s="2">
        <v>43209</v>
      </c>
      <c r="B390" s="72" t="s">
        <v>18</v>
      </c>
      <c r="C390" s="72">
        <v>100</v>
      </c>
      <c r="D390" s="73" t="s">
        <v>11</v>
      </c>
      <c r="E390" s="74">
        <v>31560</v>
      </c>
      <c r="F390" s="74">
        <v>31620</v>
      </c>
      <c r="G390" s="75">
        <v>0</v>
      </c>
      <c r="H390" s="76">
        <f t="shared" ref="H390" si="604">IF(D390="LONG",(F390-E390)*C390,(E390-F390)*C390)</f>
        <v>6000</v>
      </c>
      <c r="I390" s="76">
        <v>0</v>
      </c>
      <c r="J390" s="76">
        <f t="shared" ref="J390" si="605">(H390+I390)</f>
        <v>6000</v>
      </c>
    </row>
    <row r="391" spans="1:10" x14ac:dyDescent="0.25">
      <c r="A391" s="2">
        <v>43209</v>
      </c>
      <c r="B391" s="3" t="s">
        <v>12</v>
      </c>
      <c r="C391" s="4">
        <v>5000</v>
      </c>
      <c r="D391" s="3" t="s">
        <v>15</v>
      </c>
      <c r="E391" s="5">
        <v>216</v>
      </c>
      <c r="F391" s="5">
        <v>215.4</v>
      </c>
      <c r="G391" s="6">
        <v>214.7</v>
      </c>
      <c r="H391" s="77">
        <f t="shared" ref="H391" si="606">(E391-F391)*C391</f>
        <v>2999.9999999999718</v>
      </c>
      <c r="I391" s="76">
        <f t="shared" ref="I391" si="607">(F391-G391)*C391</f>
        <v>3500.0000000000855</v>
      </c>
      <c r="J391" s="77">
        <f t="shared" ref="J391" si="608">+I391+H391</f>
        <v>6500.0000000000573</v>
      </c>
    </row>
    <row r="392" spans="1:10" x14ac:dyDescent="0.25">
      <c r="A392" s="2">
        <v>43209</v>
      </c>
      <c r="B392" s="72" t="s">
        <v>17</v>
      </c>
      <c r="C392" s="72">
        <v>5000</v>
      </c>
      <c r="D392" s="73" t="s">
        <v>11</v>
      </c>
      <c r="E392" s="74">
        <v>157.15</v>
      </c>
      <c r="F392" s="74">
        <v>157.75</v>
      </c>
      <c r="G392" s="75">
        <v>0</v>
      </c>
      <c r="H392" s="76">
        <f t="shared" ref="H392" si="609">IF(D392="LONG",(F392-E392)*C392,(E392-F392)*C392)</f>
        <v>2999.9999999999718</v>
      </c>
      <c r="I392" s="76">
        <v>0</v>
      </c>
      <c r="J392" s="76">
        <f t="shared" ref="J392" si="610">(H392+I392)</f>
        <v>2999.9999999999718</v>
      </c>
    </row>
    <row r="393" spans="1:10" x14ac:dyDescent="0.25">
      <c r="A393" s="2">
        <v>43209</v>
      </c>
      <c r="B393" s="72" t="s">
        <v>10</v>
      </c>
      <c r="C393" s="72">
        <v>100</v>
      </c>
      <c r="D393" s="73" t="s">
        <v>11</v>
      </c>
      <c r="E393" s="74">
        <v>4525</v>
      </c>
      <c r="F393" s="74">
        <v>4545</v>
      </c>
      <c r="G393" s="75">
        <v>0</v>
      </c>
      <c r="H393" s="76">
        <f t="shared" ref="H393" si="611">IF(D393="LONG",(F393-E393)*C393,(E393-F393)*C393)</f>
        <v>2000</v>
      </c>
      <c r="I393" s="76">
        <v>0</v>
      </c>
      <c r="J393" s="76">
        <f t="shared" ref="J393" si="612">(H393+I393)</f>
        <v>2000</v>
      </c>
    </row>
    <row r="394" spans="1:10" x14ac:dyDescent="0.25">
      <c r="A394" s="2">
        <v>43209</v>
      </c>
      <c r="B394" s="3" t="s">
        <v>24</v>
      </c>
      <c r="C394" s="4">
        <v>1000</v>
      </c>
      <c r="D394" s="3" t="s">
        <v>15</v>
      </c>
      <c r="E394" s="5">
        <v>460.5</v>
      </c>
      <c r="F394" s="5">
        <v>463.5</v>
      </c>
      <c r="G394" s="6">
        <v>0</v>
      </c>
      <c r="H394" s="77">
        <f t="shared" ref="H394" si="613">(E394-F394)*C394</f>
        <v>-3000</v>
      </c>
      <c r="I394" s="76">
        <v>0</v>
      </c>
      <c r="J394" s="79">
        <f t="shared" ref="J394" si="614">+I394+H394</f>
        <v>-3000</v>
      </c>
    </row>
    <row r="395" spans="1:10" x14ac:dyDescent="0.25">
      <c r="A395" s="2">
        <v>43208</v>
      </c>
      <c r="B395" s="72" t="s">
        <v>14</v>
      </c>
      <c r="C395" s="72">
        <v>100</v>
      </c>
      <c r="D395" s="73" t="s">
        <v>11</v>
      </c>
      <c r="E395" s="74">
        <v>31330</v>
      </c>
      <c r="F395" s="74">
        <v>31390</v>
      </c>
      <c r="G395" s="75">
        <v>0</v>
      </c>
      <c r="H395" s="76">
        <f t="shared" ref="H395:H396" si="615">IF(D395="LONG",(F395-E395)*C395,(E395-F395)*C395)</f>
        <v>6000</v>
      </c>
      <c r="I395" s="76">
        <v>0</v>
      </c>
      <c r="J395" s="76">
        <f t="shared" ref="J395:J396" si="616">(H395+I395)</f>
        <v>6000</v>
      </c>
    </row>
    <row r="396" spans="1:10" x14ac:dyDescent="0.25">
      <c r="A396" s="2">
        <v>43208</v>
      </c>
      <c r="B396" s="72" t="s">
        <v>19</v>
      </c>
      <c r="C396" s="72">
        <v>5000</v>
      </c>
      <c r="D396" s="73" t="s">
        <v>11</v>
      </c>
      <c r="E396" s="74">
        <v>155.9</v>
      </c>
      <c r="F396" s="74">
        <v>156.5</v>
      </c>
      <c r="G396" s="75">
        <v>0</v>
      </c>
      <c r="H396" s="76">
        <f t="shared" si="615"/>
        <v>2999.9999999999718</v>
      </c>
      <c r="I396" s="76">
        <v>0</v>
      </c>
      <c r="J396" s="76">
        <f t="shared" si="616"/>
        <v>2999.9999999999718</v>
      </c>
    </row>
    <row r="397" spans="1:10" x14ac:dyDescent="0.25">
      <c r="A397" s="2">
        <v>43208</v>
      </c>
      <c r="B397" s="72" t="s">
        <v>21</v>
      </c>
      <c r="C397" s="72">
        <v>100</v>
      </c>
      <c r="D397" s="73" t="s">
        <v>11</v>
      </c>
      <c r="E397" s="74">
        <v>4400</v>
      </c>
      <c r="F397" s="74">
        <v>4420</v>
      </c>
      <c r="G397" s="75">
        <v>0</v>
      </c>
      <c r="H397" s="76">
        <f t="shared" ref="H397" si="617">IF(D397="LONG",(F397-E397)*C397,(E397-F397)*C397)</f>
        <v>2000</v>
      </c>
      <c r="I397" s="76">
        <v>0</v>
      </c>
      <c r="J397" s="76">
        <f t="shared" ref="J397" si="618">(H397+I397)</f>
        <v>2000</v>
      </c>
    </row>
    <row r="398" spans="1:10" x14ac:dyDescent="0.25">
      <c r="A398" s="2">
        <v>43208</v>
      </c>
      <c r="B398" s="3" t="s">
        <v>24</v>
      </c>
      <c r="C398" s="4">
        <v>1000</v>
      </c>
      <c r="D398" s="3" t="s">
        <v>15</v>
      </c>
      <c r="E398" s="5">
        <v>455</v>
      </c>
      <c r="F398" s="5">
        <v>457.5</v>
      </c>
      <c r="G398" s="6">
        <v>0</v>
      </c>
      <c r="H398" s="77">
        <f t="shared" ref="H398" si="619">(E398-F398)*C398</f>
        <v>-2500</v>
      </c>
      <c r="I398" s="76">
        <v>0</v>
      </c>
      <c r="J398" s="79">
        <f t="shared" ref="J398" si="620">+I398+H398</f>
        <v>-2500</v>
      </c>
    </row>
    <row r="399" spans="1:10" x14ac:dyDescent="0.25">
      <c r="A399" s="2">
        <v>43208</v>
      </c>
      <c r="B399" s="3" t="s">
        <v>12</v>
      </c>
      <c r="C399" s="4">
        <v>5000</v>
      </c>
      <c r="D399" s="3" t="s">
        <v>15</v>
      </c>
      <c r="E399" s="5">
        <v>210.4</v>
      </c>
      <c r="F399" s="5">
        <v>209.8</v>
      </c>
      <c r="G399" s="6">
        <v>0</v>
      </c>
      <c r="H399" s="77">
        <f t="shared" ref="H399" si="621">(E399-F399)*C399</f>
        <v>2999.9999999999718</v>
      </c>
      <c r="I399" s="76">
        <v>0</v>
      </c>
      <c r="J399" s="77">
        <f t="shared" ref="J399" si="622">+I399+H399</f>
        <v>2999.9999999999718</v>
      </c>
    </row>
    <row r="400" spans="1:10" x14ac:dyDescent="0.25">
      <c r="A400" s="2">
        <v>43207</v>
      </c>
      <c r="B400" s="72" t="s">
        <v>22</v>
      </c>
      <c r="C400" s="72">
        <v>30</v>
      </c>
      <c r="D400" s="73" t="s">
        <v>11</v>
      </c>
      <c r="E400" s="74">
        <v>39090</v>
      </c>
      <c r="F400" s="74">
        <v>39240</v>
      </c>
      <c r="G400" s="75">
        <v>39400</v>
      </c>
      <c r="H400" s="76">
        <f t="shared" ref="H400" si="623">IF(D400="LONG",(F400-E400)*C400,(E400-F400)*C400)</f>
        <v>4500</v>
      </c>
      <c r="I400" s="76">
        <f t="shared" ref="I400" si="624">(G400-F400)*C400</f>
        <v>4800</v>
      </c>
      <c r="J400" s="76">
        <f t="shared" ref="J400" si="625">(H400+I400)</f>
        <v>9300</v>
      </c>
    </row>
    <row r="401" spans="1:10" x14ac:dyDescent="0.25">
      <c r="A401" s="2">
        <v>43207</v>
      </c>
      <c r="B401" s="72" t="s">
        <v>14</v>
      </c>
      <c r="C401" s="72">
        <v>100</v>
      </c>
      <c r="D401" s="73" t="s">
        <v>11</v>
      </c>
      <c r="E401" s="74">
        <v>31300</v>
      </c>
      <c r="F401" s="74">
        <v>31360</v>
      </c>
      <c r="G401" s="75">
        <v>0</v>
      </c>
      <c r="H401" s="76">
        <f t="shared" ref="H401" si="626">IF(D401="LONG",(F401-E401)*C401,(E401-F401)*C401)</f>
        <v>6000</v>
      </c>
      <c r="I401" s="76">
        <v>0</v>
      </c>
      <c r="J401" s="76">
        <f t="shared" ref="J401" si="627">(H401+I401)</f>
        <v>6000</v>
      </c>
    </row>
    <row r="402" spans="1:10" x14ac:dyDescent="0.25">
      <c r="A402" s="2">
        <v>43207</v>
      </c>
      <c r="B402" s="72" t="s">
        <v>13</v>
      </c>
      <c r="C402" s="72">
        <v>1000</v>
      </c>
      <c r="D402" s="73" t="s">
        <v>11</v>
      </c>
      <c r="E402" s="74">
        <v>449</v>
      </c>
      <c r="F402" s="74">
        <v>446</v>
      </c>
      <c r="G402" s="75">
        <v>0</v>
      </c>
      <c r="H402" s="76">
        <f t="shared" ref="H402:H403" si="628">IF(D402="LONG",(F402-E402)*C402,(E402-F402)*C402)</f>
        <v>-3000</v>
      </c>
      <c r="I402" s="76">
        <v>0</v>
      </c>
      <c r="J402" s="78">
        <f t="shared" ref="J402:J403" si="629">(H402+I402)</f>
        <v>-3000</v>
      </c>
    </row>
    <row r="403" spans="1:10" x14ac:dyDescent="0.25">
      <c r="A403" s="2">
        <v>43207</v>
      </c>
      <c r="B403" s="72" t="s">
        <v>17</v>
      </c>
      <c r="C403" s="72">
        <v>5000</v>
      </c>
      <c r="D403" s="73" t="s">
        <v>11</v>
      </c>
      <c r="E403" s="74">
        <v>155.4</v>
      </c>
      <c r="F403" s="74">
        <v>154.69999999999999</v>
      </c>
      <c r="G403" s="75">
        <v>0</v>
      </c>
      <c r="H403" s="76">
        <f t="shared" si="628"/>
        <v>-3500.0000000000855</v>
      </c>
      <c r="I403" s="76">
        <v>0</v>
      </c>
      <c r="J403" s="78">
        <f t="shared" si="629"/>
        <v>-3500.0000000000855</v>
      </c>
    </row>
    <row r="404" spans="1:10" x14ac:dyDescent="0.25">
      <c r="A404" s="2">
        <v>43207</v>
      </c>
      <c r="B404" s="3" t="s">
        <v>17</v>
      </c>
      <c r="C404" s="4">
        <v>5000</v>
      </c>
      <c r="D404" s="3" t="s">
        <v>15</v>
      </c>
      <c r="E404" s="5">
        <v>154.75</v>
      </c>
      <c r="F404" s="5">
        <v>154.15</v>
      </c>
      <c r="G404" s="6">
        <v>153.44999999999999</v>
      </c>
      <c r="H404" s="77">
        <f t="shared" ref="H404" si="630">(E404-F404)*C404</f>
        <v>2999.9999999999718</v>
      </c>
      <c r="I404" s="76">
        <f t="shared" ref="I404" si="631">(F404-G404)*C404</f>
        <v>3500.0000000000855</v>
      </c>
      <c r="J404" s="77">
        <f t="shared" ref="J404" si="632">+I404+H404</f>
        <v>6500.0000000000573</v>
      </c>
    </row>
    <row r="405" spans="1:10" x14ac:dyDescent="0.25">
      <c r="A405" s="2">
        <v>43207</v>
      </c>
      <c r="B405" s="3" t="s">
        <v>21</v>
      </c>
      <c r="C405" s="4">
        <v>100</v>
      </c>
      <c r="D405" s="3" t="s">
        <v>15</v>
      </c>
      <c r="E405" s="5">
        <v>4350</v>
      </c>
      <c r="F405" s="5">
        <v>4330</v>
      </c>
      <c r="G405" s="6">
        <v>4300</v>
      </c>
      <c r="H405" s="77">
        <f t="shared" ref="H405" si="633">(E405-F405)*C405</f>
        <v>2000</v>
      </c>
      <c r="I405" s="76">
        <f t="shared" ref="I405" si="634">(F405-G405)*C405</f>
        <v>3000</v>
      </c>
      <c r="J405" s="77">
        <f t="shared" ref="J405" si="635">+I405+H405</f>
        <v>5000</v>
      </c>
    </row>
    <row r="406" spans="1:10" x14ac:dyDescent="0.25">
      <c r="A406" s="2">
        <v>43207</v>
      </c>
      <c r="B406" s="72" t="s">
        <v>24</v>
      </c>
      <c r="C406" s="72">
        <v>1000</v>
      </c>
      <c r="D406" s="73" t="s">
        <v>11</v>
      </c>
      <c r="E406" s="74">
        <v>445.25</v>
      </c>
      <c r="F406" s="74">
        <v>447.25</v>
      </c>
      <c r="G406" s="6">
        <v>0</v>
      </c>
      <c r="H406" s="76">
        <f t="shared" ref="H406" si="636">IF(D406="LONG",(F406-E406)*C406,(E406-F406)*C406)</f>
        <v>2000</v>
      </c>
      <c r="I406" s="76">
        <v>0</v>
      </c>
      <c r="J406" s="76">
        <f t="shared" ref="J406" si="637">(H406+I406)</f>
        <v>2000</v>
      </c>
    </row>
    <row r="407" spans="1:10" x14ac:dyDescent="0.25">
      <c r="A407" s="2">
        <v>43206</v>
      </c>
      <c r="B407" s="72" t="s">
        <v>22</v>
      </c>
      <c r="C407" s="72">
        <v>30</v>
      </c>
      <c r="D407" s="73" t="s">
        <v>11</v>
      </c>
      <c r="E407" s="74">
        <v>38960</v>
      </c>
      <c r="F407" s="74">
        <v>39110</v>
      </c>
      <c r="G407" s="75">
        <v>39220</v>
      </c>
      <c r="H407" s="76">
        <f t="shared" ref="H407" si="638">IF(D407="LONG",(F407-E407)*C407,(E407-F407)*C407)</f>
        <v>4500</v>
      </c>
      <c r="I407" s="76">
        <f t="shared" ref="I407" si="639">(G407-F407)*C407</f>
        <v>3300</v>
      </c>
      <c r="J407" s="76">
        <f t="shared" ref="J407" si="640">(H407+I407)</f>
        <v>7800</v>
      </c>
    </row>
    <row r="408" spans="1:10" x14ac:dyDescent="0.25">
      <c r="A408" s="2">
        <v>43206</v>
      </c>
      <c r="B408" s="72" t="s">
        <v>19</v>
      </c>
      <c r="C408" s="72">
        <v>5000</v>
      </c>
      <c r="D408" s="73" t="s">
        <v>11</v>
      </c>
      <c r="E408" s="74">
        <v>151.25</v>
      </c>
      <c r="F408" s="74">
        <v>151.85</v>
      </c>
      <c r="G408" s="75">
        <v>152.85</v>
      </c>
      <c r="H408" s="76">
        <f t="shared" ref="H408:H409" si="641">IF(D408="LONG",(F408-E408)*C408,(E408-F408)*C408)</f>
        <v>2999.9999999999718</v>
      </c>
      <c r="I408" s="76">
        <f t="shared" ref="I408:I409" si="642">(G408-F408)*C408</f>
        <v>5000</v>
      </c>
      <c r="J408" s="76">
        <f t="shared" ref="J408:J409" si="643">(H408+I408)</f>
        <v>7999.9999999999718</v>
      </c>
    </row>
    <row r="409" spans="1:10" x14ac:dyDescent="0.25">
      <c r="A409" s="2">
        <v>43206</v>
      </c>
      <c r="B409" s="72" t="s">
        <v>24</v>
      </c>
      <c r="C409" s="72">
        <v>1000</v>
      </c>
      <c r="D409" s="73" t="s">
        <v>11</v>
      </c>
      <c r="E409" s="74">
        <v>443</v>
      </c>
      <c r="F409" s="74">
        <v>445</v>
      </c>
      <c r="G409" s="75">
        <v>448</v>
      </c>
      <c r="H409" s="76">
        <f t="shared" si="641"/>
        <v>2000</v>
      </c>
      <c r="I409" s="76">
        <f t="shared" si="642"/>
        <v>3000</v>
      </c>
      <c r="J409" s="76">
        <f t="shared" si="643"/>
        <v>5000</v>
      </c>
    </row>
    <row r="410" spans="1:10" x14ac:dyDescent="0.25">
      <c r="A410" s="2">
        <v>43206</v>
      </c>
      <c r="B410" s="72" t="s">
        <v>21</v>
      </c>
      <c r="C410" s="72">
        <v>100</v>
      </c>
      <c r="D410" s="73" t="s">
        <v>11</v>
      </c>
      <c r="E410" s="74">
        <v>4370</v>
      </c>
      <c r="F410" s="74">
        <v>4345</v>
      </c>
      <c r="G410" s="75">
        <v>0</v>
      </c>
      <c r="H410" s="76">
        <f>IF(D410="LONG",(F410-E410)*C410,(E410-F410)*C410)</f>
        <v>-2500</v>
      </c>
      <c r="I410" s="76">
        <v>0</v>
      </c>
      <c r="J410" s="78">
        <f>(H410+I410)</f>
        <v>-2500</v>
      </c>
    </row>
    <row r="411" spans="1:10" x14ac:dyDescent="0.25">
      <c r="A411" s="2">
        <v>43203</v>
      </c>
      <c r="B411" s="72" t="s">
        <v>12</v>
      </c>
      <c r="C411" s="72">
        <v>5000</v>
      </c>
      <c r="D411" s="73" t="s">
        <v>11</v>
      </c>
      <c r="E411" s="74">
        <v>203.3</v>
      </c>
      <c r="F411" s="74">
        <v>203.9</v>
      </c>
      <c r="G411" s="75">
        <v>204.9</v>
      </c>
      <c r="H411" s="76">
        <f t="shared" ref="H411:H412" si="644">IF(D411="LONG",(F411-E411)*C411,(E411-F411)*C411)</f>
        <v>2999.9999999999718</v>
      </c>
      <c r="I411" s="76">
        <f t="shared" ref="I411" si="645">(G411-F411)*C411</f>
        <v>5000</v>
      </c>
      <c r="J411" s="76">
        <f t="shared" ref="J411:J412" si="646">(H411+I411)</f>
        <v>7999.9999999999718</v>
      </c>
    </row>
    <row r="412" spans="1:10" x14ac:dyDescent="0.25">
      <c r="A412" s="2">
        <v>43203</v>
      </c>
      <c r="B412" s="72" t="s">
        <v>24</v>
      </c>
      <c r="C412" s="72">
        <v>1000</v>
      </c>
      <c r="D412" s="73" t="s">
        <v>11</v>
      </c>
      <c r="E412" s="74">
        <v>443</v>
      </c>
      <c r="F412" s="74">
        <v>445</v>
      </c>
      <c r="G412" s="75">
        <v>0</v>
      </c>
      <c r="H412" s="76">
        <f t="shared" si="644"/>
        <v>2000</v>
      </c>
      <c r="I412" s="76">
        <v>0</v>
      </c>
      <c r="J412" s="76">
        <f t="shared" si="646"/>
        <v>2000</v>
      </c>
    </row>
    <row r="413" spans="1:10" x14ac:dyDescent="0.25">
      <c r="A413" s="2">
        <v>43203</v>
      </c>
      <c r="B413" s="3" t="s">
        <v>18</v>
      </c>
      <c r="C413" s="4">
        <v>100</v>
      </c>
      <c r="D413" s="3" t="s">
        <v>15</v>
      </c>
      <c r="E413" s="5">
        <v>31050</v>
      </c>
      <c r="F413" s="5">
        <v>30990</v>
      </c>
      <c r="G413" s="6">
        <v>0</v>
      </c>
      <c r="H413" s="77">
        <f t="shared" ref="H413" si="647">(E413-F413)*C413</f>
        <v>6000</v>
      </c>
      <c r="I413" s="76">
        <v>0</v>
      </c>
      <c r="J413" s="77">
        <f t="shared" ref="J413" si="648">+I413+H413</f>
        <v>6000</v>
      </c>
    </row>
    <row r="414" spans="1:10" x14ac:dyDescent="0.25">
      <c r="A414" s="2">
        <v>43203</v>
      </c>
      <c r="B414" s="72" t="s">
        <v>10</v>
      </c>
      <c r="C414" s="72">
        <v>100</v>
      </c>
      <c r="D414" s="73" t="s">
        <v>11</v>
      </c>
      <c r="E414" s="74">
        <v>4365</v>
      </c>
      <c r="F414" s="74">
        <v>4385</v>
      </c>
      <c r="G414" s="75">
        <v>0</v>
      </c>
      <c r="H414" s="76">
        <f t="shared" ref="H414" si="649">IF(D414="LONG",(F414-E414)*C414,(E414-F414)*C414)</f>
        <v>2000</v>
      </c>
      <c r="I414" s="76">
        <v>0</v>
      </c>
      <c r="J414" s="76">
        <f t="shared" ref="J414" si="650">(H414+I414)</f>
        <v>2000</v>
      </c>
    </row>
    <row r="415" spans="1:10" x14ac:dyDescent="0.25">
      <c r="A415" s="2">
        <v>43202</v>
      </c>
      <c r="B415" s="3" t="s">
        <v>13</v>
      </c>
      <c r="C415" s="4">
        <v>1000</v>
      </c>
      <c r="D415" s="3" t="s">
        <v>15</v>
      </c>
      <c r="E415" s="5">
        <v>446</v>
      </c>
      <c r="F415" s="5">
        <v>444</v>
      </c>
      <c r="G415" s="6">
        <v>441</v>
      </c>
      <c r="H415" s="77">
        <f t="shared" ref="H415" si="651">(E415-F415)*C415</f>
        <v>2000</v>
      </c>
      <c r="I415" s="76">
        <f t="shared" ref="I415" si="652">(F415-G415)*C415</f>
        <v>3000</v>
      </c>
      <c r="J415" s="77">
        <f t="shared" ref="J415" si="653">+I415+H415</f>
        <v>5000</v>
      </c>
    </row>
    <row r="416" spans="1:10" x14ac:dyDescent="0.25">
      <c r="A416" s="2">
        <v>43202</v>
      </c>
      <c r="B416" s="72" t="s">
        <v>12</v>
      </c>
      <c r="C416" s="72">
        <v>5000</v>
      </c>
      <c r="D416" s="73" t="s">
        <v>11</v>
      </c>
      <c r="E416" s="74">
        <v>205.5</v>
      </c>
      <c r="F416" s="74">
        <v>206.1</v>
      </c>
      <c r="G416" s="75">
        <v>0</v>
      </c>
      <c r="H416" s="76">
        <f t="shared" ref="H416:H417" si="654">IF(D416="LONG",(F416-E416)*C416,(E416-F416)*C416)</f>
        <v>2999.9999999999718</v>
      </c>
      <c r="I416" s="76">
        <v>0</v>
      </c>
      <c r="J416" s="76">
        <f t="shared" ref="J416:J417" si="655">(H416+I416)</f>
        <v>2999.9999999999718</v>
      </c>
    </row>
    <row r="417" spans="1:10" x14ac:dyDescent="0.25">
      <c r="A417" s="2">
        <v>43202</v>
      </c>
      <c r="B417" s="72" t="s">
        <v>10</v>
      </c>
      <c r="C417" s="72">
        <v>100</v>
      </c>
      <c r="D417" s="73" t="s">
        <v>11</v>
      </c>
      <c r="E417" s="74">
        <v>4337</v>
      </c>
      <c r="F417" s="74">
        <v>4357</v>
      </c>
      <c r="G417" s="75">
        <v>4382</v>
      </c>
      <c r="H417" s="76">
        <f t="shared" si="654"/>
        <v>2000</v>
      </c>
      <c r="I417" s="76">
        <f t="shared" ref="I417" si="656">(G417-F417)*C417</f>
        <v>2500</v>
      </c>
      <c r="J417" s="76">
        <f t="shared" si="655"/>
        <v>4500</v>
      </c>
    </row>
    <row r="418" spans="1:10" x14ac:dyDescent="0.25">
      <c r="A418" s="2">
        <v>43201</v>
      </c>
      <c r="B418" s="72" t="s">
        <v>13</v>
      </c>
      <c r="C418" s="72">
        <v>1000</v>
      </c>
      <c r="D418" s="73" t="s">
        <v>11</v>
      </c>
      <c r="E418" s="74">
        <v>448</v>
      </c>
      <c r="F418" s="74">
        <v>450</v>
      </c>
      <c r="G418" s="75">
        <v>0</v>
      </c>
      <c r="H418" s="76">
        <f t="shared" ref="H418:H419" si="657">IF(D418="LONG",(F418-E418)*C418,(E418-F418)*C418)</f>
        <v>2000</v>
      </c>
      <c r="I418" s="76">
        <v>0</v>
      </c>
      <c r="J418" s="76">
        <f t="shared" ref="J418:J419" si="658">(H418+I418)</f>
        <v>2000</v>
      </c>
    </row>
    <row r="419" spans="1:10" x14ac:dyDescent="0.25">
      <c r="A419" s="2">
        <v>43201</v>
      </c>
      <c r="B419" s="72" t="s">
        <v>12</v>
      </c>
      <c r="C419" s="72">
        <v>5000</v>
      </c>
      <c r="D419" s="73" t="s">
        <v>11</v>
      </c>
      <c r="E419" s="74">
        <v>211.25</v>
      </c>
      <c r="F419" s="74">
        <v>211.85</v>
      </c>
      <c r="G419" s="75">
        <v>0</v>
      </c>
      <c r="H419" s="76">
        <f t="shared" si="657"/>
        <v>2999.9999999999718</v>
      </c>
      <c r="I419" s="76">
        <v>0</v>
      </c>
      <c r="J419" s="76">
        <f t="shared" si="658"/>
        <v>2999.9999999999718</v>
      </c>
    </row>
    <row r="420" spans="1:10" x14ac:dyDescent="0.25">
      <c r="A420" s="2">
        <v>43200</v>
      </c>
      <c r="B420" s="72" t="s">
        <v>23</v>
      </c>
      <c r="C420" s="72">
        <v>30</v>
      </c>
      <c r="D420" s="73" t="s">
        <v>11</v>
      </c>
      <c r="E420" s="74">
        <v>38410</v>
      </c>
      <c r="F420" s="74">
        <v>38560</v>
      </c>
      <c r="G420" s="75">
        <v>0</v>
      </c>
      <c r="H420" s="76">
        <f t="shared" ref="H420:H423" si="659">IF(D420="LONG",(F420-E420)*C420,(E420-F420)*C420)</f>
        <v>4500</v>
      </c>
      <c r="I420" s="76">
        <v>0</v>
      </c>
      <c r="J420" s="76">
        <f t="shared" ref="J420:J423" si="660">(H420+I420)</f>
        <v>4500</v>
      </c>
    </row>
    <row r="421" spans="1:10" x14ac:dyDescent="0.25">
      <c r="A421" s="2">
        <v>43200</v>
      </c>
      <c r="B421" s="72" t="s">
        <v>13</v>
      </c>
      <c r="C421" s="72">
        <v>1000</v>
      </c>
      <c r="D421" s="73" t="s">
        <v>11</v>
      </c>
      <c r="E421" s="74">
        <v>445.5</v>
      </c>
      <c r="F421" s="74">
        <v>447.5</v>
      </c>
      <c r="G421" s="75">
        <v>0</v>
      </c>
      <c r="H421" s="76">
        <f t="shared" si="659"/>
        <v>2000</v>
      </c>
      <c r="I421" s="76">
        <v>0</v>
      </c>
      <c r="J421" s="76">
        <f t="shared" si="660"/>
        <v>2000</v>
      </c>
    </row>
    <row r="422" spans="1:10" x14ac:dyDescent="0.25">
      <c r="A422" s="2">
        <v>43200</v>
      </c>
      <c r="B422" s="72" t="s">
        <v>19</v>
      </c>
      <c r="C422" s="72">
        <v>5000</v>
      </c>
      <c r="D422" s="73" t="s">
        <v>11</v>
      </c>
      <c r="E422" s="74">
        <v>155.5</v>
      </c>
      <c r="F422" s="74">
        <v>156.1</v>
      </c>
      <c r="G422" s="75">
        <v>0</v>
      </c>
      <c r="H422" s="76">
        <f t="shared" si="659"/>
        <v>2999.9999999999718</v>
      </c>
      <c r="I422" s="76">
        <v>0</v>
      </c>
      <c r="J422" s="76">
        <f t="shared" si="660"/>
        <v>2999.9999999999718</v>
      </c>
    </row>
    <row r="423" spans="1:10" x14ac:dyDescent="0.25">
      <c r="A423" s="2">
        <v>43200</v>
      </c>
      <c r="B423" s="72" t="s">
        <v>12</v>
      </c>
      <c r="C423" s="72">
        <v>5000</v>
      </c>
      <c r="D423" s="73" t="s">
        <v>11</v>
      </c>
      <c r="E423" s="74">
        <v>211.25</v>
      </c>
      <c r="F423" s="74">
        <v>211.85</v>
      </c>
      <c r="G423" s="75">
        <v>0</v>
      </c>
      <c r="H423" s="76">
        <f t="shared" si="659"/>
        <v>2999.9999999999718</v>
      </c>
      <c r="I423" s="76">
        <v>0</v>
      </c>
      <c r="J423" s="76">
        <f t="shared" si="660"/>
        <v>2999.9999999999718</v>
      </c>
    </row>
    <row r="424" spans="1:10" x14ac:dyDescent="0.25">
      <c r="A424" s="2">
        <v>43199</v>
      </c>
      <c r="B424" s="72" t="s">
        <v>13</v>
      </c>
      <c r="C424" s="72">
        <v>1000</v>
      </c>
      <c r="D424" s="73" t="s">
        <v>11</v>
      </c>
      <c r="E424" s="74">
        <v>438</v>
      </c>
      <c r="F424" s="74">
        <v>440</v>
      </c>
      <c r="G424" s="75">
        <v>0</v>
      </c>
      <c r="H424" s="76">
        <f t="shared" ref="H424" si="661">IF(D424="LONG",(F424-E424)*C424,(E424-F424)*C424)</f>
        <v>2000</v>
      </c>
      <c r="I424" s="76">
        <v>0</v>
      </c>
      <c r="J424" s="76">
        <f t="shared" ref="J424" si="662">(H424+I424)</f>
        <v>2000</v>
      </c>
    </row>
    <row r="425" spans="1:10" x14ac:dyDescent="0.25">
      <c r="A425" s="2">
        <v>43196</v>
      </c>
      <c r="B425" s="72" t="s">
        <v>13</v>
      </c>
      <c r="C425" s="72">
        <v>1000</v>
      </c>
      <c r="D425" s="73" t="s">
        <v>11</v>
      </c>
      <c r="E425" s="74">
        <v>436</v>
      </c>
      <c r="F425" s="74">
        <v>438</v>
      </c>
      <c r="G425" s="75">
        <v>0</v>
      </c>
      <c r="H425" s="76">
        <f t="shared" ref="H425:H427" si="663">IF(D425="LONG",(F425-E425)*C425,(E425-F425)*C425)</f>
        <v>2000</v>
      </c>
      <c r="I425" s="76">
        <v>0</v>
      </c>
      <c r="J425" s="76">
        <f t="shared" ref="J425:J427" si="664">(H425+I425)</f>
        <v>2000</v>
      </c>
    </row>
    <row r="426" spans="1:10" x14ac:dyDescent="0.25">
      <c r="A426" s="2">
        <v>43196</v>
      </c>
      <c r="B426" s="72" t="s">
        <v>10</v>
      </c>
      <c r="C426" s="72">
        <v>100</v>
      </c>
      <c r="D426" s="73" t="s">
        <v>11</v>
      </c>
      <c r="E426" s="74">
        <v>4100</v>
      </c>
      <c r="F426" s="74">
        <v>4120</v>
      </c>
      <c r="G426" s="75">
        <v>0</v>
      </c>
      <c r="H426" s="76">
        <f t="shared" si="663"/>
        <v>2000</v>
      </c>
      <c r="I426" s="76">
        <v>0</v>
      </c>
      <c r="J426" s="76">
        <f t="shared" si="664"/>
        <v>2000</v>
      </c>
    </row>
    <row r="427" spans="1:10" x14ac:dyDescent="0.25">
      <c r="A427" s="2">
        <v>43196</v>
      </c>
      <c r="B427" s="72" t="s">
        <v>12</v>
      </c>
      <c r="C427" s="72">
        <v>5000</v>
      </c>
      <c r="D427" s="73" t="s">
        <v>11</v>
      </c>
      <c r="E427" s="74">
        <v>209.5</v>
      </c>
      <c r="F427" s="74">
        <v>210.1</v>
      </c>
      <c r="G427" s="75">
        <v>0</v>
      </c>
      <c r="H427" s="76">
        <f t="shared" si="663"/>
        <v>2999.9999999999718</v>
      </c>
      <c r="I427" s="76">
        <v>0</v>
      </c>
      <c r="J427" s="76">
        <f t="shared" si="664"/>
        <v>2999.9999999999718</v>
      </c>
    </row>
    <row r="428" spans="1:10" x14ac:dyDescent="0.25">
      <c r="A428" s="2">
        <v>43196</v>
      </c>
      <c r="B428" s="72" t="s">
        <v>23</v>
      </c>
      <c r="C428" s="72">
        <v>30</v>
      </c>
      <c r="D428" s="73" t="s">
        <v>11</v>
      </c>
      <c r="E428" s="74">
        <v>38125</v>
      </c>
      <c r="F428" s="74">
        <v>38275</v>
      </c>
      <c r="G428" s="75">
        <v>0</v>
      </c>
      <c r="H428" s="76">
        <f t="shared" ref="H428" si="665">IF(D428="LONG",(F428-E428)*C428,(E428-F428)*C428)</f>
        <v>4500</v>
      </c>
      <c r="I428" s="76">
        <v>0</v>
      </c>
      <c r="J428" s="76">
        <f t="shared" ref="J428" si="666">(H428+I428)</f>
        <v>4500</v>
      </c>
    </row>
    <row r="429" spans="1:10" x14ac:dyDescent="0.25">
      <c r="A429" s="2">
        <v>43195</v>
      </c>
      <c r="B429" s="72" t="s">
        <v>23</v>
      </c>
      <c r="C429" s="72">
        <v>30</v>
      </c>
      <c r="D429" s="73" t="s">
        <v>11</v>
      </c>
      <c r="E429" s="74">
        <v>38120</v>
      </c>
      <c r="F429" s="74">
        <v>38270</v>
      </c>
      <c r="G429" s="75">
        <v>0</v>
      </c>
      <c r="H429" s="76">
        <f t="shared" ref="H429" si="667">IF(D429="LONG",(F429-E429)*C429,(E429-F429)*C429)</f>
        <v>4500</v>
      </c>
      <c r="I429" s="76">
        <v>0</v>
      </c>
      <c r="J429" s="76">
        <f t="shared" ref="J429" si="668">(H429+I429)</f>
        <v>4500</v>
      </c>
    </row>
    <row r="430" spans="1:10" x14ac:dyDescent="0.25">
      <c r="A430" s="2">
        <v>43195</v>
      </c>
      <c r="B430" s="72" t="s">
        <v>24</v>
      </c>
      <c r="C430" s="72">
        <v>1000</v>
      </c>
      <c r="D430" s="73" t="s">
        <v>11</v>
      </c>
      <c r="E430" s="74">
        <v>434.5</v>
      </c>
      <c r="F430" s="74">
        <v>436.5</v>
      </c>
      <c r="G430" s="75">
        <v>439.5</v>
      </c>
      <c r="H430" s="76">
        <f t="shared" ref="H430:H432" si="669">IF(D430="LONG",(F430-E430)*C430,(E430-F430)*C430)</f>
        <v>2000</v>
      </c>
      <c r="I430" s="76">
        <f t="shared" ref="I430" si="670">(G430-F430)*C430</f>
        <v>3000</v>
      </c>
      <c r="J430" s="76">
        <f t="shared" ref="J430:J432" si="671">(H430+I430)</f>
        <v>5000</v>
      </c>
    </row>
    <row r="431" spans="1:10" x14ac:dyDescent="0.25">
      <c r="A431" s="2">
        <v>43195</v>
      </c>
      <c r="B431" s="72" t="s">
        <v>12</v>
      </c>
      <c r="C431" s="72">
        <v>5000</v>
      </c>
      <c r="D431" s="73" t="s">
        <v>11</v>
      </c>
      <c r="E431" s="74">
        <v>211.6</v>
      </c>
      <c r="F431" s="74">
        <v>212.2</v>
      </c>
      <c r="G431" s="75">
        <v>0</v>
      </c>
      <c r="H431" s="76">
        <f t="shared" si="669"/>
        <v>2999.9999999999718</v>
      </c>
      <c r="I431" s="76">
        <v>0</v>
      </c>
      <c r="J431" s="76">
        <f t="shared" si="671"/>
        <v>2999.9999999999718</v>
      </c>
    </row>
    <row r="432" spans="1:10" x14ac:dyDescent="0.25">
      <c r="A432" s="2">
        <v>43195</v>
      </c>
      <c r="B432" s="72" t="s">
        <v>10</v>
      </c>
      <c r="C432" s="72">
        <v>100</v>
      </c>
      <c r="D432" s="73" t="s">
        <v>11</v>
      </c>
      <c r="E432" s="74">
        <v>4140</v>
      </c>
      <c r="F432" s="74">
        <v>4115</v>
      </c>
      <c r="G432" s="75">
        <v>0</v>
      </c>
      <c r="H432" s="76">
        <f t="shared" si="669"/>
        <v>-2500</v>
      </c>
      <c r="I432" s="76">
        <v>0</v>
      </c>
      <c r="J432" s="78">
        <f t="shared" si="671"/>
        <v>-2500</v>
      </c>
    </row>
    <row r="433" spans="1:10" x14ac:dyDescent="0.25">
      <c r="A433" s="2">
        <v>43194</v>
      </c>
      <c r="B433" s="3" t="s">
        <v>23</v>
      </c>
      <c r="C433" s="4">
        <v>30</v>
      </c>
      <c r="D433" s="3" t="s">
        <v>15</v>
      </c>
      <c r="E433" s="5">
        <v>38650</v>
      </c>
      <c r="F433" s="5">
        <v>38500</v>
      </c>
      <c r="G433" s="6">
        <v>38300</v>
      </c>
      <c r="H433" s="77">
        <f t="shared" ref="H433" si="672">(E433-F433)*C433</f>
        <v>4500</v>
      </c>
      <c r="I433" s="76">
        <f t="shared" ref="I433" si="673">(F433-G433)*C433</f>
        <v>6000</v>
      </c>
      <c r="J433" s="77">
        <f t="shared" ref="J433" si="674">+I433+H433</f>
        <v>10500</v>
      </c>
    </row>
    <row r="434" spans="1:10" x14ac:dyDescent="0.25">
      <c r="A434" s="2">
        <v>43194</v>
      </c>
      <c r="B434" s="72" t="s">
        <v>24</v>
      </c>
      <c r="C434" s="72">
        <v>1000</v>
      </c>
      <c r="D434" s="73" t="s">
        <v>11</v>
      </c>
      <c r="E434" s="74">
        <v>431</v>
      </c>
      <c r="F434" s="74">
        <v>433</v>
      </c>
      <c r="G434" s="75">
        <v>434.75</v>
      </c>
      <c r="H434" s="76">
        <f t="shared" ref="H434" si="675">IF(D434="LONG",(F434-E434)*C434,(E434-F434)*C434)</f>
        <v>2000</v>
      </c>
      <c r="I434" s="76">
        <f t="shared" ref="I434" si="676">(G434-F434)*C434</f>
        <v>1750</v>
      </c>
      <c r="J434" s="76">
        <f t="shared" ref="J434" si="677">(H434+I434)</f>
        <v>3750</v>
      </c>
    </row>
    <row r="435" spans="1:10" x14ac:dyDescent="0.25">
      <c r="A435" s="2">
        <v>43194</v>
      </c>
      <c r="B435" s="72" t="s">
        <v>17</v>
      </c>
      <c r="C435" s="72">
        <v>5000</v>
      </c>
      <c r="D435" s="73" t="s">
        <v>11</v>
      </c>
      <c r="E435" s="74">
        <v>156.15</v>
      </c>
      <c r="F435" s="74">
        <v>155.44999999999999</v>
      </c>
      <c r="G435" s="75">
        <v>0</v>
      </c>
      <c r="H435" s="76">
        <f t="shared" ref="H435" si="678">IF(D435="LONG",(F435-E435)*C435,(E435-F435)*C435)</f>
        <v>-3500.0000000000855</v>
      </c>
      <c r="I435" s="76">
        <v>0</v>
      </c>
      <c r="J435" s="78">
        <f t="shared" ref="J435" si="679">(H435+I435)</f>
        <v>-3500.0000000000855</v>
      </c>
    </row>
    <row r="436" spans="1:10" x14ac:dyDescent="0.25">
      <c r="A436" s="2">
        <v>43194</v>
      </c>
      <c r="B436" s="3" t="s">
        <v>21</v>
      </c>
      <c r="C436" s="4">
        <v>100</v>
      </c>
      <c r="D436" s="3" t="s">
        <v>15</v>
      </c>
      <c r="E436" s="5">
        <v>4115</v>
      </c>
      <c r="F436" s="5">
        <v>4095</v>
      </c>
      <c r="G436" s="6">
        <v>4070</v>
      </c>
      <c r="H436" s="77">
        <f t="shared" ref="H436" si="680">(E436-F436)*C436</f>
        <v>2000</v>
      </c>
      <c r="I436" s="76">
        <f t="shared" ref="I436" si="681">(F436-G436)*C436</f>
        <v>2500</v>
      </c>
      <c r="J436" s="77">
        <f t="shared" ref="J436" si="682">+I436+H436</f>
        <v>4500</v>
      </c>
    </row>
    <row r="437" spans="1:10" x14ac:dyDescent="0.25">
      <c r="A437" s="2">
        <v>43193</v>
      </c>
      <c r="B437" s="72" t="s">
        <v>21</v>
      </c>
      <c r="C437" s="72">
        <v>100</v>
      </c>
      <c r="D437" s="73" t="s">
        <v>11</v>
      </c>
      <c r="E437" s="74">
        <v>4110</v>
      </c>
      <c r="F437" s="74">
        <v>4130</v>
      </c>
      <c r="G437" s="75">
        <v>0</v>
      </c>
      <c r="H437" s="76">
        <f t="shared" ref="H437:H438" si="683">IF(D437="LONG",(F437-E437)*C437,(E437-F437)*C437)</f>
        <v>2000</v>
      </c>
      <c r="I437" s="76">
        <v>0</v>
      </c>
      <c r="J437" s="76">
        <f t="shared" ref="J437:J438" si="684">(H437+I437)</f>
        <v>2000</v>
      </c>
    </row>
    <row r="438" spans="1:10" x14ac:dyDescent="0.25">
      <c r="A438" s="2">
        <v>43193</v>
      </c>
      <c r="B438" s="72" t="s">
        <v>12</v>
      </c>
      <c r="C438" s="72">
        <v>5000</v>
      </c>
      <c r="D438" s="73" t="s">
        <v>11</v>
      </c>
      <c r="E438" s="74">
        <v>214.4</v>
      </c>
      <c r="F438" s="74">
        <v>215</v>
      </c>
      <c r="G438" s="75">
        <v>0</v>
      </c>
      <c r="H438" s="76">
        <f t="shared" si="683"/>
        <v>2999.9999999999718</v>
      </c>
      <c r="I438" s="76">
        <v>0</v>
      </c>
      <c r="J438" s="76">
        <f t="shared" si="684"/>
        <v>2999.9999999999718</v>
      </c>
    </row>
    <row r="439" spans="1:10" x14ac:dyDescent="0.25">
      <c r="A439" s="2">
        <v>43193</v>
      </c>
      <c r="B439" s="72" t="s">
        <v>13</v>
      </c>
      <c r="C439" s="72">
        <v>1000</v>
      </c>
      <c r="D439" s="73" t="s">
        <v>11</v>
      </c>
      <c r="E439" s="74">
        <v>440</v>
      </c>
      <c r="F439" s="74">
        <v>442</v>
      </c>
      <c r="G439" s="75">
        <v>0</v>
      </c>
      <c r="H439" s="76">
        <f t="shared" ref="H439" si="685">IF(D439="LONG",(F439-E439)*C439,(E439-F439)*C439)</f>
        <v>2000</v>
      </c>
      <c r="I439" s="76">
        <v>0</v>
      </c>
      <c r="J439" s="76">
        <f t="shared" ref="J439" si="686">(H439+I439)</f>
        <v>2000</v>
      </c>
    </row>
    <row r="440" spans="1:10" x14ac:dyDescent="0.25">
      <c r="A440" s="2">
        <v>43192</v>
      </c>
      <c r="B440" s="72" t="s">
        <v>24</v>
      </c>
      <c r="C440" s="72">
        <v>1000</v>
      </c>
      <c r="D440" s="73" t="s">
        <v>11</v>
      </c>
      <c r="E440" s="74">
        <v>439.5</v>
      </c>
      <c r="F440" s="74">
        <v>441.5</v>
      </c>
      <c r="G440" s="75">
        <v>0</v>
      </c>
      <c r="H440" s="76">
        <f t="shared" ref="H440:H441" si="687">IF(D440="LONG",(F440-E440)*C440,(E440-F440)*C440)</f>
        <v>2000</v>
      </c>
      <c r="I440" s="76">
        <v>0</v>
      </c>
      <c r="J440" s="76">
        <f t="shared" ref="J440:J441" si="688">(H440+I440)</f>
        <v>2000</v>
      </c>
    </row>
    <row r="441" spans="1:10" x14ac:dyDescent="0.25">
      <c r="A441" s="2">
        <v>43192</v>
      </c>
      <c r="B441" s="72" t="s">
        <v>19</v>
      </c>
      <c r="C441" s="72">
        <v>5000</v>
      </c>
      <c r="D441" s="73" t="s">
        <v>11</v>
      </c>
      <c r="E441" s="74">
        <v>157</v>
      </c>
      <c r="F441" s="74">
        <v>156.30000000000001</v>
      </c>
      <c r="G441" s="75">
        <v>158.6</v>
      </c>
      <c r="H441" s="76">
        <f t="shared" si="687"/>
        <v>-3499.9999999999432</v>
      </c>
      <c r="I441" s="76">
        <v>0</v>
      </c>
      <c r="J441" s="78">
        <f t="shared" si="688"/>
        <v>-3499.9999999999432</v>
      </c>
    </row>
    <row r="442" spans="1:10" x14ac:dyDescent="0.25">
      <c r="A442" s="2">
        <v>43192</v>
      </c>
      <c r="B442" s="3" t="s">
        <v>21</v>
      </c>
      <c r="C442" s="4">
        <v>100</v>
      </c>
      <c r="D442" s="3" t="s">
        <v>15</v>
      </c>
      <c r="E442" s="5">
        <v>4240</v>
      </c>
      <c r="F442" s="5">
        <v>4220</v>
      </c>
      <c r="G442" s="6">
        <v>4190</v>
      </c>
      <c r="H442" s="77">
        <f t="shared" ref="H442" si="689">(E442-F442)*C442</f>
        <v>2000</v>
      </c>
      <c r="I442" s="76">
        <f t="shared" ref="I442" si="690">(F442-G442)*C442</f>
        <v>3000</v>
      </c>
      <c r="J442" s="77">
        <f t="shared" ref="J442" si="691">+I442+H442</f>
        <v>5000</v>
      </c>
    </row>
    <row r="443" spans="1:10" x14ac:dyDescent="0.25">
      <c r="A443" s="2">
        <v>43192</v>
      </c>
      <c r="B443" s="72" t="s">
        <v>18</v>
      </c>
      <c r="C443" s="72">
        <v>100</v>
      </c>
      <c r="D443" s="73" t="s">
        <v>11</v>
      </c>
      <c r="E443" s="74">
        <v>30700</v>
      </c>
      <c r="F443" s="74">
        <v>30760</v>
      </c>
      <c r="G443" s="75">
        <v>30855</v>
      </c>
      <c r="H443" s="76">
        <f t="shared" ref="H443" si="692">IF(D443="LONG",(F443-E443)*C443,(E443-F443)*C443)</f>
        <v>6000</v>
      </c>
      <c r="I443" s="76">
        <f t="shared" ref="I443" si="693">(G443-F443)*C443</f>
        <v>9500</v>
      </c>
      <c r="J443" s="76">
        <f t="shared" ref="J443" si="694">(H443+I443)</f>
        <v>15500</v>
      </c>
    </row>
    <row r="444" spans="1:10" x14ac:dyDescent="0.25">
      <c r="A444" s="89"/>
      <c r="B444" s="90"/>
      <c r="C444" s="91"/>
      <c r="D444" s="90"/>
      <c r="E444" s="92"/>
      <c r="F444" s="92"/>
      <c r="G444" s="93"/>
      <c r="H444" s="94"/>
      <c r="I444" s="94"/>
      <c r="J444" s="95"/>
    </row>
    <row r="445" spans="1:10" x14ac:dyDescent="0.25">
      <c r="A445" s="2">
        <v>43187</v>
      </c>
      <c r="B445" s="72" t="s">
        <v>21</v>
      </c>
      <c r="C445" s="72">
        <v>100</v>
      </c>
      <c r="D445" s="73" t="s">
        <v>11</v>
      </c>
      <c r="E445" s="74">
        <v>4210</v>
      </c>
      <c r="F445" s="74">
        <v>4230</v>
      </c>
      <c r="G445" s="75">
        <v>4255</v>
      </c>
      <c r="H445" s="76">
        <f t="shared" ref="H445" si="695">IF(D445="LONG",(F445-E445)*C445,(E445-F445)*C445)</f>
        <v>2000</v>
      </c>
      <c r="I445" s="76">
        <f t="shared" ref="I445" si="696">(G445-F445)*C445</f>
        <v>2500</v>
      </c>
      <c r="J445" s="76">
        <f t="shared" ref="J445" si="697">(H445+I445)</f>
        <v>4500</v>
      </c>
    </row>
    <row r="446" spans="1:10" x14ac:dyDescent="0.25">
      <c r="A446" s="2">
        <v>43187</v>
      </c>
      <c r="B446" s="3" t="s">
        <v>13</v>
      </c>
      <c r="C446" s="4">
        <v>1000</v>
      </c>
      <c r="D446" s="3" t="s">
        <v>15</v>
      </c>
      <c r="E446" s="5">
        <v>429.75</v>
      </c>
      <c r="F446" s="5">
        <v>432.25</v>
      </c>
      <c r="G446" s="6">
        <v>0</v>
      </c>
      <c r="H446" s="77">
        <f t="shared" ref="H446:H447" si="698">(E446-F446)*C446</f>
        <v>-2500</v>
      </c>
      <c r="I446" s="76">
        <v>0</v>
      </c>
      <c r="J446" s="79">
        <f t="shared" ref="J446:J447" si="699">+I446+H446</f>
        <v>-2500</v>
      </c>
    </row>
    <row r="447" spans="1:10" x14ac:dyDescent="0.25">
      <c r="A447" s="2">
        <v>43187</v>
      </c>
      <c r="B447" s="3" t="s">
        <v>12</v>
      </c>
      <c r="C447" s="4">
        <v>5000</v>
      </c>
      <c r="D447" s="3" t="s">
        <v>15</v>
      </c>
      <c r="E447" s="5">
        <v>213.5</v>
      </c>
      <c r="F447" s="5">
        <v>214.2</v>
      </c>
      <c r="G447" s="6">
        <v>0</v>
      </c>
      <c r="H447" s="77">
        <f t="shared" si="698"/>
        <v>-3499.9999999999432</v>
      </c>
      <c r="I447" s="76">
        <v>0</v>
      </c>
      <c r="J447" s="79">
        <f t="shared" si="699"/>
        <v>-3499.9999999999432</v>
      </c>
    </row>
    <row r="448" spans="1:10" x14ac:dyDescent="0.25">
      <c r="A448" s="2">
        <v>43186</v>
      </c>
      <c r="B448" s="72" t="s">
        <v>21</v>
      </c>
      <c r="C448" s="72">
        <v>100</v>
      </c>
      <c r="D448" s="73" t="s">
        <v>11</v>
      </c>
      <c r="E448" s="74">
        <v>4255</v>
      </c>
      <c r="F448" s="74">
        <v>4275</v>
      </c>
      <c r="G448" s="75">
        <v>4300</v>
      </c>
      <c r="H448" s="76">
        <f t="shared" ref="H448" si="700">IF(D448="LONG",(F448-E448)*C448,(E448-F448)*C448)</f>
        <v>2000</v>
      </c>
      <c r="I448" s="76">
        <f t="shared" ref="I448" si="701">(G448-F448)*C448</f>
        <v>2500</v>
      </c>
      <c r="J448" s="76">
        <f t="shared" ref="J448" si="702">(H448+I448)</f>
        <v>4500</v>
      </c>
    </row>
    <row r="449" spans="1:10" x14ac:dyDescent="0.25">
      <c r="A449" s="2">
        <v>43186</v>
      </c>
      <c r="B449" s="72" t="s">
        <v>24</v>
      </c>
      <c r="C449" s="72">
        <v>1000</v>
      </c>
      <c r="D449" s="73" t="s">
        <v>11</v>
      </c>
      <c r="E449" s="74">
        <v>432.5</v>
      </c>
      <c r="F449" s="74">
        <v>434.5</v>
      </c>
      <c r="G449" s="75">
        <v>0</v>
      </c>
      <c r="H449" s="76">
        <f t="shared" ref="H449" si="703">IF(D449="LONG",(F449-E449)*C449,(E449-F449)*C449)</f>
        <v>2000</v>
      </c>
      <c r="I449" s="76">
        <v>0</v>
      </c>
      <c r="J449" s="76">
        <f t="shared" ref="J449" si="704">(H449+I449)</f>
        <v>2000</v>
      </c>
    </row>
    <row r="450" spans="1:10" x14ac:dyDescent="0.25">
      <c r="A450" s="2">
        <v>43186</v>
      </c>
      <c r="B450" s="72" t="s">
        <v>12</v>
      </c>
      <c r="C450" s="72">
        <v>5000</v>
      </c>
      <c r="D450" s="73" t="s">
        <v>11</v>
      </c>
      <c r="E450" s="74">
        <v>213.6</v>
      </c>
      <c r="F450" s="74">
        <v>214.2</v>
      </c>
      <c r="G450" s="75">
        <v>215.2</v>
      </c>
      <c r="H450" s="76">
        <f t="shared" ref="H450" si="705">IF(D450="LONG",(F450-E450)*C450,(E450-F450)*C450)</f>
        <v>2999.9999999999718</v>
      </c>
      <c r="I450" s="76">
        <f t="shared" ref="I450" si="706">(G450-F450)*C450</f>
        <v>5000</v>
      </c>
      <c r="J450" s="76">
        <f t="shared" ref="J450" si="707">(H450+I450)</f>
        <v>7999.9999999999718</v>
      </c>
    </row>
    <row r="451" spans="1:10" x14ac:dyDescent="0.25">
      <c r="A451" s="2">
        <v>43185</v>
      </c>
      <c r="B451" s="3" t="s">
        <v>18</v>
      </c>
      <c r="C451" s="4">
        <v>100</v>
      </c>
      <c r="D451" s="3" t="s">
        <v>15</v>
      </c>
      <c r="E451" s="5">
        <v>30800</v>
      </c>
      <c r="F451" s="5">
        <v>30800</v>
      </c>
      <c r="G451" s="6">
        <v>0</v>
      </c>
      <c r="H451" s="77">
        <f t="shared" ref="H451" si="708">(E451-F451)*C451</f>
        <v>0</v>
      </c>
      <c r="I451" s="76">
        <v>0</v>
      </c>
      <c r="J451" s="77">
        <f t="shared" ref="J451" si="709">+I451+H451</f>
        <v>0</v>
      </c>
    </row>
    <row r="452" spans="1:10" x14ac:dyDescent="0.25">
      <c r="A452" s="2">
        <v>43185</v>
      </c>
      <c r="B452" s="3" t="s">
        <v>21</v>
      </c>
      <c r="C452" s="4">
        <v>100</v>
      </c>
      <c r="D452" s="3" t="s">
        <v>15</v>
      </c>
      <c r="E452" s="5">
        <v>4255</v>
      </c>
      <c r="F452" s="5">
        <v>4235</v>
      </c>
      <c r="G452" s="6">
        <v>0</v>
      </c>
      <c r="H452" s="77">
        <f t="shared" ref="H452" si="710">(E452-F452)*C452</f>
        <v>2000</v>
      </c>
      <c r="I452" s="76">
        <v>0</v>
      </c>
      <c r="J452" s="77">
        <f t="shared" ref="J452" si="711">+I452+H452</f>
        <v>2000</v>
      </c>
    </row>
    <row r="453" spans="1:10" x14ac:dyDescent="0.25">
      <c r="A453" s="2">
        <v>43185</v>
      </c>
      <c r="B453" s="3" t="s">
        <v>13</v>
      </c>
      <c r="C453" s="4">
        <v>1000</v>
      </c>
      <c r="D453" s="3" t="s">
        <v>15</v>
      </c>
      <c r="E453" s="5">
        <v>427</v>
      </c>
      <c r="F453" s="5">
        <v>425</v>
      </c>
      <c r="G453" s="6">
        <v>0</v>
      </c>
      <c r="H453" s="77">
        <f t="shared" ref="H453" si="712">(E453-F453)*C453</f>
        <v>2000</v>
      </c>
      <c r="I453" s="76">
        <v>0</v>
      </c>
      <c r="J453" s="77">
        <f t="shared" ref="J453" si="713">+I453+H453</f>
        <v>2000</v>
      </c>
    </row>
    <row r="454" spans="1:10" x14ac:dyDescent="0.25">
      <c r="A454" s="2">
        <v>43185</v>
      </c>
      <c r="B454" s="72" t="s">
        <v>17</v>
      </c>
      <c r="C454" s="72">
        <v>5000</v>
      </c>
      <c r="D454" s="73" t="s">
        <v>11</v>
      </c>
      <c r="E454" s="74">
        <v>208</v>
      </c>
      <c r="F454" s="74">
        <v>208.6</v>
      </c>
      <c r="G454" s="75">
        <v>209.6</v>
      </c>
      <c r="H454" s="76">
        <f t="shared" ref="H454" si="714">IF(D454="LONG",(F454-E454)*C454,(E454-F454)*C454)</f>
        <v>2999.9999999999718</v>
      </c>
      <c r="I454" s="76">
        <f t="shared" ref="I454" si="715">(G454-F454)*C454</f>
        <v>5000</v>
      </c>
      <c r="J454" s="76">
        <f t="shared" ref="J454" si="716">(H454+I454)</f>
        <v>7999.9999999999718</v>
      </c>
    </row>
    <row r="455" spans="1:10" x14ac:dyDescent="0.25">
      <c r="A455" s="2">
        <v>43182</v>
      </c>
      <c r="B455" s="72" t="s">
        <v>18</v>
      </c>
      <c r="C455" s="72">
        <v>100</v>
      </c>
      <c r="D455" s="73" t="s">
        <v>11</v>
      </c>
      <c r="E455" s="74">
        <v>30720</v>
      </c>
      <c r="F455" s="74">
        <v>30770</v>
      </c>
      <c r="G455" s="75">
        <v>30860</v>
      </c>
      <c r="H455" s="76">
        <f t="shared" ref="H455:H458" si="717">IF(D455="LONG",(F455-E455)*C455,(E455-F455)*C455)</f>
        <v>5000</v>
      </c>
      <c r="I455" s="76">
        <f t="shared" ref="I455:I457" si="718">(G455-F455)*C455</f>
        <v>9000</v>
      </c>
      <c r="J455" s="76">
        <f t="shared" ref="J455:J458" si="719">(H455+I455)</f>
        <v>14000</v>
      </c>
    </row>
    <row r="456" spans="1:10" x14ac:dyDescent="0.25">
      <c r="A456" s="2">
        <v>43182</v>
      </c>
      <c r="B456" s="72" t="s">
        <v>23</v>
      </c>
      <c r="C456" s="72">
        <v>30</v>
      </c>
      <c r="D456" s="73" t="s">
        <v>11</v>
      </c>
      <c r="E456" s="74">
        <v>38780</v>
      </c>
      <c r="F456" s="74">
        <v>38930</v>
      </c>
      <c r="G456" s="75">
        <v>0</v>
      </c>
      <c r="H456" s="76">
        <f t="shared" si="717"/>
        <v>4500</v>
      </c>
      <c r="I456" s="76">
        <v>0</v>
      </c>
      <c r="J456" s="76">
        <f t="shared" si="719"/>
        <v>4500</v>
      </c>
    </row>
    <row r="457" spans="1:10" x14ac:dyDescent="0.25">
      <c r="A457" s="2">
        <v>43182</v>
      </c>
      <c r="B457" s="72" t="s">
        <v>10</v>
      </c>
      <c r="C457" s="72">
        <v>100</v>
      </c>
      <c r="D457" s="73" t="s">
        <v>11</v>
      </c>
      <c r="E457" s="74">
        <v>4200</v>
      </c>
      <c r="F457" s="74">
        <v>4220</v>
      </c>
      <c r="G457" s="75">
        <v>4250</v>
      </c>
      <c r="H457" s="76">
        <f t="shared" si="717"/>
        <v>2000</v>
      </c>
      <c r="I457" s="76">
        <f t="shared" si="718"/>
        <v>3000</v>
      </c>
      <c r="J457" s="76">
        <f t="shared" si="719"/>
        <v>5000</v>
      </c>
    </row>
    <row r="458" spans="1:10" x14ac:dyDescent="0.25">
      <c r="A458" s="2">
        <v>43182</v>
      </c>
      <c r="B458" s="72" t="s">
        <v>13</v>
      </c>
      <c r="C458" s="72">
        <v>1000</v>
      </c>
      <c r="D458" s="73" t="s">
        <v>11</v>
      </c>
      <c r="E458" s="74">
        <v>434</v>
      </c>
      <c r="F458" s="74">
        <v>436</v>
      </c>
      <c r="G458" s="75">
        <v>0</v>
      </c>
      <c r="H458" s="76">
        <f t="shared" si="717"/>
        <v>2000</v>
      </c>
      <c r="I458" s="76">
        <v>0</v>
      </c>
      <c r="J458" s="76">
        <f t="shared" si="719"/>
        <v>2000</v>
      </c>
    </row>
    <row r="459" spans="1:10" x14ac:dyDescent="0.25">
      <c r="A459" s="2">
        <v>43182</v>
      </c>
      <c r="B459" s="72" t="s">
        <v>19</v>
      </c>
      <c r="C459" s="72">
        <v>5000</v>
      </c>
      <c r="D459" s="73" t="s">
        <v>11</v>
      </c>
      <c r="E459" s="74">
        <v>152.25</v>
      </c>
      <c r="F459" s="74">
        <v>152.85</v>
      </c>
      <c r="G459" s="75">
        <v>0</v>
      </c>
      <c r="H459" s="76">
        <f t="shared" ref="H459" si="720">IF(D459="LONG",(F459-E459)*C459,(E459-F459)*C459)</f>
        <v>2999.9999999999718</v>
      </c>
      <c r="I459" s="76">
        <v>0</v>
      </c>
      <c r="J459" s="76">
        <f t="shared" ref="J459" si="721">(H459+I459)</f>
        <v>2999.9999999999718</v>
      </c>
    </row>
    <row r="460" spans="1:10" x14ac:dyDescent="0.25">
      <c r="A460" s="2">
        <v>43181</v>
      </c>
      <c r="B460" s="3" t="s">
        <v>18</v>
      </c>
      <c r="C460" s="4">
        <v>100</v>
      </c>
      <c r="D460" s="3" t="s">
        <v>15</v>
      </c>
      <c r="E460" s="5">
        <v>30590</v>
      </c>
      <c r="F460" s="5">
        <v>30540</v>
      </c>
      <c r="G460" s="6">
        <v>0</v>
      </c>
      <c r="H460" s="77">
        <f t="shared" ref="H460" si="722">(E460-F460)*C460</f>
        <v>5000</v>
      </c>
      <c r="I460" s="76">
        <v>0</v>
      </c>
      <c r="J460" s="77">
        <f t="shared" ref="J460" si="723">+I460+H460</f>
        <v>5000</v>
      </c>
    </row>
    <row r="461" spans="1:10" x14ac:dyDescent="0.25">
      <c r="A461" s="2">
        <v>43181</v>
      </c>
      <c r="B461" s="3" t="s">
        <v>21</v>
      </c>
      <c r="C461" s="4">
        <v>100</v>
      </c>
      <c r="D461" s="3" t="s">
        <v>15</v>
      </c>
      <c r="E461" s="5">
        <v>4240</v>
      </c>
      <c r="F461" s="5">
        <v>4220</v>
      </c>
      <c r="G461" s="6">
        <v>0</v>
      </c>
      <c r="H461" s="77">
        <f t="shared" ref="H461" si="724">(E461-F461)*C461</f>
        <v>2000</v>
      </c>
      <c r="I461" s="76">
        <v>0</v>
      </c>
      <c r="J461" s="77">
        <f t="shared" ref="J461" si="725">+I461+H461</f>
        <v>2000</v>
      </c>
    </row>
    <row r="462" spans="1:10" x14ac:dyDescent="0.25">
      <c r="A462" s="2">
        <v>43181</v>
      </c>
      <c r="B462" s="3" t="s">
        <v>19</v>
      </c>
      <c r="C462" s="4">
        <v>5000</v>
      </c>
      <c r="D462" s="3" t="s">
        <v>15</v>
      </c>
      <c r="E462" s="5">
        <v>156.69999999999999</v>
      </c>
      <c r="F462" s="5">
        <v>156.1</v>
      </c>
      <c r="G462" s="6">
        <v>0</v>
      </c>
      <c r="H462" s="77">
        <f t="shared" ref="H462" si="726">(E462-F462)*C462</f>
        <v>2999.9999999999718</v>
      </c>
      <c r="I462" s="76">
        <v>0</v>
      </c>
      <c r="J462" s="77">
        <f t="shared" ref="J462" si="727">+I462+H462</f>
        <v>2999.9999999999718</v>
      </c>
    </row>
    <row r="463" spans="1:10" x14ac:dyDescent="0.25">
      <c r="A463" s="2">
        <v>43180</v>
      </c>
      <c r="B463" s="72" t="s">
        <v>24</v>
      </c>
      <c r="C463" s="72">
        <v>1000</v>
      </c>
      <c r="D463" s="73" t="s">
        <v>11</v>
      </c>
      <c r="E463" s="74">
        <v>439</v>
      </c>
      <c r="F463" s="74">
        <v>441</v>
      </c>
      <c r="G463" s="75">
        <v>444</v>
      </c>
      <c r="H463" s="76">
        <f t="shared" ref="H463" si="728">IF(D463="LONG",(F463-E463)*C463,(E463-F463)*C463)</f>
        <v>2000</v>
      </c>
      <c r="I463" s="76">
        <f t="shared" ref="I463" si="729">(G463-F463)*C463</f>
        <v>3000</v>
      </c>
      <c r="J463" s="76">
        <f t="shared" ref="J463" si="730">(H463+I463)</f>
        <v>5000</v>
      </c>
    </row>
    <row r="464" spans="1:10" x14ac:dyDescent="0.25">
      <c r="A464" s="2">
        <v>43180</v>
      </c>
      <c r="B464" s="72" t="s">
        <v>12</v>
      </c>
      <c r="C464" s="72">
        <v>5000</v>
      </c>
      <c r="D464" s="73" t="s">
        <v>11</v>
      </c>
      <c r="E464" s="74">
        <v>208.5</v>
      </c>
      <c r="F464" s="74">
        <v>209.1</v>
      </c>
      <c r="G464" s="75">
        <v>210.1</v>
      </c>
      <c r="H464" s="76">
        <f t="shared" ref="H464" si="731">IF(D464="LONG",(F464-E464)*C464,(E464-F464)*C464)</f>
        <v>2999.9999999999718</v>
      </c>
      <c r="I464" s="76">
        <f t="shared" ref="I464" si="732">(G464-F464)*C464</f>
        <v>5000</v>
      </c>
      <c r="J464" s="76">
        <f t="shared" ref="J464" si="733">(H464+I464)</f>
        <v>7999.9999999999718</v>
      </c>
    </row>
    <row r="465" spans="1:10" x14ac:dyDescent="0.25">
      <c r="A465" s="2">
        <v>43179</v>
      </c>
      <c r="B465" s="3" t="s">
        <v>18</v>
      </c>
      <c r="C465" s="4">
        <v>100</v>
      </c>
      <c r="D465" s="3" t="s">
        <v>15</v>
      </c>
      <c r="E465" s="5">
        <v>30320</v>
      </c>
      <c r="F465" s="5">
        <v>30260</v>
      </c>
      <c r="G465" s="6">
        <v>0</v>
      </c>
      <c r="H465" s="77">
        <f t="shared" ref="H465" si="734">(E465-F465)*C465</f>
        <v>6000</v>
      </c>
      <c r="I465" s="76">
        <v>0</v>
      </c>
      <c r="J465" s="77">
        <f t="shared" ref="J465" si="735">+I465+H465</f>
        <v>6000</v>
      </c>
    </row>
    <row r="466" spans="1:10" x14ac:dyDescent="0.25">
      <c r="A466" s="2">
        <v>43179</v>
      </c>
      <c r="B466" s="3" t="s">
        <v>13</v>
      </c>
      <c r="C466" s="4">
        <v>1000</v>
      </c>
      <c r="D466" s="3" t="s">
        <v>15</v>
      </c>
      <c r="E466" s="5">
        <v>444.5</v>
      </c>
      <c r="F466" s="5">
        <v>442.5</v>
      </c>
      <c r="G466" s="6">
        <v>0</v>
      </c>
      <c r="H466" s="77">
        <f t="shared" ref="H466" si="736">(E466-F466)*C466</f>
        <v>2000</v>
      </c>
      <c r="I466" s="76">
        <v>0</v>
      </c>
      <c r="J466" s="77">
        <f t="shared" ref="J466" si="737">+I466+H466</f>
        <v>2000</v>
      </c>
    </row>
    <row r="467" spans="1:10" x14ac:dyDescent="0.25">
      <c r="A467" s="2">
        <v>43179</v>
      </c>
      <c r="B467" s="3" t="s">
        <v>12</v>
      </c>
      <c r="C467" s="4">
        <v>5000</v>
      </c>
      <c r="D467" s="3" t="s">
        <v>15</v>
      </c>
      <c r="E467" s="5">
        <v>211.4</v>
      </c>
      <c r="F467" s="5">
        <v>210.8</v>
      </c>
      <c r="G467" s="6">
        <v>0</v>
      </c>
      <c r="H467" s="77">
        <f t="shared" ref="H467" si="738">(E467-F467)*C467</f>
        <v>2999.9999999999718</v>
      </c>
      <c r="I467" s="76">
        <v>0</v>
      </c>
      <c r="J467" s="77">
        <f t="shared" ref="J467" si="739">+I467+H467</f>
        <v>2999.9999999999718</v>
      </c>
    </row>
    <row r="468" spans="1:10" x14ac:dyDescent="0.25">
      <c r="A468" s="2">
        <v>43179</v>
      </c>
      <c r="B468" s="3" t="s">
        <v>10</v>
      </c>
      <c r="C468" s="4">
        <v>100</v>
      </c>
      <c r="D468" s="3" t="s">
        <v>15</v>
      </c>
      <c r="E468" s="5">
        <v>4097</v>
      </c>
      <c r="F468" s="5">
        <v>4127</v>
      </c>
      <c r="G468" s="6">
        <v>0</v>
      </c>
      <c r="H468" s="77">
        <f t="shared" ref="H468" si="740">(E468-F468)*C468</f>
        <v>-3000</v>
      </c>
      <c r="I468" s="76">
        <v>0</v>
      </c>
      <c r="J468" s="79">
        <f t="shared" ref="J468" si="741">+I468+H468</f>
        <v>-3000</v>
      </c>
    </row>
    <row r="469" spans="1:10" x14ac:dyDescent="0.25">
      <c r="A469" s="2">
        <v>43178</v>
      </c>
      <c r="B469" s="3" t="s">
        <v>18</v>
      </c>
      <c r="C469" s="4">
        <v>100</v>
      </c>
      <c r="D469" s="3" t="s">
        <v>15</v>
      </c>
      <c r="E469" s="5">
        <v>30175</v>
      </c>
      <c r="F469" s="5">
        <v>30115</v>
      </c>
      <c r="G469" s="6">
        <v>30095</v>
      </c>
      <c r="H469" s="77">
        <f t="shared" ref="H469" si="742">(E469-F469)*C469</f>
        <v>6000</v>
      </c>
      <c r="I469" s="76">
        <f t="shared" ref="I469" si="743">(F469-G469)*C469</f>
        <v>2000</v>
      </c>
      <c r="J469" s="77">
        <f t="shared" ref="J469" si="744">+I469+H469</f>
        <v>8000</v>
      </c>
    </row>
    <row r="470" spans="1:10" x14ac:dyDescent="0.25">
      <c r="A470" s="2">
        <v>43178</v>
      </c>
      <c r="B470" s="72" t="s">
        <v>24</v>
      </c>
      <c r="C470" s="72">
        <v>1000</v>
      </c>
      <c r="D470" s="73" t="s">
        <v>11</v>
      </c>
      <c r="E470" s="74">
        <v>444.5</v>
      </c>
      <c r="F470" s="74">
        <v>446.5</v>
      </c>
      <c r="G470" s="75">
        <v>449</v>
      </c>
      <c r="H470" s="76">
        <f t="shared" ref="H470:H472" si="745">IF(D470="LONG",(F470-E470)*C470,(E470-F470)*C470)</f>
        <v>2000</v>
      </c>
      <c r="I470" s="76">
        <f t="shared" ref="I470:I472" si="746">(G470-F470)*C470</f>
        <v>2500</v>
      </c>
      <c r="J470" s="76">
        <f t="shared" ref="J470:J472" si="747">(H470+I470)</f>
        <v>4500</v>
      </c>
    </row>
    <row r="471" spans="1:10" x14ac:dyDescent="0.25">
      <c r="A471" s="2">
        <v>43178</v>
      </c>
      <c r="B471" s="72" t="s">
        <v>10</v>
      </c>
      <c r="C471" s="72">
        <v>100</v>
      </c>
      <c r="D471" s="73" t="s">
        <v>11</v>
      </c>
      <c r="E471" s="74">
        <v>4035</v>
      </c>
      <c r="F471" s="74">
        <v>4053</v>
      </c>
      <c r="G471" s="75">
        <v>0</v>
      </c>
      <c r="H471" s="76">
        <f t="shared" si="745"/>
        <v>1800</v>
      </c>
      <c r="I471" s="76">
        <v>0</v>
      </c>
      <c r="J471" s="76">
        <f t="shared" si="747"/>
        <v>1800</v>
      </c>
    </row>
    <row r="472" spans="1:10" x14ac:dyDescent="0.25">
      <c r="A472" s="2">
        <v>43178</v>
      </c>
      <c r="B472" s="72" t="s">
        <v>19</v>
      </c>
      <c r="C472" s="72">
        <v>5000</v>
      </c>
      <c r="D472" s="73" t="s">
        <v>11</v>
      </c>
      <c r="E472" s="74">
        <v>154.9</v>
      </c>
      <c r="F472" s="74">
        <v>155.5</v>
      </c>
      <c r="G472" s="75">
        <v>156.25</v>
      </c>
      <c r="H472" s="76">
        <f t="shared" si="745"/>
        <v>2999.9999999999718</v>
      </c>
      <c r="I472" s="76">
        <f t="shared" si="746"/>
        <v>3750</v>
      </c>
      <c r="J472" s="76">
        <f t="shared" si="747"/>
        <v>6749.9999999999718</v>
      </c>
    </row>
    <row r="473" spans="1:10" x14ac:dyDescent="0.25">
      <c r="A473" s="2">
        <v>43175</v>
      </c>
      <c r="B473" s="72" t="s">
        <v>24</v>
      </c>
      <c r="C473" s="72">
        <v>1000</v>
      </c>
      <c r="D473" s="73" t="s">
        <v>11</v>
      </c>
      <c r="E473" s="74">
        <v>451.5</v>
      </c>
      <c r="F473" s="74">
        <v>453.5</v>
      </c>
      <c r="G473" s="75">
        <v>0</v>
      </c>
      <c r="H473" s="76">
        <f t="shared" ref="H473:H474" si="748">IF(D473="LONG",(F473-E473)*C473,(E473-F473)*C473)</f>
        <v>2000</v>
      </c>
      <c r="I473" s="76">
        <v>0</v>
      </c>
      <c r="J473" s="76">
        <f t="shared" ref="J473:J474" si="749">(H473+I473)</f>
        <v>2000</v>
      </c>
    </row>
    <row r="474" spans="1:10" x14ac:dyDescent="0.25">
      <c r="A474" s="2">
        <v>43175</v>
      </c>
      <c r="B474" s="72" t="s">
        <v>10</v>
      </c>
      <c r="C474" s="72">
        <v>100</v>
      </c>
      <c r="D474" s="73" t="s">
        <v>11</v>
      </c>
      <c r="E474" s="74">
        <v>3975</v>
      </c>
      <c r="F474" s="74">
        <v>3995</v>
      </c>
      <c r="G474" s="75">
        <v>4025</v>
      </c>
      <c r="H474" s="76">
        <f t="shared" si="748"/>
        <v>2000</v>
      </c>
      <c r="I474" s="76">
        <f t="shared" ref="I474" si="750">(G474-F474)*C474</f>
        <v>3000</v>
      </c>
      <c r="J474" s="76">
        <f t="shared" si="749"/>
        <v>5000</v>
      </c>
    </row>
    <row r="475" spans="1:10" x14ac:dyDescent="0.25">
      <c r="A475" s="2">
        <v>43175</v>
      </c>
      <c r="B475" s="72" t="s">
        <v>17</v>
      </c>
      <c r="C475" s="72">
        <v>5000</v>
      </c>
      <c r="D475" s="73" t="s">
        <v>11</v>
      </c>
      <c r="E475" s="74">
        <v>155.9</v>
      </c>
      <c r="F475" s="74">
        <v>156.5</v>
      </c>
      <c r="G475" s="75">
        <v>157.5</v>
      </c>
      <c r="H475" s="76">
        <f t="shared" ref="H475" si="751">IF(D475="LONG",(F475-E475)*C475,(E475-F475)*C475)</f>
        <v>2999.9999999999718</v>
      </c>
      <c r="I475" s="76">
        <f t="shared" ref="I475" si="752">(G475-F475)*C475</f>
        <v>5000</v>
      </c>
      <c r="J475" s="76">
        <f t="shared" ref="J475" si="753">(H475+I475)</f>
        <v>7999.9999999999718</v>
      </c>
    </row>
    <row r="476" spans="1:10" x14ac:dyDescent="0.25">
      <c r="A476" s="2">
        <v>43174</v>
      </c>
      <c r="B476" s="3" t="s">
        <v>18</v>
      </c>
      <c r="C476" s="4">
        <v>100</v>
      </c>
      <c r="D476" s="3" t="s">
        <v>15</v>
      </c>
      <c r="E476" s="5">
        <v>30460</v>
      </c>
      <c r="F476" s="5">
        <v>30400</v>
      </c>
      <c r="G476" s="6">
        <v>30300</v>
      </c>
      <c r="H476" s="77">
        <f t="shared" ref="H476" si="754">(E476-F476)*C476</f>
        <v>6000</v>
      </c>
      <c r="I476" s="76">
        <f t="shared" ref="I476" si="755">(F476-G476)*C476</f>
        <v>10000</v>
      </c>
      <c r="J476" s="77">
        <f t="shared" ref="J476" si="756">+I476+H476</f>
        <v>16000</v>
      </c>
    </row>
    <row r="477" spans="1:10" x14ac:dyDescent="0.25">
      <c r="A477" s="2">
        <v>43174</v>
      </c>
      <c r="B477" s="72" t="s">
        <v>10</v>
      </c>
      <c r="C477" s="72">
        <v>100</v>
      </c>
      <c r="D477" s="73" t="s">
        <v>11</v>
      </c>
      <c r="E477" s="74">
        <v>3960</v>
      </c>
      <c r="F477" s="74">
        <v>3980</v>
      </c>
      <c r="G477" s="75">
        <v>0</v>
      </c>
      <c r="H477" s="76">
        <f t="shared" ref="H477" si="757">IF(D477="LONG",(F477-E477)*C477,(E477-F477)*C477)</f>
        <v>2000</v>
      </c>
      <c r="I477" s="76">
        <v>0</v>
      </c>
      <c r="J477" s="76">
        <f t="shared" ref="J477" si="758">(H477+I477)</f>
        <v>2000</v>
      </c>
    </row>
    <row r="478" spans="1:10" x14ac:dyDescent="0.25">
      <c r="A478" s="2">
        <v>43174</v>
      </c>
      <c r="B478" s="72" t="s">
        <v>17</v>
      </c>
      <c r="C478" s="72">
        <v>5000</v>
      </c>
      <c r="D478" s="73" t="s">
        <v>11</v>
      </c>
      <c r="E478" s="74">
        <v>156</v>
      </c>
      <c r="F478" s="74">
        <v>155.30000000000001</v>
      </c>
      <c r="G478" s="75">
        <v>0</v>
      </c>
      <c r="H478" s="76">
        <f t="shared" ref="H478" si="759">IF(D478="LONG",(F478-E478)*C478,(E478-F478)*C478)</f>
        <v>-3499.9999999999432</v>
      </c>
      <c r="I478" s="76">
        <v>0</v>
      </c>
      <c r="J478" s="78">
        <f t="shared" ref="J478" si="760">(H478+I478)</f>
        <v>-3499.9999999999432</v>
      </c>
    </row>
    <row r="479" spans="1:10" x14ac:dyDescent="0.25">
      <c r="A479" s="2">
        <v>43173</v>
      </c>
      <c r="B479" s="72" t="s">
        <v>10</v>
      </c>
      <c r="C479" s="72">
        <v>100</v>
      </c>
      <c r="D479" s="73" t="s">
        <v>11</v>
      </c>
      <c r="E479" s="74">
        <v>3970</v>
      </c>
      <c r="F479" s="74">
        <v>3940</v>
      </c>
      <c r="G479" s="75">
        <v>0</v>
      </c>
      <c r="H479" s="76">
        <f t="shared" ref="H479" si="761">IF(D479="LONG",(F479-E479)*C479,(E479-F479)*C479)</f>
        <v>-3000</v>
      </c>
      <c r="I479" s="76">
        <v>0</v>
      </c>
      <c r="J479" s="78">
        <f t="shared" ref="J479" si="762">(H479+I479)</f>
        <v>-3000</v>
      </c>
    </row>
    <row r="480" spans="1:10" x14ac:dyDescent="0.25">
      <c r="A480" s="2">
        <v>43173</v>
      </c>
      <c r="B480" s="72" t="s">
        <v>19</v>
      </c>
      <c r="C480" s="72">
        <v>5000</v>
      </c>
      <c r="D480" s="73" t="s">
        <v>11</v>
      </c>
      <c r="E480" s="74">
        <v>158.5</v>
      </c>
      <c r="F480" s="74">
        <v>157.80000000000001</v>
      </c>
      <c r="G480" s="75">
        <v>0</v>
      </c>
      <c r="H480" s="76">
        <f t="shared" ref="H480" si="763">IF(D480="LONG",(F480-E480)*C480,(E480-F480)*C480)</f>
        <v>-3499.9999999999432</v>
      </c>
      <c r="I480" s="76">
        <v>0</v>
      </c>
      <c r="J480" s="78">
        <f t="shared" ref="J480" si="764">(H480+I480)</f>
        <v>-3499.9999999999432</v>
      </c>
    </row>
    <row r="481" spans="1:10" x14ac:dyDescent="0.25">
      <c r="A481" s="2">
        <v>43173</v>
      </c>
      <c r="B481" s="72" t="s">
        <v>10</v>
      </c>
      <c r="C481" s="72">
        <v>100</v>
      </c>
      <c r="D481" s="73" t="s">
        <v>15</v>
      </c>
      <c r="E481" s="74">
        <v>3947</v>
      </c>
      <c r="F481" s="74">
        <v>3972</v>
      </c>
      <c r="G481" s="75">
        <v>0</v>
      </c>
      <c r="H481" s="77">
        <f t="shared" ref="H481" si="765">(E481-F481)*C481</f>
        <v>-2500</v>
      </c>
      <c r="I481" s="76">
        <v>0</v>
      </c>
      <c r="J481" s="77">
        <f t="shared" ref="J481" si="766">+I481+H481</f>
        <v>-2500</v>
      </c>
    </row>
    <row r="482" spans="1:10" x14ac:dyDescent="0.25">
      <c r="A482" s="2">
        <v>43173</v>
      </c>
      <c r="B482" s="72" t="s">
        <v>18</v>
      </c>
      <c r="C482" s="72">
        <v>100</v>
      </c>
      <c r="D482" s="73" t="s">
        <v>11</v>
      </c>
      <c r="E482" s="74">
        <v>30425</v>
      </c>
      <c r="F482" s="74">
        <v>30455</v>
      </c>
      <c r="G482" s="75">
        <v>0</v>
      </c>
      <c r="H482" s="76">
        <f t="shared" ref="H482:H483" si="767">IF(D482="LONG",(F482-E482)*C482,(E482-F482)*C482)</f>
        <v>3000</v>
      </c>
      <c r="I482" s="76">
        <v>0</v>
      </c>
      <c r="J482" s="76">
        <f t="shared" ref="J482:J483" si="768">(H482+I482)</f>
        <v>3000</v>
      </c>
    </row>
    <row r="483" spans="1:10" x14ac:dyDescent="0.25">
      <c r="A483" s="2">
        <v>43173</v>
      </c>
      <c r="B483" s="72" t="s">
        <v>12</v>
      </c>
      <c r="C483" s="72">
        <v>5000</v>
      </c>
      <c r="D483" s="73" t="s">
        <v>11</v>
      </c>
      <c r="E483" s="74">
        <v>213.9</v>
      </c>
      <c r="F483" s="74">
        <v>213.2</v>
      </c>
      <c r="G483" s="75">
        <v>0</v>
      </c>
      <c r="H483" s="76">
        <f t="shared" si="767"/>
        <v>-3500.0000000000855</v>
      </c>
      <c r="I483" s="76">
        <v>0</v>
      </c>
      <c r="J483" s="76">
        <f t="shared" si="768"/>
        <v>-3500.0000000000855</v>
      </c>
    </row>
    <row r="484" spans="1:10" x14ac:dyDescent="0.25">
      <c r="A484" s="2">
        <v>43172</v>
      </c>
      <c r="B484" s="72" t="s">
        <v>18</v>
      </c>
      <c r="C484" s="72">
        <v>100</v>
      </c>
      <c r="D484" s="73" t="s">
        <v>15</v>
      </c>
      <c r="E484" s="74">
        <v>30310</v>
      </c>
      <c r="F484" s="74">
        <v>30260</v>
      </c>
      <c r="G484" s="75">
        <v>0</v>
      </c>
      <c r="H484" s="77">
        <f t="shared" ref="H484:H485" si="769">(E484-F484)*C484</f>
        <v>5000</v>
      </c>
      <c r="I484" s="76">
        <v>0</v>
      </c>
      <c r="J484" s="77">
        <f t="shared" ref="J484:J485" si="770">+I484+H484</f>
        <v>5000</v>
      </c>
    </row>
    <row r="485" spans="1:10" x14ac:dyDescent="0.25">
      <c r="A485" s="2">
        <v>43172</v>
      </c>
      <c r="B485" s="72" t="s">
        <v>13</v>
      </c>
      <c r="C485" s="72">
        <v>1000</v>
      </c>
      <c r="D485" s="73" t="s">
        <v>15</v>
      </c>
      <c r="E485" s="74">
        <v>449.5</v>
      </c>
      <c r="F485" s="74">
        <v>447.75</v>
      </c>
      <c r="G485" s="75">
        <v>0</v>
      </c>
      <c r="H485" s="77">
        <f t="shared" si="769"/>
        <v>1750</v>
      </c>
      <c r="I485" s="76">
        <v>0</v>
      </c>
      <c r="J485" s="77">
        <f t="shared" si="770"/>
        <v>1750</v>
      </c>
    </row>
    <row r="486" spans="1:10" x14ac:dyDescent="0.25">
      <c r="A486" s="2">
        <v>43172</v>
      </c>
      <c r="B486" s="72" t="s">
        <v>10</v>
      </c>
      <c r="C486" s="72">
        <v>100</v>
      </c>
      <c r="D486" s="73" t="s">
        <v>11</v>
      </c>
      <c r="E486" s="74">
        <v>3995</v>
      </c>
      <c r="F486" s="74">
        <v>3970</v>
      </c>
      <c r="G486" s="75">
        <v>0</v>
      </c>
      <c r="H486" s="76">
        <f t="shared" ref="H486" si="771">IF(D486="LONG",(F486-E486)*C486,(E486-F486)*C486)</f>
        <v>-2500</v>
      </c>
      <c r="I486" s="76">
        <v>0</v>
      </c>
      <c r="J486" s="78">
        <f t="shared" ref="J486" si="772">(H486+I486)</f>
        <v>-2500</v>
      </c>
    </row>
    <row r="487" spans="1:10" x14ac:dyDescent="0.25">
      <c r="A487" s="2">
        <v>43171</v>
      </c>
      <c r="B487" s="72" t="s">
        <v>18</v>
      </c>
      <c r="C487" s="72">
        <v>100</v>
      </c>
      <c r="D487" s="73" t="s">
        <v>15</v>
      </c>
      <c r="E487" s="74">
        <v>30375</v>
      </c>
      <c r="F487" s="74">
        <v>30315</v>
      </c>
      <c r="G487" s="75">
        <v>0</v>
      </c>
      <c r="H487" s="77">
        <f t="shared" ref="H487:H488" si="773">(E487-F487)*C487</f>
        <v>6000</v>
      </c>
      <c r="I487" s="76">
        <v>0</v>
      </c>
      <c r="J487" s="77">
        <f t="shared" ref="J487:J488" si="774">+I487+H487</f>
        <v>6000</v>
      </c>
    </row>
    <row r="488" spans="1:10" x14ac:dyDescent="0.25">
      <c r="A488" s="2">
        <v>43171</v>
      </c>
      <c r="B488" s="72" t="s">
        <v>17</v>
      </c>
      <c r="C488" s="72">
        <v>5000</v>
      </c>
      <c r="D488" s="73" t="s">
        <v>15</v>
      </c>
      <c r="E488" s="74">
        <v>154.75</v>
      </c>
      <c r="F488" s="74">
        <v>154.15</v>
      </c>
      <c r="G488" s="75">
        <v>0</v>
      </c>
      <c r="H488" s="77">
        <f t="shared" si="773"/>
        <v>2999.9999999999718</v>
      </c>
      <c r="I488" s="76">
        <v>0</v>
      </c>
      <c r="J488" s="77">
        <f t="shared" si="774"/>
        <v>2999.9999999999718</v>
      </c>
    </row>
    <row r="489" spans="1:10" x14ac:dyDescent="0.25">
      <c r="A489" s="2">
        <v>43168</v>
      </c>
      <c r="B489" s="72" t="s">
        <v>24</v>
      </c>
      <c r="C489" s="72">
        <v>1000</v>
      </c>
      <c r="D489" s="73" t="s">
        <v>11</v>
      </c>
      <c r="E489" s="74">
        <v>444</v>
      </c>
      <c r="F489" s="74">
        <v>446</v>
      </c>
      <c r="G489" s="75">
        <v>450</v>
      </c>
      <c r="H489" s="76">
        <f t="shared" ref="H489:H492" si="775">IF(D489="LONG",(F489-E489)*C489,(E489-F489)*C489)</f>
        <v>2000</v>
      </c>
      <c r="I489" s="76">
        <f t="shared" ref="I489:I491" si="776">(G489-F489)*C489</f>
        <v>4000</v>
      </c>
      <c r="J489" s="76">
        <f t="shared" ref="J489:J492" si="777">(H489+I489)</f>
        <v>6000</v>
      </c>
    </row>
    <row r="490" spans="1:10" x14ac:dyDescent="0.25">
      <c r="A490" s="2">
        <v>43168</v>
      </c>
      <c r="B490" s="72" t="s">
        <v>10</v>
      </c>
      <c r="C490" s="72">
        <v>100</v>
      </c>
      <c r="D490" s="73" t="s">
        <v>11</v>
      </c>
      <c r="E490" s="74">
        <v>3930</v>
      </c>
      <c r="F490" s="74">
        <v>3950</v>
      </c>
      <c r="G490" s="75">
        <v>3980</v>
      </c>
      <c r="H490" s="76">
        <f t="shared" si="775"/>
        <v>2000</v>
      </c>
      <c r="I490" s="76">
        <f t="shared" si="776"/>
        <v>3000</v>
      </c>
      <c r="J490" s="76">
        <f t="shared" si="777"/>
        <v>5000</v>
      </c>
    </row>
    <row r="491" spans="1:10" x14ac:dyDescent="0.25">
      <c r="A491" s="2">
        <v>43168</v>
      </c>
      <c r="B491" s="72" t="s">
        <v>12</v>
      </c>
      <c r="C491" s="72">
        <v>5000</v>
      </c>
      <c r="D491" s="73" t="s">
        <v>11</v>
      </c>
      <c r="E491" s="74">
        <v>209.9</v>
      </c>
      <c r="F491" s="74">
        <v>210.9</v>
      </c>
      <c r="G491" s="75">
        <v>212.4</v>
      </c>
      <c r="H491" s="76">
        <f t="shared" si="775"/>
        <v>5000</v>
      </c>
      <c r="I491" s="76">
        <f t="shared" si="776"/>
        <v>7500</v>
      </c>
      <c r="J491" s="76">
        <f t="shared" si="777"/>
        <v>12500</v>
      </c>
    </row>
    <row r="492" spans="1:10" x14ac:dyDescent="0.25">
      <c r="A492" s="2">
        <v>43168</v>
      </c>
      <c r="B492" s="72" t="s">
        <v>12</v>
      </c>
      <c r="C492" s="72">
        <v>5000</v>
      </c>
      <c r="D492" s="73" t="s">
        <v>11</v>
      </c>
      <c r="E492" s="74">
        <v>208.9</v>
      </c>
      <c r="F492" s="74">
        <v>208.2</v>
      </c>
      <c r="G492" s="75">
        <v>0</v>
      </c>
      <c r="H492" s="76">
        <f t="shared" si="775"/>
        <v>-3500.0000000000855</v>
      </c>
      <c r="I492" s="76">
        <v>0</v>
      </c>
      <c r="J492" s="78">
        <f t="shared" si="777"/>
        <v>-3500.0000000000855</v>
      </c>
    </row>
    <row r="493" spans="1:10" x14ac:dyDescent="0.25">
      <c r="A493" s="2">
        <v>43167</v>
      </c>
      <c r="B493" s="72" t="s">
        <v>17</v>
      </c>
      <c r="C493" s="72">
        <v>5000</v>
      </c>
      <c r="D493" s="73" t="s">
        <v>15</v>
      </c>
      <c r="E493" s="74">
        <v>155.4</v>
      </c>
      <c r="F493" s="74">
        <v>154.80000000000001</v>
      </c>
      <c r="G493" s="75">
        <v>153.80000000000001</v>
      </c>
      <c r="H493" s="77">
        <f t="shared" ref="H493" si="778">(E493-F493)*C493</f>
        <v>2999.9999999999718</v>
      </c>
      <c r="I493" s="76">
        <f t="shared" ref="I493" si="779">(F493-G493)*C493</f>
        <v>5000</v>
      </c>
      <c r="J493" s="77">
        <f t="shared" ref="J493" si="780">+I493+H493</f>
        <v>7999.9999999999718</v>
      </c>
    </row>
    <row r="494" spans="1:10" x14ac:dyDescent="0.25">
      <c r="A494" s="2">
        <v>43167</v>
      </c>
      <c r="B494" s="72" t="s">
        <v>10</v>
      </c>
      <c r="C494" s="72">
        <v>100</v>
      </c>
      <c r="D494" s="73" t="s">
        <v>11</v>
      </c>
      <c r="E494" s="74">
        <v>3980</v>
      </c>
      <c r="F494" s="74">
        <v>3995</v>
      </c>
      <c r="G494" s="75">
        <v>0</v>
      </c>
      <c r="H494" s="76">
        <f>IF(D494="LONG",(F494-E494)*C494,(E494-F494)*C494)</f>
        <v>1500</v>
      </c>
      <c r="I494" s="76">
        <v>0</v>
      </c>
      <c r="J494" s="76">
        <f>(H494+I494)</f>
        <v>1500</v>
      </c>
    </row>
    <row r="495" spans="1:10" x14ac:dyDescent="0.25">
      <c r="A495" s="2">
        <v>43166</v>
      </c>
      <c r="B495" s="72" t="s">
        <v>18</v>
      </c>
      <c r="C495" s="72">
        <v>100</v>
      </c>
      <c r="D495" s="73" t="s">
        <v>15</v>
      </c>
      <c r="E495" s="74">
        <v>30600</v>
      </c>
      <c r="F495" s="74">
        <v>30540</v>
      </c>
      <c r="G495" s="75">
        <v>30470</v>
      </c>
      <c r="H495" s="77">
        <f t="shared" ref="H495:H497" si="781">(E495-F495)*C495</f>
        <v>6000</v>
      </c>
      <c r="I495" s="76">
        <f t="shared" ref="I495:I497" si="782">(F495-G495)*C495</f>
        <v>7000</v>
      </c>
      <c r="J495" s="77">
        <f t="shared" ref="J495:J497" si="783">+I495+H495</f>
        <v>13000</v>
      </c>
    </row>
    <row r="496" spans="1:10" x14ac:dyDescent="0.25">
      <c r="A496" s="2">
        <v>43166</v>
      </c>
      <c r="B496" s="72" t="s">
        <v>10</v>
      </c>
      <c r="C496" s="72">
        <v>100</v>
      </c>
      <c r="D496" s="73" t="s">
        <v>15</v>
      </c>
      <c r="E496" s="74">
        <v>4040</v>
      </c>
      <c r="F496" s="74">
        <v>4020</v>
      </c>
      <c r="G496" s="75">
        <v>3990</v>
      </c>
      <c r="H496" s="77">
        <f t="shared" si="781"/>
        <v>2000</v>
      </c>
      <c r="I496" s="76">
        <f t="shared" si="782"/>
        <v>3000</v>
      </c>
      <c r="J496" s="77">
        <f t="shared" si="783"/>
        <v>5000</v>
      </c>
    </row>
    <row r="497" spans="1:10" x14ac:dyDescent="0.25">
      <c r="A497" s="2">
        <v>43166</v>
      </c>
      <c r="B497" s="72" t="s">
        <v>12</v>
      </c>
      <c r="C497" s="72">
        <v>5000</v>
      </c>
      <c r="D497" s="73" t="s">
        <v>15</v>
      </c>
      <c r="E497" s="74">
        <v>215.5</v>
      </c>
      <c r="F497" s="74">
        <v>214.9</v>
      </c>
      <c r="G497" s="75">
        <v>213.9</v>
      </c>
      <c r="H497" s="77">
        <f t="shared" si="781"/>
        <v>2999.9999999999718</v>
      </c>
      <c r="I497" s="76">
        <f t="shared" si="782"/>
        <v>5000</v>
      </c>
      <c r="J497" s="77">
        <f t="shared" si="783"/>
        <v>7999.9999999999718</v>
      </c>
    </row>
    <row r="498" spans="1:10" x14ac:dyDescent="0.25">
      <c r="A498" s="2">
        <v>43165</v>
      </c>
      <c r="B498" s="72" t="s">
        <v>10</v>
      </c>
      <c r="C498" s="72">
        <v>100</v>
      </c>
      <c r="D498" s="73" t="s">
        <v>11</v>
      </c>
      <c r="E498" s="74">
        <v>4085</v>
      </c>
      <c r="F498" s="74">
        <v>4105</v>
      </c>
      <c r="G498" s="75">
        <v>0</v>
      </c>
      <c r="H498" s="76">
        <f>IF(D498="LONG",(F498-E498)*C498,(E498-F498)*C498)</f>
        <v>2000</v>
      </c>
      <c r="I498" s="76">
        <v>0</v>
      </c>
      <c r="J498" s="76">
        <f>(H498+I498)</f>
        <v>2000</v>
      </c>
    </row>
    <row r="499" spans="1:10" x14ac:dyDescent="0.25">
      <c r="A499" s="2">
        <v>43165</v>
      </c>
      <c r="B499" s="72" t="s">
        <v>12</v>
      </c>
      <c r="C499" s="72">
        <v>5000</v>
      </c>
      <c r="D499" s="73" t="s">
        <v>15</v>
      </c>
      <c r="E499" s="74">
        <v>215.5</v>
      </c>
      <c r="F499" s="74">
        <v>214.9</v>
      </c>
      <c r="G499" s="75">
        <v>0</v>
      </c>
      <c r="H499" s="77">
        <f t="shared" ref="H499" si="784">(E499-F499)*C499</f>
        <v>2999.9999999999718</v>
      </c>
      <c r="I499" s="76">
        <v>0</v>
      </c>
      <c r="J499" s="77">
        <f t="shared" ref="J499" si="785">+I499+H499</f>
        <v>2999.9999999999718</v>
      </c>
    </row>
    <row r="500" spans="1:10" x14ac:dyDescent="0.25">
      <c r="A500" s="2">
        <v>43164</v>
      </c>
      <c r="B500" s="72" t="s">
        <v>10</v>
      </c>
      <c r="C500" s="72">
        <v>100</v>
      </c>
      <c r="D500" s="73" t="s">
        <v>11</v>
      </c>
      <c r="E500" s="74">
        <v>4006</v>
      </c>
      <c r="F500" s="74">
        <v>4026</v>
      </c>
      <c r="G500" s="75">
        <v>0</v>
      </c>
      <c r="H500" s="76">
        <f>IF(D500="LONG",(F500-E500)*C500,(E500-F500)*C500)</f>
        <v>2000</v>
      </c>
      <c r="I500" s="76">
        <v>0</v>
      </c>
      <c r="J500" s="76">
        <f>(H500+I500)</f>
        <v>2000</v>
      </c>
    </row>
    <row r="501" spans="1:10" x14ac:dyDescent="0.25">
      <c r="A501" s="2">
        <v>43164</v>
      </c>
      <c r="B501" s="72" t="s">
        <v>12</v>
      </c>
      <c r="C501" s="72">
        <v>5000</v>
      </c>
      <c r="D501" s="73" t="s">
        <v>11</v>
      </c>
      <c r="E501" s="74">
        <v>219.75</v>
      </c>
      <c r="F501" s="74">
        <v>219.05</v>
      </c>
      <c r="G501" s="75">
        <v>0</v>
      </c>
      <c r="H501" s="76">
        <f t="shared" ref="H501:H503" si="786">IF(D501="LONG",(F501-E501)*C501,(E501-F501)*C501)</f>
        <v>-3499.9999999999432</v>
      </c>
      <c r="I501" s="76">
        <v>0</v>
      </c>
      <c r="J501" s="78">
        <f t="shared" ref="J501:J503" si="787">(H501+I501)</f>
        <v>-3499.9999999999432</v>
      </c>
    </row>
    <row r="502" spans="1:10" x14ac:dyDescent="0.25">
      <c r="A502" s="2">
        <v>43160</v>
      </c>
      <c r="B502" s="72" t="s">
        <v>12</v>
      </c>
      <c r="C502" s="72">
        <v>5000</v>
      </c>
      <c r="D502" s="73" t="s">
        <v>11</v>
      </c>
      <c r="E502" s="74">
        <v>226.5</v>
      </c>
      <c r="F502" s="74">
        <v>225.8</v>
      </c>
      <c r="G502" s="75">
        <v>0</v>
      </c>
      <c r="H502" s="76">
        <f t="shared" si="786"/>
        <v>-3499.9999999999432</v>
      </c>
      <c r="I502" s="76">
        <v>0</v>
      </c>
      <c r="J502" s="78">
        <f t="shared" si="787"/>
        <v>-3499.9999999999432</v>
      </c>
    </row>
    <row r="503" spans="1:10" x14ac:dyDescent="0.25">
      <c r="A503" s="2">
        <v>43160</v>
      </c>
      <c r="B503" s="72" t="s">
        <v>23</v>
      </c>
      <c r="C503" s="72">
        <v>30</v>
      </c>
      <c r="D503" s="73" t="s">
        <v>11</v>
      </c>
      <c r="E503" s="74">
        <v>38530</v>
      </c>
      <c r="F503" s="74">
        <v>38380</v>
      </c>
      <c r="G503" s="75">
        <v>0</v>
      </c>
      <c r="H503" s="76">
        <f t="shared" si="786"/>
        <v>-4500</v>
      </c>
      <c r="I503" s="76">
        <v>0</v>
      </c>
      <c r="J503" s="78">
        <f t="shared" si="787"/>
        <v>-4500</v>
      </c>
    </row>
    <row r="504" spans="1:10" x14ac:dyDescent="0.25">
      <c r="A504" s="2">
        <v>43160</v>
      </c>
      <c r="B504" s="72" t="s">
        <v>10</v>
      </c>
      <c r="C504" s="72">
        <v>100</v>
      </c>
      <c r="D504" s="73" t="s">
        <v>15</v>
      </c>
      <c r="E504" s="74">
        <v>4010</v>
      </c>
      <c r="F504" s="74">
        <v>3990</v>
      </c>
      <c r="G504" s="75">
        <v>0</v>
      </c>
      <c r="H504" s="77">
        <f t="shared" ref="H504" si="788">(E504-F504)*C504</f>
        <v>2000</v>
      </c>
      <c r="I504" s="76">
        <v>0</v>
      </c>
      <c r="J504" s="77">
        <f t="shared" ref="J504" si="789">+I504+H504</f>
        <v>2000</v>
      </c>
    </row>
    <row r="505" spans="1:10" x14ac:dyDescent="0.25">
      <c r="A505" s="80" t="s">
        <v>39</v>
      </c>
      <c r="B505" s="81"/>
      <c r="C505" s="82"/>
      <c r="D505" s="81"/>
      <c r="E505" s="83"/>
      <c r="F505" s="83"/>
      <c r="G505" s="84"/>
      <c r="H505" s="85"/>
      <c r="I505" s="85"/>
      <c r="J505" s="86"/>
    </row>
    <row r="506" spans="1:10" x14ac:dyDescent="0.25">
      <c r="A506" s="2">
        <v>43159</v>
      </c>
      <c r="B506" s="72" t="s">
        <v>23</v>
      </c>
      <c r="C506" s="72">
        <v>30</v>
      </c>
      <c r="D506" s="73" t="s">
        <v>11</v>
      </c>
      <c r="E506" s="74">
        <v>38100</v>
      </c>
      <c r="F506" s="74">
        <v>38200</v>
      </c>
      <c r="G506" s="75">
        <v>38340</v>
      </c>
      <c r="H506" s="76">
        <f t="shared" ref="H506" si="790">IF(D506="LONG",(F506-E506)*C506,(E506-F506)*C506)</f>
        <v>3000</v>
      </c>
      <c r="I506" s="76">
        <f t="shared" ref="I506" si="791">(G506-F506)*C506</f>
        <v>4200</v>
      </c>
      <c r="J506" s="76">
        <f t="shared" ref="J506" si="792">(H506+I506)</f>
        <v>7200</v>
      </c>
    </row>
    <row r="507" spans="1:10" x14ac:dyDescent="0.25">
      <c r="A507" s="2">
        <v>43159</v>
      </c>
      <c r="B507" s="72" t="s">
        <v>17</v>
      </c>
      <c r="C507" s="72">
        <v>5000</v>
      </c>
      <c r="D507" s="73" t="s">
        <v>11</v>
      </c>
      <c r="E507" s="74">
        <v>166.4</v>
      </c>
      <c r="F507" s="74">
        <v>167</v>
      </c>
      <c r="G507" s="75">
        <v>0</v>
      </c>
      <c r="H507" s="76">
        <f t="shared" ref="H507:H508" si="793">IF(D507="LONG",(F507-E507)*C507,(E507-F507)*C507)</f>
        <v>2999.9999999999718</v>
      </c>
      <c r="I507" s="76">
        <v>0</v>
      </c>
      <c r="J507" s="76">
        <f t="shared" ref="J507:J508" si="794">(H507+I507)</f>
        <v>2999.9999999999718</v>
      </c>
    </row>
    <row r="508" spans="1:10" x14ac:dyDescent="0.25">
      <c r="A508" s="2">
        <v>43159</v>
      </c>
      <c r="B508" s="72" t="s">
        <v>24</v>
      </c>
      <c r="C508" s="72">
        <v>1000</v>
      </c>
      <c r="D508" s="73" t="s">
        <v>11</v>
      </c>
      <c r="E508" s="74">
        <v>452</v>
      </c>
      <c r="F508" s="74">
        <v>449</v>
      </c>
      <c r="G508" s="75">
        <v>0</v>
      </c>
      <c r="H508" s="76">
        <f t="shared" si="793"/>
        <v>-3000</v>
      </c>
      <c r="I508" s="76">
        <v>0</v>
      </c>
      <c r="J508" s="76">
        <f t="shared" si="794"/>
        <v>-3000</v>
      </c>
    </row>
    <row r="509" spans="1:10" x14ac:dyDescent="0.25">
      <c r="A509" s="2">
        <v>43159</v>
      </c>
      <c r="B509" s="72" t="s">
        <v>10</v>
      </c>
      <c r="C509" s="72">
        <v>100</v>
      </c>
      <c r="D509" s="73" t="s">
        <v>11</v>
      </c>
      <c r="E509" s="74">
        <v>4090</v>
      </c>
      <c r="F509" s="74">
        <v>4110</v>
      </c>
      <c r="G509" s="75">
        <v>0</v>
      </c>
      <c r="H509" s="76">
        <f t="shared" ref="H509:H511" si="795">IF(D509="LONG",(F509-E509)*C509,(E509-F509)*C509)</f>
        <v>2000</v>
      </c>
      <c r="I509" s="76">
        <v>0</v>
      </c>
      <c r="J509" s="76">
        <f t="shared" ref="J509:J511" si="796">(H509+I509)</f>
        <v>2000</v>
      </c>
    </row>
    <row r="510" spans="1:10" x14ac:dyDescent="0.25">
      <c r="A510" s="2">
        <v>43158</v>
      </c>
      <c r="B510" s="72" t="s">
        <v>10</v>
      </c>
      <c r="C510" s="72">
        <v>100</v>
      </c>
      <c r="D510" s="73" t="s">
        <v>11</v>
      </c>
      <c r="E510" s="74">
        <v>4150</v>
      </c>
      <c r="F510" s="74">
        <v>4160</v>
      </c>
      <c r="G510" s="75">
        <v>0</v>
      </c>
      <c r="H510" s="76">
        <f t="shared" si="795"/>
        <v>1000</v>
      </c>
      <c r="I510" s="76">
        <v>0</v>
      </c>
      <c r="J510" s="76">
        <f t="shared" si="796"/>
        <v>1000</v>
      </c>
    </row>
    <row r="511" spans="1:10" x14ac:dyDescent="0.25">
      <c r="A511" s="2">
        <v>43158</v>
      </c>
      <c r="B511" s="72" t="s">
        <v>12</v>
      </c>
      <c r="C511" s="72">
        <v>5000</v>
      </c>
      <c r="D511" s="73" t="s">
        <v>11</v>
      </c>
      <c r="E511" s="74">
        <v>230.8</v>
      </c>
      <c r="F511" s="74">
        <v>231.4</v>
      </c>
      <c r="G511" s="75">
        <v>0</v>
      </c>
      <c r="H511" s="76">
        <f t="shared" si="795"/>
        <v>2999.9999999999718</v>
      </c>
      <c r="I511" s="76">
        <v>0</v>
      </c>
      <c r="J511" s="76">
        <f t="shared" si="796"/>
        <v>2999.9999999999718</v>
      </c>
    </row>
    <row r="512" spans="1:10" x14ac:dyDescent="0.25">
      <c r="A512" s="2">
        <v>43158</v>
      </c>
      <c r="B512" s="72" t="s">
        <v>18</v>
      </c>
      <c r="C512" s="72">
        <v>100</v>
      </c>
      <c r="D512" s="73" t="s">
        <v>15</v>
      </c>
      <c r="E512" s="74">
        <v>30540</v>
      </c>
      <c r="F512" s="74">
        <v>30480</v>
      </c>
      <c r="G512" s="75">
        <v>0</v>
      </c>
      <c r="H512" s="77">
        <f t="shared" ref="H512" si="797">(E512-F512)*C512</f>
        <v>6000</v>
      </c>
      <c r="I512" s="76">
        <v>0</v>
      </c>
      <c r="J512" s="77">
        <f t="shared" ref="J512" si="798">+I512+H512</f>
        <v>6000</v>
      </c>
    </row>
    <row r="513" spans="1:10" x14ac:dyDescent="0.25">
      <c r="A513" s="2">
        <v>43157</v>
      </c>
      <c r="B513" s="72" t="s">
        <v>10</v>
      </c>
      <c r="C513" s="72">
        <v>100</v>
      </c>
      <c r="D513" s="73" t="s">
        <v>11</v>
      </c>
      <c r="E513" s="74">
        <v>4125</v>
      </c>
      <c r="F513" s="74">
        <v>4145</v>
      </c>
      <c r="G513" s="75">
        <v>4170</v>
      </c>
      <c r="H513" s="76">
        <f t="shared" ref="H513" si="799">IF(D513="LONG",(F513-E513)*C513,(E513-F513)*C513)</f>
        <v>2000</v>
      </c>
      <c r="I513" s="76">
        <f t="shared" ref="I513" si="800">(G513-F513)*C513</f>
        <v>2500</v>
      </c>
      <c r="J513" s="76">
        <f t="shared" ref="J513" si="801">(H513+I513)</f>
        <v>4500</v>
      </c>
    </row>
    <row r="514" spans="1:10" x14ac:dyDescent="0.25">
      <c r="A514" s="2">
        <v>43157</v>
      </c>
      <c r="B514" s="72" t="s">
        <v>18</v>
      </c>
      <c r="C514" s="72">
        <v>100</v>
      </c>
      <c r="D514" s="73" t="s">
        <v>15</v>
      </c>
      <c r="E514" s="74">
        <v>30600</v>
      </c>
      <c r="F514" s="74">
        <v>30540</v>
      </c>
      <c r="G514" s="75">
        <v>0</v>
      </c>
      <c r="H514" s="77">
        <f t="shared" ref="H514:H517" si="802">(E514-F514)*C514</f>
        <v>6000</v>
      </c>
      <c r="I514" s="76">
        <v>0</v>
      </c>
      <c r="J514" s="77">
        <f t="shared" ref="J514:J517" si="803">+I514+H514</f>
        <v>6000</v>
      </c>
    </row>
    <row r="515" spans="1:10" x14ac:dyDescent="0.25">
      <c r="A515" s="2">
        <v>43157</v>
      </c>
      <c r="B515" s="72" t="s">
        <v>24</v>
      </c>
      <c r="C515" s="72">
        <v>1000</v>
      </c>
      <c r="D515" s="73" t="s">
        <v>15</v>
      </c>
      <c r="E515" s="74">
        <v>461.5</v>
      </c>
      <c r="F515" s="74">
        <v>459.5</v>
      </c>
      <c r="G515" s="75">
        <v>0</v>
      </c>
      <c r="H515" s="77">
        <f t="shared" si="802"/>
        <v>2000</v>
      </c>
      <c r="I515" s="76">
        <v>0</v>
      </c>
      <c r="J515" s="77">
        <f t="shared" si="803"/>
        <v>2000</v>
      </c>
    </row>
    <row r="516" spans="1:10" x14ac:dyDescent="0.25">
      <c r="A516" s="2">
        <v>43154</v>
      </c>
      <c r="B516" s="72" t="s">
        <v>10</v>
      </c>
      <c r="C516" s="72">
        <v>100</v>
      </c>
      <c r="D516" s="73" t="s">
        <v>15</v>
      </c>
      <c r="E516" s="74">
        <v>4075</v>
      </c>
      <c r="F516" s="74">
        <v>4055</v>
      </c>
      <c r="G516" s="75">
        <v>0</v>
      </c>
      <c r="H516" s="77">
        <f t="shared" si="802"/>
        <v>2000</v>
      </c>
      <c r="I516" s="76">
        <v>0</v>
      </c>
      <c r="J516" s="77">
        <f t="shared" si="803"/>
        <v>2000</v>
      </c>
    </row>
    <row r="517" spans="1:10" x14ac:dyDescent="0.25">
      <c r="A517" s="2">
        <v>43154</v>
      </c>
      <c r="B517" s="72" t="s">
        <v>17</v>
      </c>
      <c r="C517" s="72">
        <v>5000</v>
      </c>
      <c r="D517" s="73" t="s">
        <v>15</v>
      </c>
      <c r="E517" s="74">
        <v>164.75</v>
      </c>
      <c r="F517" s="74">
        <v>164.15</v>
      </c>
      <c r="G517" s="75">
        <v>0</v>
      </c>
      <c r="H517" s="77">
        <f t="shared" si="802"/>
        <v>2999.9999999999718</v>
      </c>
      <c r="I517" s="76">
        <v>0</v>
      </c>
      <c r="J517" s="77">
        <f t="shared" si="803"/>
        <v>2999.9999999999718</v>
      </c>
    </row>
    <row r="518" spans="1:10" x14ac:dyDescent="0.25">
      <c r="A518" s="2">
        <v>43154</v>
      </c>
      <c r="B518" s="72" t="s">
        <v>13</v>
      </c>
      <c r="C518" s="72">
        <v>1000</v>
      </c>
      <c r="D518" s="73" t="s">
        <v>11</v>
      </c>
      <c r="E518" s="74">
        <v>459.5</v>
      </c>
      <c r="F518" s="74">
        <v>460.25</v>
      </c>
      <c r="G518" s="75">
        <v>0</v>
      </c>
      <c r="H518" s="76">
        <f t="shared" ref="H518" si="804">IF(D518="LONG",(F518-E518)*C518,(E518-F518)*C518)</f>
        <v>750</v>
      </c>
      <c r="I518" s="76">
        <v>0</v>
      </c>
      <c r="J518" s="76">
        <f t="shared" ref="J518" si="805">(H518+I518)</f>
        <v>750</v>
      </c>
    </row>
    <row r="519" spans="1:10" x14ac:dyDescent="0.25">
      <c r="A519" s="2">
        <v>43154</v>
      </c>
      <c r="B519" s="72" t="s">
        <v>17</v>
      </c>
      <c r="C519" s="72">
        <v>5000</v>
      </c>
      <c r="D519" s="73" t="s">
        <v>11</v>
      </c>
      <c r="E519" s="74">
        <v>163.75</v>
      </c>
      <c r="F519" s="74">
        <v>164.35</v>
      </c>
      <c r="G519" s="75">
        <v>165</v>
      </c>
      <c r="H519" s="76">
        <f t="shared" ref="H519" si="806">IF(D519="LONG",(F519-E519)*C519,(E519-F519)*C519)</f>
        <v>2999.9999999999718</v>
      </c>
      <c r="I519" s="76">
        <f t="shared" ref="I519" si="807">(G519-F519)*C519</f>
        <v>3250.0000000000282</v>
      </c>
      <c r="J519" s="76">
        <f t="shared" ref="J519" si="808">(H519+I519)</f>
        <v>6250</v>
      </c>
    </row>
    <row r="520" spans="1:10" x14ac:dyDescent="0.25">
      <c r="A520" s="2">
        <v>43153</v>
      </c>
      <c r="B520" s="72" t="s">
        <v>23</v>
      </c>
      <c r="C520" s="72">
        <v>30</v>
      </c>
      <c r="D520" s="73" t="s">
        <v>15</v>
      </c>
      <c r="E520" s="74">
        <v>38350</v>
      </c>
      <c r="F520" s="74">
        <v>38250</v>
      </c>
      <c r="G520" s="75">
        <v>0</v>
      </c>
      <c r="H520" s="77">
        <f t="shared" ref="H520" si="809">(E520-F520)*C520</f>
        <v>3000</v>
      </c>
      <c r="I520" s="76">
        <v>0</v>
      </c>
      <c r="J520" s="77">
        <f t="shared" ref="J520" si="810">+I520+H520</f>
        <v>3000</v>
      </c>
    </row>
    <row r="521" spans="1:10" x14ac:dyDescent="0.25">
      <c r="A521" s="2">
        <v>43153</v>
      </c>
      <c r="B521" s="72" t="s">
        <v>19</v>
      </c>
      <c r="C521" s="72">
        <v>5000</v>
      </c>
      <c r="D521" s="73" t="s">
        <v>11</v>
      </c>
      <c r="E521" s="74">
        <v>164</v>
      </c>
      <c r="F521" s="74">
        <v>164.5</v>
      </c>
      <c r="G521" s="75">
        <v>0</v>
      </c>
      <c r="H521" s="76">
        <f t="shared" ref="H521:H523" si="811">IF(D521="LONG",(F521-E521)*C521,(E521-F521)*C521)</f>
        <v>2500</v>
      </c>
      <c r="I521" s="76">
        <v>0</v>
      </c>
      <c r="J521" s="76">
        <f t="shared" ref="J521:J523" si="812">(H521+I521)</f>
        <v>2500</v>
      </c>
    </row>
    <row r="522" spans="1:10" x14ac:dyDescent="0.25">
      <c r="A522" s="2">
        <v>43153</v>
      </c>
      <c r="B522" s="72" t="s">
        <v>13</v>
      </c>
      <c r="C522" s="72">
        <v>1000</v>
      </c>
      <c r="D522" s="73" t="s">
        <v>11</v>
      </c>
      <c r="E522" s="74">
        <v>454.5</v>
      </c>
      <c r="F522" s="74">
        <v>456.5</v>
      </c>
      <c r="G522" s="75">
        <v>0</v>
      </c>
      <c r="H522" s="76">
        <f t="shared" si="811"/>
        <v>2000</v>
      </c>
      <c r="I522" s="76">
        <v>0</v>
      </c>
      <c r="J522" s="76">
        <f t="shared" si="812"/>
        <v>2000</v>
      </c>
    </row>
    <row r="523" spans="1:10" x14ac:dyDescent="0.25">
      <c r="A523" s="2">
        <v>43153</v>
      </c>
      <c r="B523" s="72" t="s">
        <v>10</v>
      </c>
      <c r="C523" s="72">
        <v>100</v>
      </c>
      <c r="D523" s="73" t="s">
        <v>11</v>
      </c>
      <c r="E523" s="74">
        <v>3981</v>
      </c>
      <c r="F523" s="74">
        <v>4001</v>
      </c>
      <c r="G523" s="75">
        <v>0</v>
      </c>
      <c r="H523" s="76">
        <f t="shared" si="811"/>
        <v>2000</v>
      </c>
      <c r="I523" s="76">
        <v>0</v>
      </c>
      <c r="J523" s="76">
        <f t="shared" si="812"/>
        <v>2000</v>
      </c>
    </row>
    <row r="524" spans="1:10" x14ac:dyDescent="0.25">
      <c r="A524" s="2">
        <v>43152</v>
      </c>
      <c r="B524" s="72" t="s">
        <v>18</v>
      </c>
      <c r="C524" s="72">
        <v>100</v>
      </c>
      <c r="D524" s="73" t="s">
        <v>15</v>
      </c>
      <c r="E524" s="74">
        <v>30450</v>
      </c>
      <c r="F524" s="74">
        <v>30390</v>
      </c>
      <c r="G524" s="75">
        <v>0</v>
      </c>
      <c r="H524" s="77">
        <f t="shared" ref="H524" si="813">(E524-F524)*C524</f>
        <v>6000</v>
      </c>
      <c r="I524" s="76">
        <v>0</v>
      </c>
      <c r="J524" s="77">
        <f t="shared" ref="J524" si="814">+I524+H524</f>
        <v>6000</v>
      </c>
    </row>
    <row r="525" spans="1:10" x14ac:dyDescent="0.25">
      <c r="A525" s="2">
        <v>43152</v>
      </c>
      <c r="B525" s="72" t="s">
        <v>17</v>
      </c>
      <c r="C525" s="72">
        <v>5000</v>
      </c>
      <c r="D525" s="73" t="s">
        <v>15</v>
      </c>
      <c r="E525" s="74">
        <v>166.65</v>
      </c>
      <c r="F525" s="74">
        <v>166.05</v>
      </c>
      <c r="G525" s="75">
        <v>0</v>
      </c>
      <c r="H525" s="77">
        <f t="shared" ref="H525" si="815">(E525-F525)*C525</f>
        <v>2999.9999999999718</v>
      </c>
      <c r="I525" s="76">
        <v>0</v>
      </c>
      <c r="J525" s="77">
        <f t="shared" ref="J525" si="816">+I525+H525</f>
        <v>2999.9999999999718</v>
      </c>
    </row>
    <row r="526" spans="1:10" x14ac:dyDescent="0.25">
      <c r="A526" s="2">
        <v>43152</v>
      </c>
      <c r="B526" s="72" t="s">
        <v>10</v>
      </c>
      <c r="C526" s="72">
        <v>100</v>
      </c>
      <c r="D526" s="73" t="s">
        <v>11</v>
      </c>
      <c r="E526" s="74">
        <v>3985</v>
      </c>
      <c r="F526" s="74">
        <v>4005</v>
      </c>
      <c r="G526" s="75">
        <v>0</v>
      </c>
      <c r="H526" s="76">
        <f t="shared" ref="H526:H527" si="817">IF(D526="LONG",(F526-E526)*C526,(E526-F526)*C526)</f>
        <v>2000</v>
      </c>
      <c r="I526" s="76">
        <v>0</v>
      </c>
      <c r="J526" s="76">
        <f t="shared" ref="J526:J527" si="818">(H526+I526)</f>
        <v>2000</v>
      </c>
    </row>
    <row r="527" spans="1:10" x14ac:dyDescent="0.25">
      <c r="A527" s="2">
        <v>43152</v>
      </c>
      <c r="B527" s="72" t="s">
        <v>13</v>
      </c>
      <c r="C527" s="72">
        <v>1000</v>
      </c>
      <c r="D527" s="73" t="s">
        <v>11</v>
      </c>
      <c r="E527" s="74">
        <v>455.5</v>
      </c>
      <c r="F527" s="74">
        <v>457.5</v>
      </c>
      <c r="G527" s="75">
        <v>459.5</v>
      </c>
      <c r="H527" s="76">
        <f t="shared" si="817"/>
        <v>2000</v>
      </c>
      <c r="I527" s="76">
        <f t="shared" ref="I527" si="819">(G527-F527)*C527</f>
        <v>2000</v>
      </c>
      <c r="J527" s="76">
        <f t="shared" si="818"/>
        <v>4000</v>
      </c>
    </row>
    <row r="528" spans="1:10" x14ac:dyDescent="0.25">
      <c r="A528" s="2">
        <v>43152</v>
      </c>
      <c r="B528" s="72" t="s">
        <v>17</v>
      </c>
      <c r="C528" s="72">
        <v>5000</v>
      </c>
      <c r="D528" s="73" t="s">
        <v>11</v>
      </c>
      <c r="E528" s="74">
        <v>167.3</v>
      </c>
      <c r="F528" s="74">
        <v>166.6</v>
      </c>
      <c r="G528" s="75">
        <v>0</v>
      </c>
      <c r="H528" s="76">
        <f t="shared" ref="H528" si="820">IF(D528="LONG",(F528-E528)*C528,(E528-F528)*C528)</f>
        <v>-3500.0000000000855</v>
      </c>
      <c r="I528" s="76">
        <v>0</v>
      </c>
      <c r="J528" s="78">
        <f t="shared" ref="J528" si="821">(H528+I528)</f>
        <v>-3500.0000000000855</v>
      </c>
    </row>
    <row r="529" spans="1:10" x14ac:dyDescent="0.25">
      <c r="A529" s="2">
        <v>43151</v>
      </c>
      <c r="B529" s="72" t="s">
        <v>21</v>
      </c>
      <c r="C529" s="72">
        <v>100</v>
      </c>
      <c r="D529" s="73" t="s">
        <v>11</v>
      </c>
      <c r="E529" s="74">
        <v>4030</v>
      </c>
      <c r="F529" s="74">
        <v>4050</v>
      </c>
      <c r="G529" s="75">
        <v>0</v>
      </c>
      <c r="H529" s="76">
        <f t="shared" ref="H529" si="822">IF(D529="LONG",(F529-E529)*C529,(E529-F529)*C529)</f>
        <v>2000</v>
      </c>
      <c r="I529" s="76">
        <v>0</v>
      </c>
      <c r="J529" s="76">
        <f t="shared" ref="J529" si="823">(H529+I529)</f>
        <v>2000</v>
      </c>
    </row>
    <row r="530" spans="1:10" x14ac:dyDescent="0.25">
      <c r="A530" s="2">
        <v>43151</v>
      </c>
      <c r="B530" s="72" t="s">
        <v>13</v>
      </c>
      <c r="C530" s="72">
        <v>1000</v>
      </c>
      <c r="D530" s="73" t="s">
        <v>11</v>
      </c>
      <c r="E530" s="74">
        <v>457</v>
      </c>
      <c r="F530" s="74">
        <v>459</v>
      </c>
      <c r="G530" s="75">
        <v>0</v>
      </c>
      <c r="H530" s="76">
        <f t="shared" ref="H530" si="824">IF(D530="LONG",(F530-E530)*C530,(E530-F530)*C530)</f>
        <v>2000</v>
      </c>
      <c r="I530" s="76">
        <v>0</v>
      </c>
      <c r="J530" s="76">
        <f t="shared" ref="J530" si="825">(H530+I530)</f>
        <v>2000</v>
      </c>
    </row>
    <row r="531" spans="1:10" x14ac:dyDescent="0.25">
      <c r="A531" s="2">
        <v>43151</v>
      </c>
      <c r="B531" s="72" t="s">
        <v>17</v>
      </c>
      <c r="C531" s="72">
        <v>5000</v>
      </c>
      <c r="D531" s="73" t="s">
        <v>11</v>
      </c>
      <c r="E531" s="74">
        <v>166.5</v>
      </c>
      <c r="F531" s="74">
        <v>167.1</v>
      </c>
      <c r="G531" s="75">
        <v>0</v>
      </c>
      <c r="H531" s="76">
        <f t="shared" ref="H531" si="826">IF(D531="LONG",(F531-E531)*C531,(E531-F531)*C531)</f>
        <v>2999.9999999999718</v>
      </c>
      <c r="I531" s="76">
        <v>0</v>
      </c>
      <c r="J531" s="76">
        <f t="shared" ref="J531" si="827">(H531+I531)</f>
        <v>2999.9999999999718</v>
      </c>
    </row>
    <row r="532" spans="1:10" x14ac:dyDescent="0.25">
      <c r="A532" s="2">
        <v>43150</v>
      </c>
      <c r="B532" s="72" t="s">
        <v>12</v>
      </c>
      <c r="C532" s="72">
        <v>5000</v>
      </c>
      <c r="D532" s="73" t="s">
        <v>11</v>
      </c>
      <c r="E532" s="74">
        <v>230.5</v>
      </c>
      <c r="F532" s="74">
        <v>231.1</v>
      </c>
      <c r="G532" s="75">
        <v>0</v>
      </c>
      <c r="H532" s="76">
        <f t="shared" ref="H532:H534" si="828">IF(D532="LONG",(F532-E532)*C532,(E532-F532)*C532)</f>
        <v>2999.9999999999718</v>
      </c>
      <c r="I532" s="76">
        <v>0</v>
      </c>
      <c r="J532" s="76">
        <f t="shared" ref="J532:J534" si="829">(H532+I532)</f>
        <v>2999.9999999999718</v>
      </c>
    </row>
    <row r="533" spans="1:10" x14ac:dyDescent="0.25">
      <c r="A533" s="2">
        <v>43150</v>
      </c>
      <c r="B533" s="72" t="s">
        <v>10</v>
      </c>
      <c r="C533" s="72">
        <v>100</v>
      </c>
      <c r="D533" s="73" t="s">
        <v>11</v>
      </c>
      <c r="E533" s="74">
        <v>4025</v>
      </c>
      <c r="F533" s="74">
        <v>4045</v>
      </c>
      <c r="G533" s="75">
        <v>0</v>
      </c>
      <c r="H533" s="76">
        <f t="shared" si="828"/>
        <v>2000</v>
      </c>
      <c r="I533" s="76">
        <v>0</v>
      </c>
      <c r="J533" s="76">
        <f t="shared" si="829"/>
        <v>2000</v>
      </c>
    </row>
    <row r="534" spans="1:10" x14ac:dyDescent="0.25">
      <c r="A534" s="2">
        <v>43150</v>
      </c>
      <c r="B534" s="72" t="s">
        <v>16</v>
      </c>
      <c r="C534" s="72">
        <v>1250</v>
      </c>
      <c r="D534" s="73" t="s">
        <v>11</v>
      </c>
      <c r="E534" s="74">
        <v>168.75</v>
      </c>
      <c r="F534" s="74">
        <v>167</v>
      </c>
      <c r="G534" s="75">
        <v>0</v>
      </c>
      <c r="H534" s="76">
        <f t="shared" si="828"/>
        <v>-2187.5</v>
      </c>
      <c r="I534" s="76">
        <v>0</v>
      </c>
      <c r="J534" s="78">
        <f t="shared" si="829"/>
        <v>-2187.5</v>
      </c>
    </row>
    <row r="535" spans="1:10" x14ac:dyDescent="0.25">
      <c r="A535" s="2">
        <v>43147</v>
      </c>
      <c r="B535" s="72" t="s">
        <v>13</v>
      </c>
      <c r="C535" s="72">
        <v>1000</v>
      </c>
      <c r="D535" s="73" t="s">
        <v>11</v>
      </c>
      <c r="E535" s="74">
        <v>463</v>
      </c>
      <c r="F535" s="74">
        <v>464</v>
      </c>
      <c r="G535" s="75">
        <v>0</v>
      </c>
      <c r="H535" s="76">
        <f t="shared" ref="H535" si="830">IF(D535="LONG",(F535-E535)*C535,(E535-F535)*C535)</f>
        <v>1000</v>
      </c>
      <c r="I535" s="76">
        <v>0</v>
      </c>
      <c r="J535" s="76">
        <f t="shared" ref="J535" si="831">(H535+I535)</f>
        <v>1000</v>
      </c>
    </row>
    <row r="536" spans="1:10" x14ac:dyDescent="0.25">
      <c r="A536" s="2">
        <v>43147</v>
      </c>
      <c r="B536" s="72" t="s">
        <v>10</v>
      </c>
      <c r="C536" s="72">
        <v>100</v>
      </c>
      <c r="D536" s="73" t="s">
        <v>11</v>
      </c>
      <c r="E536" s="74">
        <v>3930</v>
      </c>
      <c r="F536" s="74">
        <v>3950</v>
      </c>
      <c r="G536" s="75">
        <v>0</v>
      </c>
      <c r="H536" s="76">
        <f t="shared" ref="H536" si="832">IF(D536="LONG",(F536-E536)*C536,(E536-F536)*C536)</f>
        <v>2000</v>
      </c>
      <c r="I536" s="76">
        <v>0</v>
      </c>
      <c r="J536" s="76">
        <f t="shared" ref="J536" si="833">(H536+I536)</f>
        <v>2000</v>
      </c>
    </row>
    <row r="537" spans="1:10" x14ac:dyDescent="0.25">
      <c r="A537" s="2">
        <v>43147</v>
      </c>
      <c r="B537" s="72" t="s">
        <v>10</v>
      </c>
      <c r="C537" s="72">
        <v>100</v>
      </c>
      <c r="D537" s="73" t="s">
        <v>11</v>
      </c>
      <c r="E537" s="74">
        <v>3928</v>
      </c>
      <c r="F537" s="74">
        <v>3948</v>
      </c>
      <c r="G537" s="75">
        <v>0</v>
      </c>
      <c r="H537" s="76">
        <f t="shared" ref="H537:H538" si="834">IF(D537="LONG",(F537-E537)*C537,(E537-F537)*C537)</f>
        <v>2000</v>
      </c>
      <c r="I537" s="76">
        <v>0</v>
      </c>
      <c r="J537" s="76">
        <f t="shared" ref="J537:J538" si="835">(H537+I537)</f>
        <v>2000</v>
      </c>
    </row>
    <row r="538" spans="1:10" x14ac:dyDescent="0.25">
      <c r="A538" s="2">
        <v>43147</v>
      </c>
      <c r="B538" s="72" t="s">
        <v>12</v>
      </c>
      <c r="C538" s="72">
        <v>5000</v>
      </c>
      <c r="D538" s="73" t="s">
        <v>11</v>
      </c>
      <c r="E538" s="74">
        <v>229.75</v>
      </c>
      <c r="F538" s="74">
        <v>230.35</v>
      </c>
      <c r="G538" s="75">
        <v>0</v>
      </c>
      <c r="H538" s="76">
        <f t="shared" si="834"/>
        <v>2999.9999999999718</v>
      </c>
      <c r="I538" s="76">
        <v>0</v>
      </c>
      <c r="J538" s="76">
        <f t="shared" si="835"/>
        <v>2999.9999999999718</v>
      </c>
    </row>
    <row r="539" spans="1:10" x14ac:dyDescent="0.25">
      <c r="A539" s="2">
        <v>43146</v>
      </c>
      <c r="B539" s="72" t="s">
        <v>12</v>
      </c>
      <c r="C539" s="72">
        <v>5000</v>
      </c>
      <c r="D539" s="73" t="s">
        <v>11</v>
      </c>
      <c r="E539" s="74">
        <v>228.55</v>
      </c>
      <c r="F539" s="74">
        <v>229.15</v>
      </c>
      <c r="G539" s="75">
        <v>229.65</v>
      </c>
      <c r="H539" s="76">
        <f t="shared" ref="H539" si="836">IF(D539="LONG",(F539-E539)*C539,(E539-F539)*C539)</f>
        <v>2999.9999999999718</v>
      </c>
      <c r="I539" s="76">
        <f t="shared" ref="I539" si="837">(G539-F539)*C539</f>
        <v>2500</v>
      </c>
      <c r="J539" s="76">
        <f t="shared" ref="J539" si="838">(H539+I539)</f>
        <v>5499.9999999999718</v>
      </c>
    </row>
    <row r="540" spans="1:10" x14ac:dyDescent="0.25">
      <c r="A540" s="2">
        <v>43146</v>
      </c>
      <c r="B540" s="72" t="s">
        <v>18</v>
      </c>
      <c r="C540" s="72">
        <v>100</v>
      </c>
      <c r="D540" s="73" t="s">
        <v>15</v>
      </c>
      <c r="E540" s="74">
        <v>30610</v>
      </c>
      <c r="F540" s="74">
        <v>30550</v>
      </c>
      <c r="G540" s="75">
        <v>0</v>
      </c>
      <c r="H540" s="77">
        <f t="shared" ref="H540" si="839">(E540-F540)*C540</f>
        <v>6000</v>
      </c>
      <c r="I540" s="76">
        <v>0</v>
      </c>
      <c r="J540" s="77">
        <f t="shared" ref="J540" si="840">+I540+H540</f>
        <v>6000</v>
      </c>
    </row>
    <row r="541" spans="1:10" x14ac:dyDescent="0.25">
      <c r="A541" s="2">
        <v>43146</v>
      </c>
      <c r="B541" s="72" t="s">
        <v>12</v>
      </c>
      <c r="C541" s="72">
        <v>5000</v>
      </c>
      <c r="D541" s="73" t="s">
        <v>15</v>
      </c>
      <c r="E541" s="74">
        <v>229.2</v>
      </c>
      <c r="F541" s="74">
        <v>229.9</v>
      </c>
      <c r="G541" s="75">
        <v>0</v>
      </c>
      <c r="H541" s="77">
        <f t="shared" ref="H541" si="841">(E541-F541)*C541</f>
        <v>-3500.0000000000855</v>
      </c>
      <c r="I541" s="76">
        <v>0</v>
      </c>
      <c r="J541" s="79">
        <f t="shared" ref="J541" si="842">+I541+H541</f>
        <v>-3500.0000000000855</v>
      </c>
    </row>
    <row r="542" spans="1:10" x14ac:dyDescent="0.25">
      <c r="A542" s="2">
        <v>43145</v>
      </c>
      <c r="B542" s="72" t="s">
        <v>12</v>
      </c>
      <c r="C542" s="72">
        <v>5000</v>
      </c>
      <c r="D542" s="73" t="s">
        <v>11</v>
      </c>
      <c r="E542" s="74">
        <v>223.15</v>
      </c>
      <c r="F542" s="74">
        <v>223.75</v>
      </c>
      <c r="G542" s="75">
        <v>224.75</v>
      </c>
      <c r="H542" s="76">
        <f t="shared" ref="H542" si="843">IF(D542="LONG",(F542-E542)*C542,(E542-F542)*C542)</f>
        <v>2999.9999999999718</v>
      </c>
      <c r="I542" s="76">
        <f t="shared" ref="I542" si="844">(G542-F542)*C542</f>
        <v>5000</v>
      </c>
      <c r="J542" s="76">
        <f t="shared" ref="J542" si="845">(H542+I542)</f>
        <v>7999.9999999999718</v>
      </c>
    </row>
    <row r="543" spans="1:10" x14ac:dyDescent="0.25">
      <c r="A543" s="2">
        <v>43145</v>
      </c>
      <c r="B543" s="72" t="s">
        <v>16</v>
      </c>
      <c r="C543" s="72">
        <v>1250</v>
      </c>
      <c r="D543" s="73" t="s">
        <v>11</v>
      </c>
      <c r="E543" s="74">
        <v>165.75</v>
      </c>
      <c r="F543" s="74">
        <v>167.75</v>
      </c>
      <c r="G543" s="75">
        <v>168.75</v>
      </c>
      <c r="H543" s="76">
        <f t="shared" ref="H543" si="846">IF(D543="LONG",(F543-E543)*C543,(E543-F543)*C543)</f>
        <v>2500</v>
      </c>
      <c r="I543" s="76">
        <f t="shared" ref="I543" si="847">(G543-F543)*C543</f>
        <v>1250</v>
      </c>
      <c r="J543" s="76">
        <f t="shared" ref="J543" si="848">(H543+I543)</f>
        <v>3750</v>
      </c>
    </row>
    <row r="544" spans="1:10" x14ac:dyDescent="0.25">
      <c r="A544" s="2">
        <v>43145</v>
      </c>
      <c r="B544" s="72" t="s">
        <v>21</v>
      </c>
      <c r="C544" s="72">
        <v>100</v>
      </c>
      <c r="D544" s="73" t="s">
        <v>15</v>
      </c>
      <c r="E544" s="74">
        <v>3790</v>
      </c>
      <c r="F544" s="74">
        <v>3770</v>
      </c>
      <c r="G544" s="75">
        <v>3740</v>
      </c>
      <c r="H544" s="77">
        <f t="shared" ref="H544" si="849">(E544-F544)*C544</f>
        <v>2000</v>
      </c>
      <c r="I544" s="76">
        <f t="shared" ref="I544" si="850">(F544-G544)*C544</f>
        <v>3000</v>
      </c>
      <c r="J544" s="77">
        <f t="shared" ref="J544" si="851">+I544+H544</f>
        <v>5000</v>
      </c>
    </row>
    <row r="545" spans="1:10" x14ac:dyDescent="0.25">
      <c r="A545" s="2">
        <v>43145</v>
      </c>
      <c r="B545" s="72" t="s">
        <v>18</v>
      </c>
      <c r="C545" s="72">
        <v>100</v>
      </c>
      <c r="D545" s="73" t="s">
        <v>15</v>
      </c>
      <c r="E545" s="74">
        <v>30300</v>
      </c>
      <c r="F545" s="74">
        <v>30240</v>
      </c>
      <c r="G545" s="75">
        <v>30170</v>
      </c>
      <c r="H545" s="77">
        <f t="shared" ref="H545" si="852">(E545-F545)*C545</f>
        <v>6000</v>
      </c>
      <c r="I545" s="76">
        <f t="shared" ref="I545" si="853">(F545-G545)*C545</f>
        <v>7000</v>
      </c>
      <c r="J545" s="77">
        <f t="shared" ref="J545" si="854">+I545+H545</f>
        <v>13000</v>
      </c>
    </row>
    <row r="546" spans="1:10" x14ac:dyDescent="0.25">
      <c r="A546" s="2">
        <v>43144</v>
      </c>
      <c r="B546" s="72" t="s">
        <v>17</v>
      </c>
      <c r="C546" s="72">
        <v>5000</v>
      </c>
      <c r="D546" s="73" t="s">
        <v>11</v>
      </c>
      <c r="E546" s="74">
        <v>162.5</v>
      </c>
      <c r="F546" s="74">
        <v>163.1</v>
      </c>
      <c r="G546" s="75">
        <v>0</v>
      </c>
      <c r="H546" s="76">
        <f t="shared" ref="H546:H553" si="855">IF(D546="LONG",(F546-E546)*C546,(E546-F546)*C546)</f>
        <v>2999.9999999999718</v>
      </c>
      <c r="I546" s="76">
        <v>0</v>
      </c>
      <c r="J546" s="76">
        <f t="shared" ref="J546:J553" si="856">(H546+I546)</f>
        <v>2999.9999999999718</v>
      </c>
    </row>
    <row r="547" spans="1:10" x14ac:dyDescent="0.25">
      <c r="A547" s="2">
        <v>43143</v>
      </c>
      <c r="B547" s="72" t="s">
        <v>18</v>
      </c>
      <c r="C547" s="72">
        <v>100</v>
      </c>
      <c r="D547" s="73" t="s">
        <v>11</v>
      </c>
      <c r="E547" s="74">
        <v>30130</v>
      </c>
      <c r="F547" s="74">
        <v>30190</v>
      </c>
      <c r="G547" s="75">
        <v>0</v>
      </c>
      <c r="H547" s="76">
        <f t="shared" si="855"/>
        <v>6000</v>
      </c>
      <c r="I547" s="76">
        <v>0</v>
      </c>
      <c r="J547" s="76">
        <f t="shared" si="856"/>
        <v>6000</v>
      </c>
    </row>
    <row r="548" spans="1:10" x14ac:dyDescent="0.25">
      <c r="A548" s="2">
        <v>43143</v>
      </c>
      <c r="B548" s="72" t="s">
        <v>10</v>
      </c>
      <c r="C548" s="72">
        <v>100</v>
      </c>
      <c r="D548" s="73" t="s">
        <v>11</v>
      </c>
      <c r="E548" s="74">
        <v>3860</v>
      </c>
      <c r="F548" s="74">
        <v>3880</v>
      </c>
      <c r="G548" s="75">
        <v>0</v>
      </c>
      <c r="H548" s="76">
        <f t="shared" si="855"/>
        <v>2000</v>
      </c>
      <c r="I548" s="76">
        <v>0</v>
      </c>
      <c r="J548" s="76">
        <f t="shared" si="856"/>
        <v>2000</v>
      </c>
    </row>
    <row r="549" spans="1:10" x14ac:dyDescent="0.25">
      <c r="A549" s="2">
        <v>43143</v>
      </c>
      <c r="B549" s="72" t="s">
        <v>24</v>
      </c>
      <c r="C549" s="72">
        <v>1000</v>
      </c>
      <c r="D549" s="73" t="s">
        <v>11</v>
      </c>
      <c r="E549" s="74">
        <v>437.75</v>
      </c>
      <c r="F549" s="74">
        <v>439</v>
      </c>
      <c r="G549" s="75">
        <v>0</v>
      </c>
      <c r="H549" s="76">
        <f t="shared" si="855"/>
        <v>1250</v>
      </c>
      <c r="I549" s="76">
        <v>0</v>
      </c>
      <c r="J549" s="76">
        <f t="shared" si="856"/>
        <v>1250</v>
      </c>
    </row>
    <row r="550" spans="1:10" x14ac:dyDescent="0.25">
      <c r="A550" s="2">
        <v>43143</v>
      </c>
      <c r="B550" s="72" t="s">
        <v>12</v>
      </c>
      <c r="C550" s="72">
        <v>5000</v>
      </c>
      <c r="D550" s="73" t="s">
        <v>11</v>
      </c>
      <c r="E550" s="74">
        <v>219</v>
      </c>
      <c r="F550" s="74">
        <v>219.6</v>
      </c>
      <c r="G550" s="75">
        <v>0</v>
      </c>
      <c r="H550" s="76">
        <f t="shared" si="855"/>
        <v>2999.9999999999718</v>
      </c>
      <c r="I550" s="76">
        <v>0</v>
      </c>
      <c r="J550" s="76">
        <f t="shared" si="856"/>
        <v>2999.9999999999718</v>
      </c>
    </row>
    <row r="551" spans="1:10" x14ac:dyDescent="0.25">
      <c r="A551" s="2">
        <v>43143</v>
      </c>
      <c r="B551" s="72" t="s">
        <v>12</v>
      </c>
      <c r="C551" s="72">
        <v>5000</v>
      </c>
      <c r="D551" s="73" t="s">
        <v>11</v>
      </c>
      <c r="E551" s="74">
        <v>219.6</v>
      </c>
      <c r="F551" s="74">
        <v>218.9</v>
      </c>
      <c r="G551" s="75">
        <v>0</v>
      </c>
      <c r="H551" s="76">
        <f t="shared" si="855"/>
        <v>-3499.9999999999432</v>
      </c>
      <c r="I551" s="76">
        <v>0</v>
      </c>
      <c r="J551" s="78">
        <f t="shared" si="856"/>
        <v>-3499.9999999999432</v>
      </c>
    </row>
    <row r="552" spans="1:10" x14ac:dyDescent="0.25">
      <c r="A552" s="2">
        <v>43140</v>
      </c>
      <c r="B552" s="72" t="s">
        <v>18</v>
      </c>
      <c r="C552" s="72">
        <v>100</v>
      </c>
      <c r="D552" s="73" t="s">
        <v>11</v>
      </c>
      <c r="E552" s="74">
        <v>30025</v>
      </c>
      <c r="F552" s="74">
        <v>30085</v>
      </c>
      <c r="G552" s="75">
        <v>0</v>
      </c>
      <c r="H552" s="76">
        <f t="shared" si="855"/>
        <v>6000</v>
      </c>
      <c r="I552" s="76">
        <v>0</v>
      </c>
      <c r="J552" s="76">
        <f t="shared" si="856"/>
        <v>6000</v>
      </c>
    </row>
    <row r="553" spans="1:10" x14ac:dyDescent="0.25">
      <c r="A553" s="2">
        <v>43140</v>
      </c>
      <c r="B553" s="72" t="s">
        <v>25</v>
      </c>
      <c r="C553" s="72">
        <v>5000</v>
      </c>
      <c r="D553" s="73" t="s">
        <v>11</v>
      </c>
      <c r="E553" s="74">
        <v>219.9</v>
      </c>
      <c r="F553" s="74">
        <v>220.5</v>
      </c>
      <c r="G553" s="75">
        <v>0</v>
      </c>
      <c r="H553" s="76">
        <f t="shared" si="855"/>
        <v>2999.9999999999718</v>
      </c>
      <c r="I553" s="76">
        <v>0</v>
      </c>
      <c r="J553" s="76">
        <f t="shared" si="856"/>
        <v>2999.9999999999718</v>
      </c>
    </row>
    <row r="554" spans="1:10" x14ac:dyDescent="0.25">
      <c r="A554" s="2">
        <v>43140</v>
      </c>
      <c r="B554" s="72" t="s">
        <v>10</v>
      </c>
      <c r="C554" s="72">
        <v>100</v>
      </c>
      <c r="D554" s="73" t="s">
        <v>11</v>
      </c>
      <c r="E554" s="74">
        <v>3900</v>
      </c>
      <c r="F554" s="74">
        <v>3875</v>
      </c>
      <c r="G554" s="75">
        <v>0</v>
      </c>
      <c r="H554" s="76">
        <f>IF(D554="LONG",(F554-E554)*C554,(E554-F554)*C554)</f>
        <v>-2500</v>
      </c>
      <c r="I554" s="76">
        <v>0</v>
      </c>
      <c r="J554" s="78">
        <f>(H554+I554)</f>
        <v>-2500</v>
      </c>
    </row>
    <row r="555" spans="1:10" x14ac:dyDescent="0.25">
      <c r="A555" s="2">
        <v>43140</v>
      </c>
      <c r="B555" s="72" t="s">
        <v>13</v>
      </c>
      <c r="C555" s="72">
        <v>1000</v>
      </c>
      <c r="D555" s="73" t="s">
        <v>11</v>
      </c>
      <c r="E555" s="74">
        <v>436.5</v>
      </c>
      <c r="F555" s="74">
        <v>434</v>
      </c>
      <c r="G555" s="75">
        <v>0</v>
      </c>
      <c r="H555" s="76">
        <f>IF(D555="LONG",(F555-E555)*C555,(E555-F555)*C555)</f>
        <v>-2500</v>
      </c>
      <c r="I555" s="76">
        <v>0</v>
      </c>
      <c r="J555" s="78">
        <f>(H555+I555)</f>
        <v>-2500</v>
      </c>
    </row>
    <row r="556" spans="1:10" x14ac:dyDescent="0.25">
      <c r="A556" s="2">
        <v>43139</v>
      </c>
      <c r="B556" s="72" t="s">
        <v>18</v>
      </c>
      <c r="C556" s="72">
        <v>100</v>
      </c>
      <c r="D556" s="73" t="s">
        <v>11</v>
      </c>
      <c r="E556" s="74">
        <v>29850</v>
      </c>
      <c r="F556" s="74">
        <v>29910</v>
      </c>
      <c r="G556" s="75">
        <v>29980</v>
      </c>
      <c r="H556" s="76">
        <f t="shared" ref="H556:H557" si="857">IF(D556="LONG",(F556-E556)*C556,(E556-F556)*C556)</f>
        <v>6000</v>
      </c>
      <c r="I556" s="76">
        <f t="shared" ref="I556:I557" si="858">(G556-F556)*C556</f>
        <v>7000</v>
      </c>
      <c r="J556" s="76">
        <f t="shared" ref="J556:J557" si="859">(H556+I556)</f>
        <v>13000</v>
      </c>
    </row>
    <row r="557" spans="1:10" x14ac:dyDescent="0.25">
      <c r="A557" s="2">
        <v>43139</v>
      </c>
      <c r="B557" s="72" t="s">
        <v>23</v>
      </c>
      <c r="C557" s="72">
        <v>30</v>
      </c>
      <c r="D557" s="73" t="s">
        <v>11</v>
      </c>
      <c r="E557" s="74">
        <v>37750</v>
      </c>
      <c r="F557" s="74">
        <v>37900</v>
      </c>
      <c r="G557" s="75">
        <v>38100</v>
      </c>
      <c r="H557" s="76">
        <f t="shared" si="857"/>
        <v>4500</v>
      </c>
      <c r="I557" s="76">
        <f t="shared" si="858"/>
        <v>6000</v>
      </c>
      <c r="J557" s="76">
        <f t="shared" si="859"/>
        <v>10500</v>
      </c>
    </row>
    <row r="558" spans="1:10" x14ac:dyDescent="0.25">
      <c r="A558" s="2">
        <v>43139</v>
      </c>
      <c r="B558" s="72" t="s">
        <v>10</v>
      </c>
      <c r="C558" s="72">
        <v>100</v>
      </c>
      <c r="D558" s="73" t="s">
        <v>11</v>
      </c>
      <c r="E558" s="74">
        <v>3950</v>
      </c>
      <c r="F558" s="74">
        <v>3970</v>
      </c>
      <c r="G558" s="75">
        <v>3989</v>
      </c>
      <c r="H558" s="76">
        <f t="shared" ref="H558" si="860">IF(D558="LONG",(F558-E558)*C558,(E558-F558)*C558)</f>
        <v>2000</v>
      </c>
      <c r="I558" s="76">
        <f t="shared" ref="I558" si="861">(G558-F558)*C558</f>
        <v>1900</v>
      </c>
      <c r="J558" s="76">
        <f t="shared" ref="J558" si="862">(H558+I558)</f>
        <v>3900</v>
      </c>
    </row>
    <row r="559" spans="1:10" x14ac:dyDescent="0.25">
      <c r="A559" s="2">
        <v>43139</v>
      </c>
      <c r="B559" s="72" t="s">
        <v>17</v>
      </c>
      <c r="C559" s="72">
        <v>5000</v>
      </c>
      <c r="D559" s="73" t="s">
        <v>15</v>
      </c>
      <c r="E559" s="74">
        <v>162.75</v>
      </c>
      <c r="F559" s="74">
        <v>162.15</v>
      </c>
      <c r="G559" s="75">
        <v>160.9</v>
      </c>
      <c r="H559" s="77">
        <f t="shared" ref="H559" si="863">(E559-F559)*C559</f>
        <v>2999.9999999999718</v>
      </c>
      <c r="I559" s="76">
        <f t="shared" ref="I559" si="864">(F559-G559)*C559</f>
        <v>6250</v>
      </c>
      <c r="J559" s="77">
        <f t="shared" ref="J559" si="865">+I559+H559</f>
        <v>9249.9999999999709</v>
      </c>
    </row>
    <row r="560" spans="1:10" x14ac:dyDescent="0.25">
      <c r="A560" s="2">
        <v>43139</v>
      </c>
      <c r="B560" s="72" t="s">
        <v>13</v>
      </c>
      <c r="C560" s="72">
        <v>1000</v>
      </c>
      <c r="D560" s="73" t="s">
        <v>11</v>
      </c>
      <c r="E560" s="74">
        <v>442</v>
      </c>
      <c r="F560" s="74">
        <v>439</v>
      </c>
      <c r="G560" s="75">
        <v>0</v>
      </c>
      <c r="H560" s="76">
        <f>IF(D560="LONG",(F560-E560)*C560,(E560-F560)*C560)</f>
        <v>-3000</v>
      </c>
      <c r="I560" s="76">
        <v>0</v>
      </c>
      <c r="J560" s="78">
        <f>(H560+I560)</f>
        <v>-3000</v>
      </c>
    </row>
    <row r="561" spans="1:10" x14ac:dyDescent="0.25">
      <c r="A561" s="2">
        <v>43138</v>
      </c>
      <c r="B561" s="72" t="s">
        <v>19</v>
      </c>
      <c r="C561" s="72">
        <v>5000</v>
      </c>
      <c r="D561" s="73" t="s">
        <v>11</v>
      </c>
      <c r="E561" s="74">
        <v>168</v>
      </c>
      <c r="F561" s="74">
        <v>167.3</v>
      </c>
      <c r="G561" s="75">
        <v>0</v>
      </c>
      <c r="H561" s="76">
        <f t="shared" ref="H561" si="866">IF(D561="LONG",(F561-E561)*C561,(E561-F561)*C561)</f>
        <v>-3499.9999999999432</v>
      </c>
      <c r="I561" s="76">
        <v>0</v>
      </c>
      <c r="J561" s="78">
        <f t="shared" ref="J561" si="867">(H561+I561)</f>
        <v>-3499.9999999999432</v>
      </c>
    </row>
    <row r="562" spans="1:10" x14ac:dyDescent="0.25">
      <c r="A562" s="2">
        <v>43138</v>
      </c>
      <c r="B562" s="72" t="s">
        <v>21</v>
      </c>
      <c r="C562" s="72">
        <v>100</v>
      </c>
      <c r="D562" s="73" t="s">
        <v>15</v>
      </c>
      <c r="E562" s="74">
        <v>4095</v>
      </c>
      <c r="F562" s="74">
        <v>4075</v>
      </c>
      <c r="G562" s="75">
        <v>4050</v>
      </c>
      <c r="H562" s="77">
        <f t="shared" ref="H562:H564" si="868">(E562-F562)*C562</f>
        <v>2000</v>
      </c>
      <c r="I562" s="76">
        <f t="shared" ref="I562:I564" si="869">(F562-G562)*C562</f>
        <v>2500</v>
      </c>
      <c r="J562" s="77">
        <f t="shared" ref="J562:J564" si="870">+I562+H562</f>
        <v>4500</v>
      </c>
    </row>
    <row r="563" spans="1:10" x14ac:dyDescent="0.25">
      <c r="A563" s="2">
        <v>43138</v>
      </c>
      <c r="B563" s="72" t="s">
        <v>18</v>
      </c>
      <c r="C563" s="72">
        <v>100</v>
      </c>
      <c r="D563" s="73" t="s">
        <v>15</v>
      </c>
      <c r="E563" s="74">
        <v>30210</v>
      </c>
      <c r="F563" s="74">
        <v>30150</v>
      </c>
      <c r="G563" s="75">
        <v>30080</v>
      </c>
      <c r="H563" s="77">
        <f t="shared" si="868"/>
        <v>6000</v>
      </c>
      <c r="I563" s="76">
        <f t="shared" si="869"/>
        <v>7000</v>
      </c>
      <c r="J563" s="77">
        <f t="shared" si="870"/>
        <v>13000</v>
      </c>
    </row>
    <row r="564" spans="1:10" x14ac:dyDescent="0.25">
      <c r="A564" s="2">
        <v>43138</v>
      </c>
      <c r="B564" s="72" t="s">
        <v>24</v>
      </c>
      <c r="C564" s="72">
        <v>1000</v>
      </c>
      <c r="D564" s="73" t="s">
        <v>15</v>
      </c>
      <c r="E564" s="74">
        <v>451</v>
      </c>
      <c r="F564" s="74">
        <v>449</v>
      </c>
      <c r="G564" s="75">
        <v>446</v>
      </c>
      <c r="H564" s="77">
        <f t="shared" si="868"/>
        <v>2000</v>
      </c>
      <c r="I564" s="76">
        <f t="shared" si="869"/>
        <v>3000</v>
      </c>
      <c r="J564" s="77">
        <f t="shared" si="870"/>
        <v>5000</v>
      </c>
    </row>
    <row r="565" spans="1:10" x14ac:dyDescent="0.25">
      <c r="A565" s="2">
        <v>43137</v>
      </c>
      <c r="B565" s="72" t="s">
        <v>23</v>
      </c>
      <c r="C565" s="72">
        <v>30</v>
      </c>
      <c r="D565" s="73" t="s">
        <v>11</v>
      </c>
      <c r="E565" s="74">
        <v>38900</v>
      </c>
      <c r="F565" s="74">
        <v>38725</v>
      </c>
      <c r="G565" s="75">
        <v>0</v>
      </c>
      <c r="H565" s="76">
        <f t="shared" ref="H565:H571" si="871">IF(D565="LONG",(F565-E565)*C565,(E565-F565)*C565)</f>
        <v>-5250</v>
      </c>
      <c r="I565" s="76">
        <v>0</v>
      </c>
      <c r="J565" s="78">
        <f t="shared" ref="J565:J571" si="872">(H565+I565)</f>
        <v>-5250</v>
      </c>
    </row>
    <row r="566" spans="1:10" x14ac:dyDescent="0.25">
      <c r="A566" s="2">
        <v>43137</v>
      </c>
      <c r="B566" s="72" t="s">
        <v>10</v>
      </c>
      <c r="C566" s="72">
        <v>100</v>
      </c>
      <c r="D566" s="73" t="s">
        <v>11</v>
      </c>
      <c r="E566" s="74">
        <v>4100</v>
      </c>
      <c r="F566" s="74">
        <v>4070</v>
      </c>
      <c r="G566" s="75">
        <v>0</v>
      </c>
      <c r="H566" s="76">
        <f t="shared" si="871"/>
        <v>-3000</v>
      </c>
      <c r="I566" s="76">
        <v>0</v>
      </c>
      <c r="J566" s="78">
        <f t="shared" si="872"/>
        <v>-3000</v>
      </c>
    </row>
    <row r="567" spans="1:10" x14ac:dyDescent="0.25">
      <c r="A567" s="2">
        <v>43137</v>
      </c>
      <c r="B567" s="72" t="s">
        <v>16</v>
      </c>
      <c r="C567" s="72">
        <v>1250</v>
      </c>
      <c r="D567" s="73" t="s">
        <v>11</v>
      </c>
      <c r="E567" s="74">
        <v>179</v>
      </c>
      <c r="F567" s="74">
        <v>176.5</v>
      </c>
      <c r="G567" s="75">
        <v>0</v>
      </c>
      <c r="H567" s="76">
        <f t="shared" si="871"/>
        <v>-3125</v>
      </c>
      <c r="I567" s="76">
        <v>0</v>
      </c>
      <c r="J567" s="78">
        <f t="shared" si="872"/>
        <v>-3125</v>
      </c>
    </row>
    <row r="568" spans="1:10" x14ac:dyDescent="0.25">
      <c r="A568" s="2">
        <v>43137</v>
      </c>
      <c r="B568" s="72" t="s">
        <v>19</v>
      </c>
      <c r="C568" s="72">
        <v>5000</v>
      </c>
      <c r="D568" s="73" t="s">
        <v>11</v>
      </c>
      <c r="E568" s="74">
        <v>168.5</v>
      </c>
      <c r="F568" s="74">
        <v>167.8</v>
      </c>
      <c r="G568" s="75">
        <v>0</v>
      </c>
      <c r="H568" s="76">
        <f t="shared" si="871"/>
        <v>-3499.9999999999432</v>
      </c>
      <c r="I568" s="76">
        <v>0</v>
      </c>
      <c r="J568" s="78">
        <f t="shared" si="872"/>
        <v>-3499.9999999999432</v>
      </c>
    </row>
    <row r="569" spans="1:10" x14ac:dyDescent="0.25">
      <c r="A569" s="2">
        <v>43137</v>
      </c>
      <c r="B569" s="72" t="s">
        <v>19</v>
      </c>
      <c r="C569" s="72">
        <v>5000</v>
      </c>
      <c r="D569" s="73" t="s">
        <v>11</v>
      </c>
      <c r="E569" s="74">
        <v>168.9</v>
      </c>
      <c r="F569" s="74">
        <v>168.2</v>
      </c>
      <c r="G569" s="75">
        <v>0</v>
      </c>
      <c r="H569" s="76">
        <f t="shared" si="871"/>
        <v>-3500.0000000000855</v>
      </c>
      <c r="I569" s="76">
        <v>0</v>
      </c>
      <c r="J569" s="78">
        <f t="shared" si="872"/>
        <v>-3500.0000000000855</v>
      </c>
    </row>
    <row r="570" spans="1:10" x14ac:dyDescent="0.25">
      <c r="A570" s="2">
        <v>43137</v>
      </c>
      <c r="B570" s="72" t="s">
        <v>36</v>
      </c>
      <c r="C570" s="72">
        <v>250</v>
      </c>
      <c r="D570" s="73" t="s">
        <v>11</v>
      </c>
      <c r="E570" s="74">
        <v>860</v>
      </c>
      <c r="F570" s="74">
        <v>867</v>
      </c>
      <c r="G570" s="75">
        <v>0</v>
      </c>
      <c r="H570" s="76">
        <f t="shared" si="871"/>
        <v>1750</v>
      </c>
      <c r="I570" s="76">
        <v>0</v>
      </c>
      <c r="J570" s="76">
        <f t="shared" si="872"/>
        <v>1750</v>
      </c>
    </row>
    <row r="571" spans="1:10" x14ac:dyDescent="0.25">
      <c r="A571" s="2">
        <v>43137</v>
      </c>
      <c r="B571" s="72" t="s">
        <v>13</v>
      </c>
      <c r="C571" s="72">
        <v>1000</v>
      </c>
      <c r="D571" s="73" t="s">
        <v>11</v>
      </c>
      <c r="E571" s="74">
        <v>455</v>
      </c>
      <c r="F571" s="74">
        <v>457</v>
      </c>
      <c r="G571" s="75">
        <v>0</v>
      </c>
      <c r="H571" s="76">
        <f t="shared" si="871"/>
        <v>2000</v>
      </c>
      <c r="I571" s="76">
        <v>0</v>
      </c>
      <c r="J571" s="76">
        <f t="shared" si="872"/>
        <v>2000</v>
      </c>
    </row>
    <row r="572" spans="1:10" x14ac:dyDescent="0.25">
      <c r="A572" s="2">
        <v>43136</v>
      </c>
      <c r="B572" s="72" t="s">
        <v>23</v>
      </c>
      <c r="C572" s="72">
        <v>30</v>
      </c>
      <c r="D572" s="73" t="s">
        <v>11</v>
      </c>
      <c r="E572" s="74">
        <v>38590</v>
      </c>
      <c r="F572" s="74">
        <v>38740</v>
      </c>
      <c r="G572" s="75">
        <v>38840</v>
      </c>
      <c r="H572" s="76">
        <f t="shared" ref="H572:H575" si="873">IF(D572="LONG",(F572-E572)*C572,(E572-F572)*C572)</f>
        <v>4500</v>
      </c>
      <c r="I572" s="76">
        <f t="shared" ref="I572" si="874">(G572-F572)*C572</f>
        <v>3000</v>
      </c>
      <c r="J572" s="76">
        <f t="shared" ref="J572:J575" si="875">(H572+I572)</f>
        <v>7500</v>
      </c>
    </row>
    <row r="573" spans="1:10" x14ac:dyDescent="0.25">
      <c r="A573" s="2">
        <v>43136</v>
      </c>
      <c r="B573" s="72" t="s">
        <v>16</v>
      </c>
      <c r="C573" s="72">
        <v>1250</v>
      </c>
      <c r="D573" s="73" t="s">
        <v>11</v>
      </c>
      <c r="E573" s="74">
        <v>183.5</v>
      </c>
      <c r="F573" s="74">
        <v>185.5</v>
      </c>
      <c r="G573" s="75">
        <v>0</v>
      </c>
      <c r="H573" s="76">
        <f t="shared" si="873"/>
        <v>2500</v>
      </c>
      <c r="I573" s="76">
        <v>0</v>
      </c>
      <c r="J573" s="76">
        <f t="shared" si="875"/>
        <v>2500</v>
      </c>
    </row>
    <row r="574" spans="1:10" x14ac:dyDescent="0.25">
      <c r="A574" s="2">
        <v>43136</v>
      </c>
      <c r="B574" s="72" t="s">
        <v>10</v>
      </c>
      <c r="C574" s="72">
        <v>100</v>
      </c>
      <c r="D574" s="73" t="s">
        <v>11</v>
      </c>
      <c r="E574" s="74">
        <v>4165</v>
      </c>
      <c r="F574" s="74">
        <v>4185</v>
      </c>
      <c r="G574" s="75">
        <v>0</v>
      </c>
      <c r="H574" s="76">
        <f t="shared" si="873"/>
        <v>2000</v>
      </c>
      <c r="I574" s="76">
        <v>0</v>
      </c>
      <c r="J574" s="76">
        <f t="shared" si="875"/>
        <v>2000</v>
      </c>
    </row>
    <row r="575" spans="1:10" x14ac:dyDescent="0.25">
      <c r="A575" s="2">
        <v>43136</v>
      </c>
      <c r="B575" s="72" t="s">
        <v>17</v>
      </c>
      <c r="C575" s="72">
        <v>5000</v>
      </c>
      <c r="D575" s="73" t="s">
        <v>11</v>
      </c>
      <c r="E575" s="74">
        <v>171</v>
      </c>
      <c r="F575" s="74">
        <v>171.6</v>
      </c>
      <c r="G575" s="75">
        <v>0</v>
      </c>
      <c r="H575" s="76">
        <f t="shared" si="873"/>
        <v>2999.9999999999718</v>
      </c>
      <c r="I575" s="76">
        <v>0</v>
      </c>
      <c r="J575" s="76">
        <f t="shared" si="875"/>
        <v>2999.9999999999718</v>
      </c>
    </row>
    <row r="576" spans="1:10" x14ac:dyDescent="0.25">
      <c r="A576" s="2">
        <v>43133</v>
      </c>
      <c r="B576" s="72" t="s">
        <v>38</v>
      </c>
      <c r="C576" s="72">
        <v>30</v>
      </c>
      <c r="D576" s="73" t="s">
        <v>11</v>
      </c>
      <c r="E576" s="74">
        <v>39400</v>
      </c>
      <c r="F576" s="74">
        <v>39200</v>
      </c>
      <c r="G576" s="75">
        <v>0</v>
      </c>
      <c r="H576" s="76">
        <f>IF(D576="LONG",(F576-E576)*C576,(E576-F576)*C576)</f>
        <v>-6000</v>
      </c>
      <c r="I576" s="76">
        <v>0</v>
      </c>
      <c r="J576" s="78">
        <f>(H576+I576)</f>
        <v>-6000</v>
      </c>
    </row>
    <row r="577" spans="1:10" x14ac:dyDescent="0.25">
      <c r="A577" s="2">
        <v>43133</v>
      </c>
      <c r="B577" s="72" t="s">
        <v>12</v>
      </c>
      <c r="C577" s="72">
        <v>5000</v>
      </c>
      <c r="D577" s="73" t="s">
        <v>15</v>
      </c>
      <c r="E577" s="74">
        <v>227.25</v>
      </c>
      <c r="F577" s="74">
        <v>226.65</v>
      </c>
      <c r="G577" s="75">
        <v>225.65</v>
      </c>
      <c r="H577" s="77">
        <f>(E577-F577)*C577</f>
        <v>2999.9999999999718</v>
      </c>
      <c r="I577" s="76">
        <f>(F577-G577)*C577</f>
        <v>5000</v>
      </c>
      <c r="J577" s="77">
        <f>+I577+H577</f>
        <v>7999.9999999999718</v>
      </c>
    </row>
    <row r="578" spans="1:10" x14ac:dyDescent="0.25">
      <c r="A578" s="2">
        <v>43133</v>
      </c>
      <c r="B578" s="72" t="s">
        <v>21</v>
      </c>
      <c r="C578" s="72">
        <v>100</v>
      </c>
      <c r="D578" s="73" t="s">
        <v>15</v>
      </c>
      <c r="E578" s="74">
        <v>4220</v>
      </c>
      <c r="F578" s="74">
        <v>4200</v>
      </c>
      <c r="G578" s="75">
        <v>4175</v>
      </c>
      <c r="H578" s="77">
        <f>(E578-F578)*C578</f>
        <v>2000</v>
      </c>
      <c r="I578" s="76">
        <f>(F578-G578)*C578</f>
        <v>2500</v>
      </c>
      <c r="J578" s="77">
        <f>+I578+H578</f>
        <v>4500</v>
      </c>
    </row>
    <row r="579" spans="1:10" x14ac:dyDescent="0.25">
      <c r="A579" s="2">
        <v>43133</v>
      </c>
      <c r="B579" s="72" t="s">
        <v>17</v>
      </c>
      <c r="C579" s="72">
        <v>5000</v>
      </c>
      <c r="D579" s="73" t="s">
        <v>11</v>
      </c>
      <c r="E579" s="74">
        <v>170.25</v>
      </c>
      <c r="F579" s="74">
        <v>170.85</v>
      </c>
      <c r="G579" s="75">
        <v>0</v>
      </c>
      <c r="H579" s="76">
        <f t="shared" ref="H579" si="876">IF(D579="LONG",(F579-E579)*C579,(E579-F579)*C579)</f>
        <v>2999.9999999999718</v>
      </c>
      <c r="I579" s="76">
        <v>0</v>
      </c>
      <c r="J579" s="76">
        <f t="shared" ref="J579" si="877">(H579+I579)</f>
        <v>2999.9999999999718</v>
      </c>
    </row>
    <row r="580" spans="1:10" x14ac:dyDescent="0.25">
      <c r="A580" s="2">
        <v>43133</v>
      </c>
      <c r="B580" s="72" t="s">
        <v>17</v>
      </c>
      <c r="C580" s="72">
        <v>5000</v>
      </c>
      <c r="D580" s="73" t="s">
        <v>15</v>
      </c>
      <c r="E580" s="74">
        <v>171.5</v>
      </c>
      <c r="F580" s="74">
        <v>172.2</v>
      </c>
      <c r="G580" s="75">
        <v>0</v>
      </c>
      <c r="H580" s="77">
        <f>(E580-F580)*C580</f>
        <v>-3499.9999999999432</v>
      </c>
      <c r="I580" s="76">
        <v>0</v>
      </c>
      <c r="J580" s="79">
        <f>+I580+H580</f>
        <v>-3499.9999999999432</v>
      </c>
    </row>
    <row r="581" spans="1:10" x14ac:dyDescent="0.25">
      <c r="A581" s="2">
        <v>43133</v>
      </c>
      <c r="B581" s="72" t="s">
        <v>17</v>
      </c>
      <c r="C581" s="72">
        <v>5000</v>
      </c>
      <c r="D581" s="73" t="s">
        <v>11</v>
      </c>
      <c r="E581" s="74">
        <v>170.25</v>
      </c>
      <c r="F581" s="74">
        <v>170.85</v>
      </c>
      <c r="G581" s="75">
        <v>171.6</v>
      </c>
      <c r="H581" s="76">
        <f t="shared" ref="H581" si="878">IF(D581="LONG",(F581-E581)*C581,(E581-F581)*C581)</f>
        <v>2999.9999999999718</v>
      </c>
      <c r="I581" s="76">
        <f t="shared" ref="I581" si="879">(G581-F581)*C581</f>
        <v>3750</v>
      </c>
      <c r="J581" s="76">
        <f t="shared" ref="J581" si="880">(H581+I581)</f>
        <v>6749.9999999999718</v>
      </c>
    </row>
    <row r="582" spans="1:10" x14ac:dyDescent="0.25">
      <c r="A582" s="2">
        <v>43133</v>
      </c>
      <c r="B582" s="72" t="s">
        <v>17</v>
      </c>
      <c r="C582" s="72">
        <v>5000</v>
      </c>
      <c r="D582" s="73" t="s">
        <v>15</v>
      </c>
      <c r="E582" s="74">
        <v>171.5</v>
      </c>
      <c r="F582" s="74">
        <v>172.2</v>
      </c>
      <c r="G582" s="75">
        <v>0</v>
      </c>
      <c r="H582" s="77">
        <f>(E582-F582)*C582</f>
        <v>-3499.9999999999432</v>
      </c>
      <c r="I582" s="76">
        <v>0</v>
      </c>
      <c r="J582" s="79">
        <f>+I582+H582</f>
        <v>-3499.9999999999432</v>
      </c>
    </row>
    <row r="583" spans="1:10" x14ac:dyDescent="0.25">
      <c r="A583" s="2">
        <v>43132</v>
      </c>
      <c r="B583" s="72" t="s">
        <v>23</v>
      </c>
      <c r="C583" s="72">
        <v>30</v>
      </c>
      <c r="D583" s="73" t="s">
        <v>15</v>
      </c>
      <c r="E583" s="74">
        <v>39475</v>
      </c>
      <c r="F583" s="74">
        <v>39325</v>
      </c>
      <c r="G583" s="75">
        <v>0</v>
      </c>
      <c r="H583" s="77">
        <f>(E583-F583)*C583</f>
        <v>4500</v>
      </c>
      <c r="I583" s="76">
        <v>0</v>
      </c>
      <c r="J583" s="77">
        <f>+I583+H583</f>
        <v>4500</v>
      </c>
    </row>
    <row r="584" spans="1:10" x14ac:dyDescent="0.25">
      <c r="A584" s="2">
        <v>43132</v>
      </c>
      <c r="B584" s="72" t="s">
        <v>24</v>
      </c>
      <c r="C584" s="72">
        <v>1000</v>
      </c>
      <c r="D584" s="73" t="s">
        <v>11</v>
      </c>
      <c r="E584" s="74">
        <v>452</v>
      </c>
      <c r="F584" s="74">
        <v>454</v>
      </c>
      <c r="G584" s="75">
        <v>0</v>
      </c>
      <c r="H584" s="76">
        <f t="shared" ref="H584:H585" si="881">IF(D584="LONG",(F584-E584)*C584,(E584-F584)*C584)</f>
        <v>2000</v>
      </c>
      <c r="I584" s="76">
        <v>0</v>
      </c>
      <c r="J584" s="76">
        <f t="shared" ref="J584:J585" si="882">(H584+I584)</f>
        <v>2000</v>
      </c>
    </row>
    <row r="585" spans="1:10" x14ac:dyDescent="0.25">
      <c r="A585" s="2">
        <v>43132</v>
      </c>
      <c r="B585" s="72" t="s">
        <v>17</v>
      </c>
      <c r="C585" s="72">
        <v>5000</v>
      </c>
      <c r="D585" s="73" t="s">
        <v>11</v>
      </c>
      <c r="E585" s="74">
        <v>167.75</v>
      </c>
      <c r="F585" s="74">
        <v>168.35</v>
      </c>
      <c r="G585" s="75">
        <v>169.35</v>
      </c>
      <c r="H585" s="76">
        <f t="shared" si="881"/>
        <v>2999.9999999999718</v>
      </c>
      <c r="I585" s="76">
        <f t="shared" ref="I585" si="883">(G585-F585)*C585</f>
        <v>5000</v>
      </c>
      <c r="J585" s="76">
        <f t="shared" si="882"/>
        <v>7999.9999999999718</v>
      </c>
    </row>
    <row r="586" spans="1:10" x14ac:dyDescent="0.25">
      <c r="A586" s="2">
        <v>43132</v>
      </c>
      <c r="B586" s="72" t="s">
        <v>16</v>
      </c>
      <c r="C586" s="72">
        <v>1250</v>
      </c>
      <c r="D586" s="73" t="s">
        <v>11</v>
      </c>
      <c r="E586" s="74">
        <v>189</v>
      </c>
      <c r="F586" s="74">
        <v>191</v>
      </c>
      <c r="G586" s="75">
        <v>0</v>
      </c>
      <c r="H586" s="76">
        <f>IF(D586="LONG",(F586-E586)*C586,(E586-F586)*C586)</f>
        <v>2500</v>
      </c>
      <c r="I586" s="76">
        <v>0</v>
      </c>
      <c r="J586" s="76">
        <f>(H586+I586)</f>
        <v>2500</v>
      </c>
    </row>
    <row r="587" spans="1:10" x14ac:dyDescent="0.25">
      <c r="A587" s="2">
        <v>43132</v>
      </c>
      <c r="B587" s="72" t="s">
        <v>21</v>
      </c>
      <c r="C587" s="72">
        <v>100</v>
      </c>
      <c r="D587" s="73" t="s">
        <v>15</v>
      </c>
      <c r="E587" s="74">
        <v>4180</v>
      </c>
      <c r="F587" s="74">
        <v>4210</v>
      </c>
      <c r="G587" s="75">
        <v>0</v>
      </c>
      <c r="H587" s="77">
        <f>(E587-F587)*C587</f>
        <v>-3000</v>
      </c>
      <c r="I587" s="76">
        <v>0</v>
      </c>
      <c r="J587" s="79">
        <f>+I587+H587</f>
        <v>-3000</v>
      </c>
    </row>
    <row r="588" spans="1:10" x14ac:dyDescent="0.25">
      <c r="A588" s="44"/>
      <c r="B588" s="44"/>
      <c r="C588" s="44"/>
      <c r="D588" s="44"/>
      <c r="E588" s="44"/>
      <c r="F588" s="44"/>
      <c r="G588" s="44"/>
      <c r="H588" s="44"/>
      <c r="I588" s="44"/>
      <c r="J588" s="56"/>
    </row>
    <row r="589" spans="1:10" x14ac:dyDescent="0.25">
      <c r="A589" s="2">
        <v>43131</v>
      </c>
      <c r="B589" s="72" t="s">
        <v>10</v>
      </c>
      <c r="C589" s="72">
        <v>100</v>
      </c>
      <c r="D589" s="73" t="s">
        <v>11</v>
      </c>
      <c r="E589" s="74">
        <v>4090</v>
      </c>
      <c r="F589" s="74">
        <v>4110</v>
      </c>
      <c r="G589" s="75">
        <v>0</v>
      </c>
      <c r="H589" s="76">
        <f t="shared" ref="H589:H591" si="884">IF(D589="LONG",(F589-E589)*C589,(E589-F589)*C589)</f>
        <v>2000</v>
      </c>
      <c r="I589" s="76">
        <v>0</v>
      </c>
      <c r="J589" s="76">
        <f t="shared" ref="J589:J591" si="885">(H589+I589)</f>
        <v>2000</v>
      </c>
    </row>
    <row r="590" spans="1:10" x14ac:dyDescent="0.25">
      <c r="A590" s="2">
        <v>43131</v>
      </c>
      <c r="B590" s="72" t="s">
        <v>20</v>
      </c>
      <c r="C590" s="72">
        <v>1250</v>
      </c>
      <c r="D590" s="73" t="s">
        <v>11</v>
      </c>
      <c r="E590" s="74">
        <v>194</v>
      </c>
      <c r="F590" s="74">
        <v>196</v>
      </c>
      <c r="G590" s="75">
        <v>0</v>
      </c>
      <c r="H590" s="76">
        <f t="shared" si="884"/>
        <v>2500</v>
      </c>
      <c r="I590" s="76">
        <v>0</v>
      </c>
      <c r="J590" s="76">
        <f t="shared" si="885"/>
        <v>2500</v>
      </c>
    </row>
    <row r="591" spans="1:10" x14ac:dyDescent="0.25">
      <c r="A591" s="2">
        <v>43131</v>
      </c>
      <c r="B591" s="72" t="s">
        <v>12</v>
      </c>
      <c r="C591" s="72">
        <v>5000</v>
      </c>
      <c r="D591" s="73" t="s">
        <v>11</v>
      </c>
      <c r="E591" s="74">
        <v>227.75</v>
      </c>
      <c r="F591" s="74">
        <v>228.35</v>
      </c>
      <c r="G591" s="75">
        <v>0</v>
      </c>
      <c r="H591" s="76">
        <f t="shared" si="884"/>
        <v>2999.9999999999718</v>
      </c>
      <c r="I591" s="76">
        <v>0</v>
      </c>
      <c r="J591" s="76">
        <f t="shared" si="885"/>
        <v>2999.9999999999718</v>
      </c>
    </row>
    <row r="592" spans="1:10" x14ac:dyDescent="0.25">
      <c r="A592" s="2">
        <v>43130</v>
      </c>
      <c r="B592" s="72" t="s">
        <v>18</v>
      </c>
      <c r="C592" s="72">
        <v>100</v>
      </c>
      <c r="D592" s="73" t="s">
        <v>15</v>
      </c>
      <c r="E592" s="74">
        <v>30115</v>
      </c>
      <c r="F592" s="74">
        <v>30055</v>
      </c>
      <c r="G592" s="75">
        <v>0</v>
      </c>
      <c r="H592" s="77">
        <f>(E592-F592)*C592</f>
        <v>6000</v>
      </c>
      <c r="I592" s="76">
        <v>0</v>
      </c>
      <c r="J592" s="77">
        <f>+I592+H592</f>
        <v>6000</v>
      </c>
    </row>
    <row r="593" spans="1:10" x14ac:dyDescent="0.25">
      <c r="A593" s="2">
        <v>43130</v>
      </c>
      <c r="B593" s="72" t="s">
        <v>20</v>
      </c>
      <c r="C593" s="72">
        <v>1250</v>
      </c>
      <c r="D593" s="73" t="s">
        <v>15</v>
      </c>
      <c r="E593" s="74">
        <v>204.5</v>
      </c>
      <c r="F593" s="74">
        <v>202.7</v>
      </c>
      <c r="G593" s="75">
        <v>0</v>
      </c>
      <c r="H593" s="77">
        <f>(E593-F593)*C593</f>
        <v>2250.0000000000141</v>
      </c>
      <c r="I593" s="76">
        <v>0</v>
      </c>
      <c r="J593" s="77">
        <f>+I593+H593</f>
        <v>2250.0000000000141</v>
      </c>
    </row>
    <row r="594" spans="1:10" x14ac:dyDescent="0.25">
      <c r="A594" s="2">
        <v>43130</v>
      </c>
      <c r="B594" s="72" t="s">
        <v>12</v>
      </c>
      <c r="C594" s="72">
        <v>5000</v>
      </c>
      <c r="D594" s="73" t="s">
        <v>11</v>
      </c>
      <c r="E594" s="74">
        <v>227.5</v>
      </c>
      <c r="F594" s="74">
        <v>228.1</v>
      </c>
      <c r="G594" s="75">
        <v>0</v>
      </c>
      <c r="H594" s="76">
        <f t="shared" ref="H594" si="886">IF(D594="LONG",(F594-E594)*C594,(E594-F594)*C594)</f>
        <v>2999.9999999999718</v>
      </c>
      <c r="I594" s="76">
        <v>0</v>
      </c>
      <c r="J594" s="76">
        <f t="shared" ref="J594" si="887">(H594+I594)</f>
        <v>2999.9999999999718</v>
      </c>
    </row>
    <row r="595" spans="1:10" x14ac:dyDescent="0.25">
      <c r="A595" s="2">
        <v>43130</v>
      </c>
      <c r="B595" s="72" t="s">
        <v>10</v>
      </c>
      <c r="C595" s="72">
        <v>100</v>
      </c>
      <c r="D595" s="73" t="s">
        <v>15</v>
      </c>
      <c r="E595" s="74">
        <v>4150</v>
      </c>
      <c r="F595" s="74">
        <v>4130</v>
      </c>
      <c r="G595" s="75">
        <v>4100</v>
      </c>
      <c r="H595" s="77">
        <f>(E595-F595)*C595</f>
        <v>2000</v>
      </c>
      <c r="I595" s="76">
        <f>(F595-G595)*C595</f>
        <v>3000</v>
      </c>
      <c r="J595" s="77">
        <f>+I595+H595</f>
        <v>5000</v>
      </c>
    </row>
    <row r="596" spans="1:10" x14ac:dyDescent="0.25">
      <c r="A596" s="2">
        <v>43130</v>
      </c>
      <c r="B596" s="72" t="s">
        <v>19</v>
      </c>
      <c r="C596" s="72">
        <v>5000</v>
      </c>
      <c r="D596" s="73" t="s">
        <v>11</v>
      </c>
      <c r="E596" s="74">
        <v>165.25</v>
      </c>
      <c r="F596" s="74">
        <v>165.85</v>
      </c>
      <c r="G596" s="75">
        <v>0</v>
      </c>
      <c r="H596" s="76">
        <f t="shared" ref="H596" si="888">IF(D596="LONG",(F596-E596)*C596,(E596-F596)*C596)</f>
        <v>2999.9999999999718</v>
      </c>
      <c r="I596" s="76">
        <v>0</v>
      </c>
      <c r="J596" s="76">
        <f t="shared" ref="J596" si="889">(H596+I596)</f>
        <v>2999.9999999999718</v>
      </c>
    </row>
    <row r="597" spans="1:10" x14ac:dyDescent="0.25">
      <c r="A597" s="2">
        <v>43129</v>
      </c>
      <c r="B597" s="72" t="s">
        <v>14</v>
      </c>
      <c r="C597" s="72">
        <v>100</v>
      </c>
      <c r="D597" s="73" t="s">
        <v>11</v>
      </c>
      <c r="E597" s="74">
        <v>30100</v>
      </c>
      <c r="F597" s="74">
        <v>30030</v>
      </c>
      <c r="G597" s="75">
        <v>0</v>
      </c>
      <c r="H597" s="76">
        <f t="shared" ref="H597:H599" si="890">IF(D597="LONG",(F597-E597)*C597,(E597-F597)*C597)</f>
        <v>-7000</v>
      </c>
      <c r="I597" s="76">
        <v>0</v>
      </c>
      <c r="J597" s="76">
        <f t="shared" ref="J597:J599" si="891">(H597+I597)</f>
        <v>-7000</v>
      </c>
    </row>
    <row r="598" spans="1:10" x14ac:dyDescent="0.25">
      <c r="A598" s="2">
        <v>43129</v>
      </c>
      <c r="B598" s="72" t="s">
        <v>17</v>
      </c>
      <c r="C598" s="72">
        <v>5000</v>
      </c>
      <c r="D598" s="73" t="s">
        <v>11</v>
      </c>
      <c r="E598" s="74">
        <v>167.5</v>
      </c>
      <c r="F598" s="74">
        <v>168.1</v>
      </c>
      <c r="G598" s="75">
        <v>0</v>
      </c>
      <c r="H598" s="76">
        <f t="shared" si="890"/>
        <v>2999.9999999999718</v>
      </c>
      <c r="I598" s="76">
        <v>0</v>
      </c>
      <c r="J598" s="76">
        <f t="shared" si="891"/>
        <v>2999.9999999999718</v>
      </c>
    </row>
    <row r="599" spans="1:10" x14ac:dyDescent="0.25">
      <c r="A599" s="2">
        <v>43129</v>
      </c>
      <c r="B599" s="72" t="s">
        <v>20</v>
      </c>
      <c r="C599" s="72">
        <v>1250</v>
      </c>
      <c r="D599" s="73" t="s">
        <v>11</v>
      </c>
      <c r="E599" s="74">
        <v>199</v>
      </c>
      <c r="F599" s="74">
        <v>201</v>
      </c>
      <c r="G599" s="75">
        <v>203</v>
      </c>
      <c r="H599" s="76">
        <f t="shared" si="890"/>
        <v>2500</v>
      </c>
      <c r="I599" s="76">
        <f t="shared" ref="I599" si="892">(G599-F599)*C599</f>
        <v>2500</v>
      </c>
      <c r="J599" s="76">
        <f t="shared" si="891"/>
        <v>5000</v>
      </c>
    </row>
    <row r="600" spans="1:10" x14ac:dyDescent="0.25">
      <c r="A600" s="2">
        <v>43125</v>
      </c>
      <c r="B600" s="72" t="s">
        <v>14</v>
      </c>
      <c r="C600" s="72">
        <v>100</v>
      </c>
      <c r="D600" s="73" t="s">
        <v>11</v>
      </c>
      <c r="E600" s="74">
        <v>30350</v>
      </c>
      <c r="F600" s="74">
        <v>30380</v>
      </c>
      <c r="G600" s="75">
        <v>0</v>
      </c>
      <c r="H600" s="76">
        <f t="shared" ref="H600:H602" si="893">IF(D600="LONG",(F600-E600)*C600,(E600-F600)*C600)</f>
        <v>3000</v>
      </c>
      <c r="I600" s="76">
        <v>0</v>
      </c>
      <c r="J600" s="76">
        <f t="shared" ref="J600:J602" si="894">(H600+I600)</f>
        <v>3000</v>
      </c>
    </row>
    <row r="601" spans="1:10" x14ac:dyDescent="0.25">
      <c r="A601" s="2">
        <v>43125</v>
      </c>
      <c r="B601" s="72" t="s">
        <v>13</v>
      </c>
      <c r="C601" s="72">
        <v>1000</v>
      </c>
      <c r="D601" s="73" t="s">
        <v>11</v>
      </c>
      <c r="E601" s="74">
        <v>455.5</v>
      </c>
      <c r="F601" s="74">
        <v>456.75</v>
      </c>
      <c r="G601" s="75">
        <v>0</v>
      </c>
      <c r="H601" s="76">
        <f t="shared" si="893"/>
        <v>1250</v>
      </c>
      <c r="I601" s="76">
        <v>0</v>
      </c>
      <c r="J601" s="76">
        <f t="shared" si="894"/>
        <v>1250</v>
      </c>
    </row>
    <row r="602" spans="1:10" x14ac:dyDescent="0.25">
      <c r="A602" s="2">
        <v>43125</v>
      </c>
      <c r="B602" s="72" t="s">
        <v>23</v>
      </c>
      <c r="C602" s="72">
        <v>30</v>
      </c>
      <c r="D602" s="73" t="s">
        <v>11</v>
      </c>
      <c r="E602" s="74">
        <v>39890</v>
      </c>
      <c r="F602" s="74">
        <v>39975</v>
      </c>
      <c r="G602" s="75">
        <v>0</v>
      </c>
      <c r="H602" s="76">
        <f t="shared" si="893"/>
        <v>2550</v>
      </c>
      <c r="I602" s="76">
        <v>0</v>
      </c>
      <c r="J602" s="76">
        <f t="shared" si="894"/>
        <v>2550</v>
      </c>
    </row>
    <row r="603" spans="1:10" x14ac:dyDescent="0.25">
      <c r="A603" s="2">
        <v>43125</v>
      </c>
      <c r="B603" s="72" t="s">
        <v>10</v>
      </c>
      <c r="C603" s="72">
        <v>100</v>
      </c>
      <c r="D603" s="73" t="s">
        <v>15</v>
      </c>
      <c r="E603" s="74">
        <v>4205</v>
      </c>
      <c r="F603" s="74">
        <v>4185</v>
      </c>
      <c r="G603" s="75">
        <v>4175</v>
      </c>
      <c r="H603" s="77">
        <f>(E603-F603)*C603</f>
        <v>2000</v>
      </c>
      <c r="I603" s="76">
        <f>(F603-G603)*C603</f>
        <v>1000</v>
      </c>
      <c r="J603" s="77">
        <f>+I603+H603</f>
        <v>3000</v>
      </c>
    </row>
    <row r="604" spans="1:10" x14ac:dyDescent="0.25">
      <c r="A604" s="2">
        <v>43125</v>
      </c>
      <c r="B604" s="72" t="s">
        <v>20</v>
      </c>
      <c r="C604" s="72">
        <v>1250</v>
      </c>
      <c r="D604" s="73" t="s">
        <v>15</v>
      </c>
      <c r="E604" s="74">
        <v>224</v>
      </c>
      <c r="F604" s="74">
        <v>222</v>
      </c>
      <c r="G604" s="75">
        <v>219</v>
      </c>
      <c r="H604" s="77">
        <f>(E604-F604)*C604</f>
        <v>2500</v>
      </c>
      <c r="I604" s="76">
        <f>(F604-G604)*C604</f>
        <v>3750</v>
      </c>
      <c r="J604" s="77">
        <f>+I604+H604</f>
        <v>6250</v>
      </c>
    </row>
    <row r="605" spans="1:10" x14ac:dyDescent="0.25">
      <c r="A605" s="2">
        <v>43125</v>
      </c>
      <c r="B605" s="72" t="s">
        <v>19</v>
      </c>
      <c r="C605" s="72">
        <v>5000</v>
      </c>
      <c r="D605" s="73" t="s">
        <v>11</v>
      </c>
      <c r="E605" s="74">
        <v>166.75</v>
      </c>
      <c r="F605" s="74">
        <v>167.35</v>
      </c>
      <c r="G605" s="75">
        <v>0</v>
      </c>
      <c r="H605" s="76">
        <f t="shared" ref="H605:H606" si="895">IF(D605="LONG",(F605-E605)*C605,(E605-F605)*C605)</f>
        <v>2999.9999999999718</v>
      </c>
      <c r="I605" s="76">
        <v>0</v>
      </c>
      <c r="J605" s="76">
        <f t="shared" ref="J605:J606" si="896">(H605+I605)</f>
        <v>2999.9999999999718</v>
      </c>
    </row>
    <row r="606" spans="1:10" x14ac:dyDescent="0.25">
      <c r="A606" s="2">
        <v>43125</v>
      </c>
      <c r="B606" s="72" t="s">
        <v>19</v>
      </c>
      <c r="C606" s="72">
        <v>5000</v>
      </c>
      <c r="D606" s="73" t="s">
        <v>11</v>
      </c>
      <c r="E606" s="74">
        <v>168.15</v>
      </c>
      <c r="F606" s="74">
        <v>167.3</v>
      </c>
      <c r="G606" s="75">
        <v>0</v>
      </c>
      <c r="H606" s="76">
        <f t="shared" si="895"/>
        <v>-4249.9999999999718</v>
      </c>
      <c r="I606" s="76">
        <v>0</v>
      </c>
      <c r="J606" s="76">
        <f t="shared" si="896"/>
        <v>-4249.9999999999718</v>
      </c>
    </row>
    <row r="607" spans="1:10" x14ac:dyDescent="0.25">
      <c r="A607" s="2">
        <v>43124</v>
      </c>
      <c r="B607" s="3" t="s">
        <v>14</v>
      </c>
      <c r="C607" s="4">
        <v>100</v>
      </c>
      <c r="D607" s="9" t="s">
        <v>11</v>
      </c>
      <c r="E607" s="10">
        <v>30100</v>
      </c>
      <c r="F607" s="10">
        <v>30160</v>
      </c>
      <c r="G607" s="11">
        <v>30260</v>
      </c>
      <c r="H607" s="12">
        <f t="shared" ref="H607" si="897">IF(D607="LONG",(F607-E607)*C607,(E607-F607)*C607)</f>
        <v>6000</v>
      </c>
      <c r="I607" s="13">
        <f t="shared" ref="I607" si="898">(G607-F607)*C607</f>
        <v>10000</v>
      </c>
      <c r="J607" s="12">
        <f t="shared" ref="J607" si="899">(H607+I607)</f>
        <v>16000</v>
      </c>
    </row>
    <row r="608" spans="1:10" x14ac:dyDescent="0.25">
      <c r="A608" s="2">
        <v>43124</v>
      </c>
      <c r="B608" s="3" t="s">
        <v>13</v>
      </c>
      <c r="C608" s="4">
        <v>1000</v>
      </c>
      <c r="D608" s="9" t="s">
        <v>15</v>
      </c>
      <c r="E608" s="10">
        <v>442.25</v>
      </c>
      <c r="F608" s="10">
        <v>444.75</v>
      </c>
      <c r="G608" s="11">
        <v>0</v>
      </c>
      <c r="H608" s="14">
        <f t="shared" ref="H608" si="900">(E608-F608)*C608</f>
        <v>-2500</v>
      </c>
      <c r="I608" s="13">
        <v>0</v>
      </c>
      <c r="J608" s="14">
        <f t="shared" ref="J608" si="901">+I608+H608</f>
        <v>-2500</v>
      </c>
    </row>
    <row r="609" spans="1:10" x14ac:dyDescent="0.25">
      <c r="A609" s="2">
        <v>43124</v>
      </c>
      <c r="B609" s="3" t="s">
        <v>12</v>
      </c>
      <c r="C609" s="4">
        <v>5000</v>
      </c>
      <c r="D609" s="9" t="s">
        <v>15</v>
      </c>
      <c r="E609" s="10">
        <v>219.1</v>
      </c>
      <c r="F609" s="10">
        <v>218.5</v>
      </c>
      <c r="G609" s="11">
        <v>217.5</v>
      </c>
      <c r="H609" s="14">
        <f>(E609-F609)*C609</f>
        <v>2999.9999999999718</v>
      </c>
      <c r="I609" s="13">
        <f>(F609-G609)*C609</f>
        <v>5000</v>
      </c>
      <c r="J609" s="14">
        <f>+I609+H609</f>
        <v>7999.9999999999718</v>
      </c>
    </row>
    <row r="610" spans="1:10" x14ac:dyDescent="0.25">
      <c r="A610" s="2">
        <v>43124</v>
      </c>
      <c r="B610" s="3" t="s">
        <v>20</v>
      </c>
      <c r="C610" s="4">
        <v>1250</v>
      </c>
      <c r="D610" s="9" t="s">
        <v>15</v>
      </c>
      <c r="E610" s="10">
        <v>227</v>
      </c>
      <c r="F610" s="10">
        <v>225</v>
      </c>
      <c r="G610" s="11">
        <v>220.5</v>
      </c>
      <c r="H610" s="14">
        <f>(E610-F610)*C610</f>
        <v>2500</v>
      </c>
      <c r="I610" s="13">
        <f>(F610-G610)*C610</f>
        <v>5625</v>
      </c>
      <c r="J610" s="14">
        <f>+I610+H610</f>
        <v>8125</v>
      </c>
    </row>
    <row r="611" spans="1:10" x14ac:dyDescent="0.25">
      <c r="A611" s="2">
        <v>43124</v>
      </c>
      <c r="B611" s="3" t="s">
        <v>10</v>
      </c>
      <c r="C611" s="4">
        <v>100</v>
      </c>
      <c r="D611" s="9" t="s">
        <v>15</v>
      </c>
      <c r="E611" s="10">
        <v>4110</v>
      </c>
      <c r="F611" s="10">
        <v>4135</v>
      </c>
      <c r="G611" s="11">
        <v>0</v>
      </c>
      <c r="H611" s="14">
        <f t="shared" ref="H611:H612" si="902">(E611-F611)*C611</f>
        <v>-2500</v>
      </c>
      <c r="I611" s="13">
        <v>0</v>
      </c>
      <c r="J611" s="14">
        <f t="shared" ref="J611:J612" si="903">+I611+H611</f>
        <v>-2500</v>
      </c>
    </row>
    <row r="612" spans="1:10" x14ac:dyDescent="0.25">
      <c r="A612" s="2">
        <v>43124</v>
      </c>
      <c r="B612" s="3" t="s">
        <v>18</v>
      </c>
      <c r="C612" s="4">
        <v>100</v>
      </c>
      <c r="D612" s="9" t="s">
        <v>15</v>
      </c>
      <c r="E612" s="10">
        <v>29980</v>
      </c>
      <c r="F612" s="10">
        <v>30050</v>
      </c>
      <c r="G612" s="11">
        <v>0</v>
      </c>
      <c r="H612" s="14">
        <f t="shared" si="902"/>
        <v>-7000</v>
      </c>
      <c r="I612" s="13">
        <v>0</v>
      </c>
      <c r="J612" s="14">
        <f t="shared" si="903"/>
        <v>-7000</v>
      </c>
    </row>
    <row r="613" spans="1:10" x14ac:dyDescent="0.25">
      <c r="A613" s="2">
        <v>43123</v>
      </c>
      <c r="B613" s="72" t="s">
        <v>12</v>
      </c>
      <c r="C613" s="72">
        <v>5000</v>
      </c>
      <c r="D613" s="73" t="s">
        <v>11</v>
      </c>
      <c r="E613" s="74">
        <v>219.6</v>
      </c>
      <c r="F613" s="74">
        <v>220.2</v>
      </c>
      <c r="G613" s="75">
        <v>0</v>
      </c>
      <c r="H613" s="76">
        <f t="shared" ref="H613:H616" si="904">IF(D613="LONG",(F613-E613)*C613,(E613-F613)*C613)</f>
        <v>2999.9999999999718</v>
      </c>
      <c r="I613" s="76">
        <v>0</v>
      </c>
      <c r="J613" s="12">
        <f t="shared" ref="J613:J616" si="905">(H613+I613)</f>
        <v>2999.9999999999718</v>
      </c>
    </row>
    <row r="614" spans="1:10" x14ac:dyDescent="0.25">
      <c r="A614" s="2">
        <v>43123</v>
      </c>
      <c r="B614" s="72" t="s">
        <v>13</v>
      </c>
      <c r="C614" s="72">
        <v>1000</v>
      </c>
      <c r="D614" s="73" t="s">
        <v>11</v>
      </c>
      <c r="E614" s="74">
        <v>445.6</v>
      </c>
      <c r="F614" s="74">
        <v>443</v>
      </c>
      <c r="G614" s="75">
        <v>0</v>
      </c>
      <c r="H614" s="76">
        <f t="shared" si="904"/>
        <v>-2600.0000000000227</v>
      </c>
      <c r="I614" s="76">
        <v>0</v>
      </c>
      <c r="J614" s="12">
        <f t="shared" si="905"/>
        <v>-2600.0000000000227</v>
      </c>
    </row>
    <row r="615" spans="1:10" x14ac:dyDescent="0.25">
      <c r="A615" s="2">
        <v>43123</v>
      </c>
      <c r="B615" s="72" t="s">
        <v>18</v>
      </c>
      <c r="C615" s="72">
        <v>100</v>
      </c>
      <c r="D615" s="73" t="s">
        <v>15</v>
      </c>
      <c r="E615" s="74">
        <v>29870</v>
      </c>
      <c r="F615" s="74">
        <v>29810</v>
      </c>
      <c r="G615" s="75">
        <v>29710</v>
      </c>
      <c r="H615" s="76">
        <f t="shared" si="904"/>
        <v>6000</v>
      </c>
      <c r="I615" s="76">
        <v>0</v>
      </c>
      <c r="J615" s="76">
        <f t="shared" si="905"/>
        <v>6000</v>
      </c>
    </row>
    <row r="616" spans="1:10" x14ac:dyDescent="0.25">
      <c r="A616" s="2">
        <v>43123</v>
      </c>
      <c r="B616" s="72" t="s">
        <v>17</v>
      </c>
      <c r="C616" s="72">
        <v>5000</v>
      </c>
      <c r="D616" s="73" t="s">
        <v>11</v>
      </c>
      <c r="E616" s="74">
        <v>166.5</v>
      </c>
      <c r="F616" s="74">
        <v>167.6</v>
      </c>
      <c r="G616" s="75">
        <v>168.6</v>
      </c>
      <c r="H616" s="76">
        <f t="shared" si="904"/>
        <v>5499.9999999999718</v>
      </c>
      <c r="I616" s="76">
        <v>0</v>
      </c>
      <c r="J616" s="76">
        <f t="shared" si="905"/>
        <v>5499.9999999999718</v>
      </c>
    </row>
    <row r="617" spans="1:10" x14ac:dyDescent="0.25">
      <c r="A617" s="2">
        <v>43122</v>
      </c>
      <c r="B617" s="72" t="s">
        <v>16</v>
      </c>
      <c r="C617" s="72">
        <v>1250</v>
      </c>
      <c r="D617" s="73" t="s">
        <v>11</v>
      </c>
      <c r="E617" s="74">
        <v>206.5</v>
      </c>
      <c r="F617" s="74">
        <v>204</v>
      </c>
      <c r="G617" s="75">
        <v>0</v>
      </c>
      <c r="H617" s="76">
        <f t="shared" ref="H617:H618" si="906">IF(D617="LONG",(F617-E617)*C617,(E617-F617)*C617)</f>
        <v>-3125</v>
      </c>
      <c r="I617" s="76">
        <v>0</v>
      </c>
      <c r="J617" s="76">
        <f t="shared" ref="J617:J618" si="907">(H617+I617)</f>
        <v>-3125</v>
      </c>
    </row>
    <row r="618" spans="1:10" x14ac:dyDescent="0.25">
      <c r="A618" s="2">
        <v>43122</v>
      </c>
      <c r="B618" s="72" t="s">
        <v>10</v>
      </c>
      <c r="C618" s="72">
        <v>100</v>
      </c>
      <c r="D618" s="73" t="s">
        <v>11</v>
      </c>
      <c r="E618" s="74">
        <v>4055</v>
      </c>
      <c r="F618" s="74">
        <v>4075</v>
      </c>
      <c r="G618" s="75">
        <v>4095</v>
      </c>
      <c r="H618" s="76">
        <f t="shared" si="906"/>
        <v>2000</v>
      </c>
      <c r="I618" s="76">
        <f t="shared" ref="I618" si="908">(G618-F618)*C618</f>
        <v>2000</v>
      </c>
      <c r="J618" s="76">
        <f t="shared" si="907"/>
        <v>4000</v>
      </c>
    </row>
    <row r="619" spans="1:10" x14ac:dyDescent="0.25">
      <c r="A619" s="2">
        <v>43122</v>
      </c>
      <c r="B619" s="72" t="s">
        <v>37</v>
      </c>
      <c r="C619" s="72">
        <v>250</v>
      </c>
      <c r="D619" s="73" t="s">
        <v>15</v>
      </c>
      <c r="E619" s="74">
        <v>810</v>
      </c>
      <c r="F619" s="74">
        <v>810</v>
      </c>
      <c r="G619" s="75">
        <v>0</v>
      </c>
      <c r="H619" s="77">
        <f>(E619-F619)*C619</f>
        <v>0</v>
      </c>
      <c r="I619" s="76">
        <v>0</v>
      </c>
      <c r="J619" s="77">
        <f>+I619+H619</f>
        <v>0</v>
      </c>
    </row>
    <row r="620" spans="1:10" x14ac:dyDescent="0.25">
      <c r="A620" s="2">
        <v>43119</v>
      </c>
      <c r="B620" s="72" t="s">
        <v>17</v>
      </c>
      <c r="C620" s="72">
        <v>5000</v>
      </c>
      <c r="D620" s="73" t="s">
        <v>11</v>
      </c>
      <c r="E620" s="74">
        <v>166</v>
      </c>
      <c r="F620" s="74">
        <v>166.6</v>
      </c>
      <c r="G620" s="75">
        <v>167.6</v>
      </c>
      <c r="H620" s="76">
        <f t="shared" ref="H620:H622" si="909">IF(D620="LONG",(F620-E620)*C620,(E620-F620)*C620)</f>
        <v>2999.9999999999718</v>
      </c>
      <c r="I620" s="76">
        <f t="shared" ref="I620" si="910">(G620-F620)*C620</f>
        <v>5000</v>
      </c>
      <c r="J620" s="76">
        <f t="shared" ref="J620:J622" si="911">(H620+I620)</f>
        <v>7999.9999999999718</v>
      </c>
    </row>
    <row r="621" spans="1:10" x14ac:dyDescent="0.25">
      <c r="A621" s="2">
        <v>43119</v>
      </c>
      <c r="B621" s="72" t="s">
        <v>24</v>
      </c>
      <c r="C621" s="72">
        <v>1000</v>
      </c>
      <c r="D621" s="73" t="s">
        <v>11</v>
      </c>
      <c r="E621" s="74">
        <v>453</v>
      </c>
      <c r="F621" s="74">
        <v>455</v>
      </c>
      <c r="G621" s="75">
        <v>0</v>
      </c>
      <c r="H621" s="76">
        <f t="shared" si="909"/>
        <v>2000</v>
      </c>
      <c r="I621" s="76">
        <v>0</v>
      </c>
      <c r="J621" s="76">
        <f t="shared" si="911"/>
        <v>2000</v>
      </c>
    </row>
    <row r="622" spans="1:10" x14ac:dyDescent="0.25">
      <c r="A622" s="2">
        <v>43119</v>
      </c>
      <c r="B622" s="72" t="s">
        <v>20</v>
      </c>
      <c r="C622" s="72">
        <v>1250</v>
      </c>
      <c r="D622" s="73" t="s">
        <v>11</v>
      </c>
      <c r="E622" s="74">
        <v>202.5</v>
      </c>
      <c r="F622" s="74">
        <v>204.5</v>
      </c>
      <c r="G622" s="75">
        <v>207.5</v>
      </c>
      <c r="H622" s="76">
        <f t="shared" si="909"/>
        <v>2500</v>
      </c>
      <c r="I622" s="76">
        <v>0</v>
      </c>
      <c r="J622" s="76">
        <f t="shared" si="911"/>
        <v>2500</v>
      </c>
    </row>
    <row r="623" spans="1:10" x14ac:dyDescent="0.25">
      <c r="A623" s="2">
        <v>43119</v>
      </c>
      <c r="B623" s="72" t="s">
        <v>12</v>
      </c>
      <c r="C623" s="72">
        <v>5000</v>
      </c>
      <c r="D623" s="73" t="s">
        <v>15</v>
      </c>
      <c r="E623" s="74">
        <v>221</v>
      </c>
      <c r="F623" s="74">
        <v>220.4</v>
      </c>
      <c r="G623" s="75">
        <v>219.7</v>
      </c>
      <c r="H623" s="77">
        <f>(E623-F623)*C623</f>
        <v>2999.9999999999718</v>
      </c>
      <c r="I623" s="76">
        <f>(F623-G623)*C623</f>
        <v>3500.0000000000855</v>
      </c>
      <c r="J623" s="77">
        <f>+I623+H623</f>
        <v>6500.0000000000573</v>
      </c>
    </row>
    <row r="624" spans="1:10" x14ac:dyDescent="0.25">
      <c r="A624" s="2">
        <v>43119</v>
      </c>
      <c r="B624" s="72" t="s">
        <v>17</v>
      </c>
      <c r="C624" s="72">
        <v>5000</v>
      </c>
      <c r="D624" s="73" t="s">
        <v>11</v>
      </c>
      <c r="E624" s="74">
        <v>167</v>
      </c>
      <c r="F624" s="74">
        <v>166.3</v>
      </c>
      <c r="G624" s="75">
        <v>0</v>
      </c>
      <c r="H624" s="76">
        <f t="shared" ref="H624:H627" si="912">IF(D624="LONG",(F624-E624)*C624,(E624-F624)*C624)</f>
        <v>-3499.9999999999432</v>
      </c>
      <c r="I624" s="76">
        <v>0</v>
      </c>
      <c r="J624" s="76">
        <f t="shared" ref="J624:J627" si="913">(H624+I624)</f>
        <v>-3499.9999999999432</v>
      </c>
    </row>
    <row r="625" spans="1:10" x14ac:dyDescent="0.25">
      <c r="A625" s="2">
        <v>43119</v>
      </c>
      <c r="B625" s="72" t="s">
        <v>18</v>
      </c>
      <c r="C625" s="72">
        <v>100</v>
      </c>
      <c r="D625" s="73" t="s">
        <v>15</v>
      </c>
      <c r="E625" s="74">
        <v>29750</v>
      </c>
      <c r="F625" s="74">
        <v>29715</v>
      </c>
      <c r="G625" s="75">
        <v>0</v>
      </c>
      <c r="H625" s="76">
        <f t="shared" si="912"/>
        <v>3500</v>
      </c>
      <c r="I625" s="76">
        <v>0</v>
      </c>
      <c r="J625" s="76">
        <f t="shared" si="913"/>
        <v>3500</v>
      </c>
    </row>
    <row r="626" spans="1:10" x14ac:dyDescent="0.25">
      <c r="A626" s="2">
        <v>43119</v>
      </c>
      <c r="B626" s="72" t="s">
        <v>23</v>
      </c>
      <c r="C626" s="72">
        <v>30</v>
      </c>
      <c r="D626" s="73" t="s">
        <v>15</v>
      </c>
      <c r="E626" s="74">
        <v>39060</v>
      </c>
      <c r="F626" s="74">
        <v>38960</v>
      </c>
      <c r="G626" s="75">
        <v>0</v>
      </c>
      <c r="H626" s="76">
        <f t="shared" si="912"/>
        <v>3000</v>
      </c>
      <c r="I626" s="76">
        <v>0</v>
      </c>
      <c r="J626" s="76">
        <f t="shared" si="913"/>
        <v>3000</v>
      </c>
    </row>
    <row r="627" spans="1:10" x14ac:dyDescent="0.25">
      <c r="A627" s="2">
        <v>43119</v>
      </c>
      <c r="B627" s="72" t="s">
        <v>10</v>
      </c>
      <c r="C627" s="72">
        <v>100</v>
      </c>
      <c r="D627" s="73" t="s">
        <v>11</v>
      </c>
      <c r="E627" s="74">
        <v>4040</v>
      </c>
      <c r="F627" s="74">
        <v>4055</v>
      </c>
      <c r="G627" s="75">
        <v>0</v>
      </c>
      <c r="H627" s="76">
        <f t="shared" si="912"/>
        <v>1500</v>
      </c>
      <c r="I627" s="76">
        <v>0</v>
      </c>
      <c r="J627" s="76">
        <f t="shared" si="913"/>
        <v>1500</v>
      </c>
    </row>
    <row r="628" spans="1:10" x14ac:dyDescent="0.25">
      <c r="A628" s="2">
        <v>43118</v>
      </c>
      <c r="B628" s="72" t="s">
        <v>18</v>
      </c>
      <c r="C628" s="72">
        <v>100</v>
      </c>
      <c r="D628" s="73" t="s">
        <v>15</v>
      </c>
      <c r="E628" s="74">
        <v>29580</v>
      </c>
      <c r="F628" s="74">
        <v>29650</v>
      </c>
      <c r="G628" s="75">
        <v>0</v>
      </c>
      <c r="H628" s="76">
        <f t="shared" ref="H628:H631" si="914">IF(D628="LONG",(F628-E628)*C628,(E628-F628)*C628)</f>
        <v>-7000</v>
      </c>
      <c r="I628" s="76">
        <v>0</v>
      </c>
      <c r="J628" s="76">
        <f t="shared" ref="J628:J631" si="915">(H628+I628)</f>
        <v>-7000</v>
      </c>
    </row>
    <row r="629" spans="1:10" x14ac:dyDescent="0.25">
      <c r="A629" s="2">
        <v>43118</v>
      </c>
      <c r="B629" s="72" t="s">
        <v>12</v>
      </c>
      <c r="C629" s="72">
        <v>5000</v>
      </c>
      <c r="D629" s="73" t="s">
        <v>11</v>
      </c>
      <c r="E629" s="74">
        <v>217.9</v>
      </c>
      <c r="F629" s="74">
        <v>218.5</v>
      </c>
      <c r="G629" s="75">
        <v>0</v>
      </c>
      <c r="H629" s="76">
        <f t="shared" si="914"/>
        <v>2999.9999999999718</v>
      </c>
      <c r="I629" s="76">
        <v>0</v>
      </c>
      <c r="J629" s="76">
        <f t="shared" si="915"/>
        <v>2999.9999999999718</v>
      </c>
    </row>
    <row r="630" spans="1:10" x14ac:dyDescent="0.25">
      <c r="A630" s="2">
        <v>43118</v>
      </c>
      <c r="B630" s="72" t="s">
        <v>36</v>
      </c>
      <c r="C630" s="72">
        <v>250</v>
      </c>
      <c r="D630" s="73" t="s">
        <v>11</v>
      </c>
      <c r="E630" s="74">
        <v>791</v>
      </c>
      <c r="F630" s="74">
        <v>797</v>
      </c>
      <c r="G630" s="75">
        <v>0</v>
      </c>
      <c r="H630" s="76">
        <f t="shared" si="914"/>
        <v>1500</v>
      </c>
      <c r="I630" s="76">
        <v>0</v>
      </c>
      <c r="J630" s="76">
        <f t="shared" si="915"/>
        <v>1500</v>
      </c>
    </row>
    <row r="631" spans="1:10" x14ac:dyDescent="0.25">
      <c r="A631" s="2">
        <v>43118</v>
      </c>
      <c r="B631" s="72" t="s">
        <v>10</v>
      </c>
      <c r="C631" s="72">
        <v>100</v>
      </c>
      <c r="D631" s="73" t="s">
        <v>11</v>
      </c>
      <c r="E631" s="74">
        <v>4085</v>
      </c>
      <c r="F631" s="74">
        <v>4060</v>
      </c>
      <c r="G631" s="75">
        <v>0</v>
      </c>
      <c r="H631" s="76">
        <f t="shared" si="914"/>
        <v>-2500</v>
      </c>
      <c r="I631" s="76">
        <v>0</v>
      </c>
      <c r="J631" s="76">
        <f t="shared" si="915"/>
        <v>-2500</v>
      </c>
    </row>
    <row r="632" spans="1:10" x14ac:dyDescent="0.25">
      <c r="A632" s="2">
        <v>43117</v>
      </c>
      <c r="B632" s="3" t="s">
        <v>12</v>
      </c>
      <c r="C632" s="4">
        <v>5000</v>
      </c>
      <c r="D632" s="9" t="s">
        <v>11</v>
      </c>
      <c r="E632" s="10">
        <v>119</v>
      </c>
      <c r="F632" s="10">
        <v>119.6</v>
      </c>
      <c r="G632" s="11">
        <v>0</v>
      </c>
      <c r="H632" s="12">
        <f t="shared" ref="H632:H635" si="916">IF(D632="LONG",(F632-E632)*C632,(E632-F632)*C632)</f>
        <v>2999.9999999999718</v>
      </c>
      <c r="I632" s="13">
        <v>0</v>
      </c>
      <c r="J632" s="12">
        <f t="shared" ref="J632:J635" si="917">(H632+I632)</f>
        <v>2999.9999999999718</v>
      </c>
    </row>
    <row r="633" spans="1:10" x14ac:dyDescent="0.25">
      <c r="A633" s="2">
        <v>43117</v>
      </c>
      <c r="B633" s="3" t="s">
        <v>24</v>
      </c>
      <c r="C633" s="4">
        <v>1000</v>
      </c>
      <c r="D633" s="9" t="s">
        <v>11</v>
      </c>
      <c r="E633" s="10">
        <v>453.5</v>
      </c>
      <c r="F633" s="10">
        <v>455.2</v>
      </c>
      <c r="G633" s="11">
        <v>0</v>
      </c>
      <c r="H633" s="12">
        <f t="shared" si="916"/>
        <v>1699.9999999999886</v>
      </c>
      <c r="I633" s="13">
        <v>0</v>
      </c>
      <c r="J633" s="12">
        <f t="shared" si="917"/>
        <v>1699.9999999999886</v>
      </c>
    </row>
    <row r="634" spans="1:10" x14ac:dyDescent="0.25">
      <c r="A634" s="2">
        <v>43117</v>
      </c>
      <c r="B634" s="3" t="s">
        <v>10</v>
      </c>
      <c r="C634" s="4">
        <v>100</v>
      </c>
      <c r="D634" s="9" t="s">
        <v>11</v>
      </c>
      <c r="E634" s="10">
        <v>4075</v>
      </c>
      <c r="F634" s="10">
        <v>4050</v>
      </c>
      <c r="G634" s="11">
        <v>0</v>
      </c>
      <c r="H634" s="12">
        <f t="shared" si="916"/>
        <v>-2500</v>
      </c>
      <c r="I634" s="13">
        <v>0</v>
      </c>
      <c r="J634" s="12">
        <f t="shared" si="917"/>
        <v>-2500</v>
      </c>
    </row>
    <row r="635" spans="1:10" x14ac:dyDescent="0.25">
      <c r="A635" s="2">
        <v>43117</v>
      </c>
      <c r="B635" s="3" t="s">
        <v>18</v>
      </c>
      <c r="C635" s="4">
        <v>100</v>
      </c>
      <c r="D635" s="9" t="s">
        <v>11</v>
      </c>
      <c r="E635" s="10">
        <v>29800</v>
      </c>
      <c r="F635" s="10">
        <v>29730</v>
      </c>
      <c r="G635" s="11">
        <v>0</v>
      </c>
      <c r="H635" s="12">
        <f t="shared" si="916"/>
        <v>-7000</v>
      </c>
      <c r="I635" s="13">
        <v>0</v>
      </c>
      <c r="J635" s="12">
        <f t="shared" si="917"/>
        <v>-7000</v>
      </c>
    </row>
    <row r="636" spans="1:10" x14ac:dyDescent="0.25">
      <c r="A636" s="2">
        <v>43116</v>
      </c>
      <c r="B636" s="72" t="s">
        <v>18</v>
      </c>
      <c r="C636" s="72">
        <v>100</v>
      </c>
      <c r="D636" s="73" t="s">
        <v>15</v>
      </c>
      <c r="E636" s="74">
        <v>29820</v>
      </c>
      <c r="F636" s="74">
        <v>29760</v>
      </c>
      <c r="G636" s="75">
        <v>0</v>
      </c>
      <c r="H636" s="76">
        <f t="shared" ref="H636:H640" si="918">IF(D636="LONG",(F636-E636)*C636,(E636-F636)*C636)</f>
        <v>6000</v>
      </c>
      <c r="I636" s="76">
        <v>0</v>
      </c>
      <c r="J636" s="76">
        <f t="shared" ref="J636:J640" si="919">(H636+I636)</f>
        <v>6000</v>
      </c>
    </row>
    <row r="637" spans="1:10" x14ac:dyDescent="0.25">
      <c r="A637" s="2">
        <v>43116</v>
      </c>
      <c r="B637" s="72" t="s">
        <v>12</v>
      </c>
      <c r="C637" s="72">
        <v>5000</v>
      </c>
      <c r="D637" s="73" t="s">
        <v>11</v>
      </c>
      <c r="E637" s="74">
        <v>217.4</v>
      </c>
      <c r="F637" s="74">
        <v>218</v>
      </c>
      <c r="G637" s="75">
        <v>219</v>
      </c>
      <c r="H637" s="76">
        <f t="shared" si="918"/>
        <v>2999.9999999999718</v>
      </c>
      <c r="I637" s="76">
        <f t="shared" ref="I637" si="920">(G637-F637)*C637</f>
        <v>5000</v>
      </c>
      <c r="J637" s="76">
        <f t="shared" si="919"/>
        <v>7999.9999999999718</v>
      </c>
    </row>
    <row r="638" spans="1:10" x14ac:dyDescent="0.25">
      <c r="A638" s="2">
        <v>43116</v>
      </c>
      <c r="B638" s="72" t="s">
        <v>17</v>
      </c>
      <c r="C638" s="72">
        <v>5000</v>
      </c>
      <c r="D638" s="73" t="s">
        <v>11</v>
      </c>
      <c r="E638" s="74">
        <v>163.75</v>
      </c>
      <c r="F638" s="74">
        <v>163</v>
      </c>
      <c r="G638" s="75">
        <v>0</v>
      </c>
      <c r="H638" s="76">
        <f t="shared" si="918"/>
        <v>-3750</v>
      </c>
      <c r="I638" s="76">
        <v>0</v>
      </c>
      <c r="J638" s="76">
        <f t="shared" si="919"/>
        <v>-3750</v>
      </c>
    </row>
    <row r="639" spans="1:10" x14ac:dyDescent="0.25">
      <c r="A639" s="2">
        <v>43116</v>
      </c>
      <c r="B639" s="72" t="s">
        <v>10</v>
      </c>
      <c r="C639" s="72">
        <v>100</v>
      </c>
      <c r="D639" s="73" t="s">
        <v>11</v>
      </c>
      <c r="E639" s="74">
        <v>4090</v>
      </c>
      <c r="F639" s="74">
        <v>4110</v>
      </c>
      <c r="G639" s="75">
        <v>0</v>
      </c>
      <c r="H639" s="76">
        <f t="shared" si="918"/>
        <v>2000</v>
      </c>
      <c r="I639" s="76">
        <v>0</v>
      </c>
      <c r="J639" s="76">
        <f t="shared" si="919"/>
        <v>2000</v>
      </c>
    </row>
    <row r="640" spans="1:10" x14ac:dyDescent="0.25">
      <c r="A640" s="2">
        <v>43116</v>
      </c>
      <c r="B640" s="72" t="s">
        <v>24</v>
      </c>
      <c r="C640" s="72">
        <v>1000</v>
      </c>
      <c r="D640" s="73" t="s">
        <v>11</v>
      </c>
      <c r="E640" s="74">
        <v>452.75</v>
      </c>
      <c r="F640" s="74">
        <v>454.75</v>
      </c>
      <c r="G640" s="75">
        <v>0</v>
      </c>
      <c r="H640" s="76">
        <f t="shared" si="918"/>
        <v>2000</v>
      </c>
      <c r="I640" s="76">
        <v>0</v>
      </c>
      <c r="J640" s="76">
        <f t="shared" si="919"/>
        <v>2000</v>
      </c>
    </row>
    <row r="641" spans="1:10" x14ac:dyDescent="0.25">
      <c r="A641" s="2">
        <v>43115</v>
      </c>
      <c r="B641" s="72" t="s">
        <v>14</v>
      </c>
      <c r="C641" s="72">
        <v>100</v>
      </c>
      <c r="D641" s="73" t="s">
        <v>15</v>
      </c>
      <c r="E641" s="74">
        <v>29715</v>
      </c>
      <c r="F641" s="74">
        <v>29715</v>
      </c>
      <c r="G641" s="75">
        <v>0</v>
      </c>
      <c r="H641" s="76">
        <f t="shared" ref="H641:H643" si="921">IF(D641="LONG",(F641-E641)*C641,(E641-F641)*C641)</f>
        <v>0</v>
      </c>
      <c r="I641" s="76">
        <v>0</v>
      </c>
      <c r="J641" s="76">
        <f t="shared" ref="J641:J643" si="922">(H641+I641)</f>
        <v>0</v>
      </c>
    </row>
    <row r="642" spans="1:10" x14ac:dyDescent="0.25">
      <c r="A642" s="2">
        <v>43115</v>
      </c>
      <c r="B642" s="72" t="s">
        <v>10</v>
      </c>
      <c r="C642" s="72">
        <v>100</v>
      </c>
      <c r="D642" s="73" t="s">
        <v>15</v>
      </c>
      <c r="E642" s="74">
        <v>4080</v>
      </c>
      <c r="F642" s="74">
        <v>4105</v>
      </c>
      <c r="G642" s="75">
        <v>0</v>
      </c>
      <c r="H642" s="76">
        <f t="shared" si="921"/>
        <v>-2500</v>
      </c>
      <c r="I642" s="76">
        <v>0</v>
      </c>
      <c r="J642" s="76">
        <f t="shared" si="922"/>
        <v>-2500</v>
      </c>
    </row>
    <row r="643" spans="1:10" x14ac:dyDescent="0.25">
      <c r="A643" s="2">
        <v>43115</v>
      </c>
      <c r="B643" s="72" t="s">
        <v>16</v>
      </c>
      <c r="C643" s="72">
        <v>1250</v>
      </c>
      <c r="D643" s="73" t="s">
        <v>11</v>
      </c>
      <c r="E643" s="74">
        <v>200.5</v>
      </c>
      <c r="F643" s="74">
        <v>198</v>
      </c>
      <c r="G643" s="75">
        <v>0</v>
      </c>
      <c r="H643" s="76">
        <f t="shared" si="921"/>
        <v>-3125</v>
      </c>
      <c r="I643" s="76">
        <v>0</v>
      </c>
      <c r="J643" s="76">
        <f t="shared" si="922"/>
        <v>-3125</v>
      </c>
    </row>
    <row r="644" spans="1:10" x14ac:dyDescent="0.25">
      <c r="A644" s="2">
        <v>43112</v>
      </c>
      <c r="B644" s="3" t="s">
        <v>10</v>
      </c>
      <c r="C644" s="4">
        <v>100</v>
      </c>
      <c r="D644" s="9" t="s">
        <v>11</v>
      </c>
      <c r="E644" s="10">
        <v>4030</v>
      </c>
      <c r="F644" s="10">
        <v>4050</v>
      </c>
      <c r="G644" s="11">
        <v>4075</v>
      </c>
      <c r="H644" s="12">
        <f t="shared" ref="H644:H646" si="923">IF(D644="LONG",(F644-E644)*C644,(E644-F644)*C644)</f>
        <v>2000</v>
      </c>
      <c r="I644" s="13">
        <f t="shared" ref="I644:I645" si="924">(G644-F644)*C644</f>
        <v>2500</v>
      </c>
      <c r="J644" s="12">
        <f t="shared" ref="J644:J646" si="925">(H644+I644)</f>
        <v>4500</v>
      </c>
    </row>
    <row r="645" spans="1:10" x14ac:dyDescent="0.25">
      <c r="A645" s="2">
        <v>43112</v>
      </c>
      <c r="B645" s="3" t="s">
        <v>12</v>
      </c>
      <c r="C645" s="4">
        <v>5000</v>
      </c>
      <c r="D645" s="9" t="s">
        <v>11</v>
      </c>
      <c r="E645" s="10">
        <v>216.5</v>
      </c>
      <c r="F645" s="10">
        <v>217</v>
      </c>
      <c r="G645" s="11">
        <v>217.75</v>
      </c>
      <c r="H645" s="12">
        <f t="shared" si="923"/>
        <v>2500</v>
      </c>
      <c r="I645" s="13">
        <f t="shared" si="924"/>
        <v>3750</v>
      </c>
      <c r="J645" s="12">
        <f t="shared" si="925"/>
        <v>6250</v>
      </c>
    </row>
    <row r="646" spans="1:10" x14ac:dyDescent="0.25">
      <c r="A646" s="2">
        <v>43112</v>
      </c>
      <c r="B646" s="3" t="s">
        <v>13</v>
      </c>
      <c r="C646" s="4">
        <v>1000</v>
      </c>
      <c r="D646" s="9" t="s">
        <v>11</v>
      </c>
      <c r="E646" s="10">
        <v>456</v>
      </c>
      <c r="F646" s="10">
        <v>458</v>
      </c>
      <c r="G646" s="11">
        <v>0</v>
      </c>
      <c r="H646" s="12">
        <f t="shared" si="923"/>
        <v>2000</v>
      </c>
      <c r="I646" s="13">
        <v>0</v>
      </c>
      <c r="J646" s="12">
        <f t="shared" si="925"/>
        <v>2000</v>
      </c>
    </row>
    <row r="647" spans="1:10" x14ac:dyDescent="0.25">
      <c r="A647" s="2">
        <v>43112</v>
      </c>
      <c r="B647" s="3" t="s">
        <v>14</v>
      </c>
      <c r="C647" s="4">
        <v>100</v>
      </c>
      <c r="D647" s="9" t="s">
        <v>15</v>
      </c>
      <c r="E647" s="10">
        <v>29560</v>
      </c>
      <c r="F647" s="10">
        <v>29500</v>
      </c>
      <c r="G647" s="11">
        <v>29425</v>
      </c>
      <c r="H647" s="14">
        <f>(E647-F647)*C647</f>
        <v>6000</v>
      </c>
      <c r="I647" s="13">
        <f>(F647-G647)*C647</f>
        <v>7500</v>
      </c>
      <c r="J647" s="14">
        <f>+I647+H647</f>
        <v>13500</v>
      </c>
    </row>
    <row r="648" spans="1:10" x14ac:dyDescent="0.25">
      <c r="A648" s="2">
        <v>43112</v>
      </c>
      <c r="B648" s="3" t="s">
        <v>16</v>
      </c>
      <c r="C648" s="4">
        <v>1250</v>
      </c>
      <c r="D648" s="9" t="s">
        <v>11</v>
      </c>
      <c r="E648" s="10">
        <v>197.5</v>
      </c>
      <c r="F648" s="10">
        <v>199.5</v>
      </c>
      <c r="G648" s="11">
        <v>202</v>
      </c>
      <c r="H648" s="12">
        <f t="shared" ref="H648:H677" si="926">IF(D648="LONG",(F648-E648)*C648,(E648-F648)*C648)</f>
        <v>2500</v>
      </c>
      <c r="I648" s="13">
        <f t="shared" ref="I648" si="927">(G648-F648)*C648</f>
        <v>3125</v>
      </c>
      <c r="J648" s="12">
        <f t="shared" ref="J648:J649" si="928">(H648+I648)</f>
        <v>5625</v>
      </c>
    </row>
    <row r="649" spans="1:10" x14ac:dyDescent="0.25">
      <c r="A649" s="2">
        <v>43111</v>
      </c>
      <c r="B649" s="3" t="s">
        <v>12</v>
      </c>
      <c r="C649" s="4">
        <v>5000</v>
      </c>
      <c r="D649" s="9" t="s">
        <v>15</v>
      </c>
      <c r="E649" s="10">
        <v>215.1</v>
      </c>
      <c r="F649" s="10">
        <v>215.8</v>
      </c>
      <c r="G649" s="11">
        <v>0</v>
      </c>
      <c r="H649" s="12">
        <f t="shared" si="926"/>
        <v>-3500.0000000000855</v>
      </c>
      <c r="I649" s="13">
        <v>0</v>
      </c>
      <c r="J649" s="12">
        <f t="shared" si="928"/>
        <v>-3500.0000000000855</v>
      </c>
    </row>
    <row r="650" spans="1:10" x14ac:dyDescent="0.25">
      <c r="A650" s="2">
        <v>43111</v>
      </c>
      <c r="B650" s="3" t="s">
        <v>17</v>
      </c>
      <c r="C650" s="4">
        <v>5000</v>
      </c>
      <c r="D650" s="9" t="s">
        <v>11</v>
      </c>
      <c r="E650" s="10">
        <v>163</v>
      </c>
      <c r="F650" s="10">
        <v>163.6</v>
      </c>
      <c r="G650" s="11">
        <v>0</v>
      </c>
      <c r="H650" s="12">
        <f t="shared" si="926"/>
        <v>2999.9999999999718</v>
      </c>
      <c r="I650" s="13">
        <v>0</v>
      </c>
      <c r="J650" s="12">
        <f>(H650+I650)</f>
        <v>2999.9999999999718</v>
      </c>
    </row>
    <row r="651" spans="1:10" x14ac:dyDescent="0.25">
      <c r="A651" s="2">
        <v>43111</v>
      </c>
      <c r="B651" s="3" t="s">
        <v>16</v>
      </c>
      <c r="C651" s="4">
        <v>1250</v>
      </c>
      <c r="D651" s="9" t="s">
        <v>11</v>
      </c>
      <c r="E651" s="10">
        <v>187.5</v>
      </c>
      <c r="F651" s="10">
        <v>189.5</v>
      </c>
      <c r="G651" s="11">
        <v>192.5</v>
      </c>
      <c r="H651" s="12">
        <f t="shared" si="926"/>
        <v>2500</v>
      </c>
      <c r="I651" s="13">
        <f t="shared" ref="I651" si="929">(G651-F651)*C651</f>
        <v>3750</v>
      </c>
      <c r="J651" s="12">
        <f t="shared" ref="J651:J677" si="930">(H651+I651)</f>
        <v>6250</v>
      </c>
    </row>
    <row r="652" spans="1:10" x14ac:dyDescent="0.25">
      <c r="A652" s="2">
        <v>43110</v>
      </c>
      <c r="B652" s="3" t="s">
        <v>18</v>
      </c>
      <c r="C652" s="4">
        <v>100</v>
      </c>
      <c r="D652" s="9" t="s">
        <v>15</v>
      </c>
      <c r="E652" s="10">
        <v>29400</v>
      </c>
      <c r="F652" s="10">
        <v>29325</v>
      </c>
      <c r="G652" s="11">
        <v>0</v>
      </c>
      <c r="H652" s="12">
        <f t="shared" si="926"/>
        <v>7500</v>
      </c>
      <c r="I652" s="13">
        <v>0</v>
      </c>
      <c r="J652" s="12">
        <f t="shared" si="930"/>
        <v>7500</v>
      </c>
    </row>
    <row r="653" spans="1:10" x14ac:dyDescent="0.25">
      <c r="A653" s="2">
        <v>43110</v>
      </c>
      <c r="B653" s="3" t="s">
        <v>10</v>
      </c>
      <c r="C653" s="4">
        <v>100</v>
      </c>
      <c r="D653" s="9" t="s">
        <v>15</v>
      </c>
      <c r="E653" s="10">
        <v>4045</v>
      </c>
      <c r="F653" s="10">
        <v>4025</v>
      </c>
      <c r="G653" s="11">
        <v>0</v>
      </c>
      <c r="H653" s="12">
        <f t="shared" si="926"/>
        <v>2000</v>
      </c>
      <c r="I653" s="13">
        <v>0</v>
      </c>
      <c r="J653" s="12">
        <f t="shared" si="930"/>
        <v>2000</v>
      </c>
    </row>
    <row r="654" spans="1:10" x14ac:dyDescent="0.25">
      <c r="A654" s="2">
        <v>43110</v>
      </c>
      <c r="B654" s="3" t="s">
        <v>19</v>
      </c>
      <c r="C654" s="4">
        <v>5000</v>
      </c>
      <c r="D654" s="9" t="s">
        <v>15</v>
      </c>
      <c r="E654" s="10">
        <v>163.1</v>
      </c>
      <c r="F654" s="10">
        <v>162.5</v>
      </c>
      <c r="G654" s="11">
        <v>0</v>
      </c>
      <c r="H654" s="12">
        <f t="shared" si="926"/>
        <v>2999.9999999999718</v>
      </c>
      <c r="I654" s="13">
        <v>0</v>
      </c>
      <c r="J654" s="12">
        <f t="shared" si="930"/>
        <v>2999.9999999999718</v>
      </c>
    </row>
    <row r="655" spans="1:10" x14ac:dyDescent="0.25">
      <c r="A655" s="2">
        <v>43109</v>
      </c>
      <c r="B655" s="3" t="s">
        <v>10</v>
      </c>
      <c r="C655" s="4">
        <v>100</v>
      </c>
      <c r="D655" s="9" t="s">
        <v>11</v>
      </c>
      <c r="E655" s="10">
        <v>3945</v>
      </c>
      <c r="F655" s="10">
        <v>3965</v>
      </c>
      <c r="G655" s="11">
        <v>0</v>
      </c>
      <c r="H655" s="12">
        <f t="shared" si="926"/>
        <v>2000</v>
      </c>
      <c r="I655" s="13">
        <v>0</v>
      </c>
      <c r="J655" s="12">
        <f t="shared" si="930"/>
        <v>2000</v>
      </c>
    </row>
    <row r="656" spans="1:10" x14ac:dyDescent="0.25">
      <c r="A656" s="2">
        <v>43109</v>
      </c>
      <c r="B656" s="3" t="s">
        <v>12</v>
      </c>
      <c r="C656" s="4">
        <v>5000</v>
      </c>
      <c r="D656" s="9" t="s">
        <v>11</v>
      </c>
      <c r="E656" s="10">
        <v>216</v>
      </c>
      <c r="F656" s="10">
        <v>216.6</v>
      </c>
      <c r="G656" s="11">
        <v>0</v>
      </c>
      <c r="H656" s="12">
        <f t="shared" si="926"/>
        <v>2999.9999999999718</v>
      </c>
      <c r="I656" s="13">
        <v>0</v>
      </c>
      <c r="J656" s="12">
        <f t="shared" si="930"/>
        <v>2999.9999999999718</v>
      </c>
    </row>
    <row r="657" spans="1:10" x14ac:dyDescent="0.25">
      <c r="A657" s="2">
        <v>43109</v>
      </c>
      <c r="B657" s="3" t="s">
        <v>13</v>
      </c>
      <c r="C657" s="4">
        <v>1000</v>
      </c>
      <c r="D657" s="9" t="s">
        <v>11</v>
      </c>
      <c r="E657" s="10">
        <v>454.75</v>
      </c>
      <c r="F657" s="10">
        <v>456.75</v>
      </c>
      <c r="G657" s="11">
        <v>0</v>
      </c>
      <c r="H657" s="12">
        <f t="shared" si="926"/>
        <v>2000</v>
      </c>
      <c r="I657" s="13">
        <v>0</v>
      </c>
      <c r="J657" s="12">
        <f t="shared" si="930"/>
        <v>2000</v>
      </c>
    </row>
    <row r="658" spans="1:10" x14ac:dyDescent="0.25">
      <c r="A658" s="2">
        <v>43109</v>
      </c>
      <c r="B658" s="3" t="s">
        <v>18</v>
      </c>
      <c r="C658" s="4">
        <v>100</v>
      </c>
      <c r="D658" s="9" t="s">
        <v>11</v>
      </c>
      <c r="E658" s="10">
        <v>29230</v>
      </c>
      <c r="F658" s="10">
        <v>29160</v>
      </c>
      <c r="G658" s="11">
        <v>0</v>
      </c>
      <c r="H658" s="12">
        <f t="shared" si="926"/>
        <v>-7000</v>
      </c>
      <c r="I658" s="13">
        <v>0</v>
      </c>
      <c r="J658" s="12">
        <f t="shared" si="930"/>
        <v>-7000</v>
      </c>
    </row>
    <row r="659" spans="1:10" x14ac:dyDescent="0.25">
      <c r="A659" s="2">
        <v>43108</v>
      </c>
      <c r="B659" s="3" t="s">
        <v>10</v>
      </c>
      <c r="C659" s="4">
        <v>100</v>
      </c>
      <c r="D659" s="9" t="s">
        <v>11</v>
      </c>
      <c r="E659" s="10">
        <v>3900</v>
      </c>
      <c r="F659" s="10">
        <v>3920</v>
      </c>
      <c r="G659" s="11">
        <v>0</v>
      </c>
      <c r="H659" s="12">
        <f t="shared" si="926"/>
        <v>2000</v>
      </c>
      <c r="I659" s="13">
        <v>0</v>
      </c>
      <c r="J659" s="12">
        <f t="shared" si="930"/>
        <v>2000</v>
      </c>
    </row>
    <row r="660" spans="1:10" x14ac:dyDescent="0.25">
      <c r="A660" s="2">
        <v>43108</v>
      </c>
      <c r="B660" s="3" t="s">
        <v>20</v>
      </c>
      <c r="C660" s="4">
        <v>1250</v>
      </c>
      <c r="D660" s="9" t="s">
        <v>11</v>
      </c>
      <c r="E660" s="10">
        <v>181.5</v>
      </c>
      <c r="F660" s="10">
        <v>179.5</v>
      </c>
      <c r="G660" s="11">
        <v>0</v>
      </c>
      <c r="H660" s="12">
        <f t="shared" si="926"/>
        <v>-2500</v>
      </c>
      <c r="I660" s="13">
        <v>0</v>
      </c>
      <c r="J660" s="12">
        <f t="shared" si="930"/>
        <v>-2500</v>
      </c>
    </row>
    <row r="661" spans="1:10" x14ac:dyDescent="0.25">
      <c r="A661" s="2">
        <v>43108</v>
      </c>
      <c r="B661" s="3" t="s">
        <v>19</v>
      </c>
      <c r="C661" s="4">
        <v>5000</v>
      </c>
      <c r="D661" s="9" t="s">
        <v>15</v>
      </c>
      <c r="E661" s="10">
        <v>162.4</v>
      </c>
      <c r="F661" s="10">
        <v>163.1</v>
      </c>
      <c r="G661" s="11">
        <v>0</v>
      </c>
      <c r="H661" s="12">
        <f t="shared" si="926"/>
        <v>-3499.9999999999432</v>
      </c>
      <c r="I661" s="13">
        <v>0</v>
      </c>
      <c r="J661" s="12">
        <f t="shared" si="930"/>
        <v>-3499.9999999999432</v>
      </c>
    </row>
    <row r="662" spans="1:10" x14ac:dyDescent="0.25">
      <c r="A662" s="2">
        <v>43105</v>
      </c>
      <c r="B662" s="3" t="s">
        <v>13</v>
      </c>
      <c r="C662" s="4">
        <v>1000</v>
      </c>
      <c r="D662" s="9" t="s">
        <v>11</v>
      </c>
      <c r="E662" s="10">
        <v>456.5</v>
      </c>
      <c r="F662" s="10">
        <v>454</v>
      </c>
      <c r="G662" s="11">
        <v>0</v>
      </c>
      <c r="H662" s="12">
        <f t="shared" si="926"/>
        <v>-2500</v>
      </c>
      <c r="I662" s="13">
        <v>0</v>
      </c>
      <c r="J662" s="12">
        <f t="shared" si="930"/>
        <v>-2500</v>
      </c>
    </row>
    <row r="663" spans="1:10" x14ac:dyDescent="0.25">
      <c r="A663" s="2">
        <v>43105</v>
      </c>
      <c r="B663" s="3" t="s">
        <v>10</v>
      </c>
      <c r="C663" s="4">
        <v>100</v>
      </c>
      <c r="D663" s="9" t="s">
        <v>11</v>
      </c>
      <c r="E663" s="10">
        <v>3910</v>
      </c>
      <c r="F663" s="10">
        <v>3885</v>
      </c>
      <c r="G663" s="11">
        <v>0</v>
      </c>
      <c r="H663" s="12">
        <f t="shared" si="926"/>
        <v>-2500</v>
      </c>
      <c r="I663" s="13">
        <v>0</v>
      </c>
      <c r="J663" s="12">
        <f t="shared" si="930"/>
        <v>-2500</v>
      </c>
    </row>
    <row r="664" spans="1:10" x14ac:dyDescent="0.25">
      <c r="A664" s="2">
        <v>43105</v>
      </c>
      <c r="B664" s="3" t="s">
        <v>19</v>
      </c>
      <c r="C664" s="4">
        <v>5000</v>
      </c>
      <c r="D664" s="9" t="s">
        <v>15</v>
      </c>
      <c r="E664" s="10">
        <v>163.75</v>
      </c>
      <c r="F664" s="10">
        <v>163.15</v>
      </c>
      <c r="G664" s="11">
        <v>0</v>
      </c>
      <c r="H664" s="12">
        <f t="shared" si="926"/>
        <v>2999.9999999999718</v>
      </c>
      <c r="I664" s="13">
        <v>0</v>
      </c>
      <c r="J664" s="12">
        <f t="shared" si="930"/>
        <v>2999.9999999999718</v>
      </c>
    </row>
    <row r="665" spans="1:10" x14ac:dyDescent="0.25">
      <c r="A665" s="2">
        <v>43104</v>
      </c>
      <c r="B665" s="3" t="s">
        <v>13</v>
      </c>
      <c r="C665" s="4">
        <v>1000</v>
      </c>
      <c r="D665" s="9" t="s">
        <v>11</v>
      </c>
      <c r="E665" s="10">
        <v>460</v>
      </c>
      <c r="F665" s="10">
        <v>462</v>
      </c>
      <c r="G665" s="11">
        <v>0</v>
      </c>
      <c r="H665" s="12">
        <f t="shared" si="926"/>
        <v>2000</v>
      </c>
      <c r="I665" s="13">
        <v>0</v>
      </c>
      <c r="J665" s="12">
        <f t="shared" si="930"/>
        <v>2000</v>
      </c>
    </row>
    <row r="666" spans="1:10" x14ac:dyDescent="0.25">
      <c r="A666" s="2">
        <v>43104</v>
      </c>
      <c r="B666" s="3" t="s">
        <v>10</v>
      </c>
      <c r="C666" s="4">
        <v>100</v>
      </c>
      <c r="D666" s="9" t="s">
        <v>11</v>
      </c>
      <c r="E666" s="10">
        <v>3920</v>
      </c>
      <c r="F666" s="10">
        <v>3937</v>
      </c>
      <c r="G666" s="11">
        <v>0</v>
      </c>
      <c r="H666" s="12">
        <f t="shared" si="926"/>
        <v>1700</v>
      </c>
      <c r="I666" s="13">
        <v>0</v>
      </c>
      <c r="J666" s="12">
        <f t="shared" si="930"/>
        <v>1700</v>
      </c>
    </row>
    <row r="667" spans="1:10" x14ac:dyDescent="0.25">
      <c r="A667" s="2">
        <v>43104</v>
      </c>
      <c r="B667" s="3" t="s">
        <v>18</v>
      </c>
      <c r="C667" s="4">
        <v>100</v>
      </c>
      <c r="D667" s="9" t="s">
        <v>15</v>
      </c>
      <c r="E667" s="10">
        <v>29080</v>
      </c>
      <c r="F667" s="10">
        <v>29160</v>
      </c>
      <c r="G667" s="11">
        <v>0</v>
      </c>
      <c r="H667" s="12">
        <f t="shared" si="926"/>
        <v>-8000</v>
      </c>
      <c r="I667" s="13">
        <v>0</v>
      </c>
      <c r="J667" s="12">
        <f t="shared" si="930"/>
        <v>-8000</v>
      </c>
    </row>
    <row r="668" spans="1:10" x14ac:dyDescent="0.25">
      <c r="A668" s="2">
        <v>43104</v>
      </c>
      <c r="B668" s="3" t="s">
        <v>16</v>
      </c>
      <c r="C668" s="4">
        <v>1250</v>
      </c>
      <c r="D668" s="9" t="s">
        <v>11</v>
      </c>
      <c r="E668" s="10">
        <v>194.5</v>
      </c>
      <c r="F668" s="10">
        <v>192</v>
      </c>
      <c r="G668" s="11">
        <v>0</v>
      </c>
      <c r="H668" s="12">
        <f t="shared" si="926"/>
        <v>-3125</v>
      </c>
      <c r="I668" s="13">
        <v>0</v>
      </c>
      <c r="J668" s="12">
        <f t="shared" si="930"/>
        <v>-3125</v>
      </c>
    </row>
    <row r="669" spans="1:10" x14ac:dyDescent="0.25">
      <c r="A669" s="2">
        <v>43104</v>
      </c>
      <c r="B669" s="3" t="s">
        <v>12</v>
      </c>
      <c r="C669" s="4">
        <v>5000</v>
      </c>
      <c r="D669" s="9" t="s">
        <v>15</v>
      </c>
      <c r="E669" s="10">
        <v>211.9</v>
      </c>
      <c r="F669" s="10">
        <v>212.6</v>
      </c>
      <c r="G669" s="11">
        <v>0</v>
      </c>
      <c r="H669" s="12">
        <f t="shared" si="926"/>
        <v>-3499.9999999999432</v>
      </c>
      <c r="I669" s="13">
        <v>0</v>
      </c>
      <c r="J669" s="12">
        <f t="shared" si="930"/>
        <v>-3499.9999999999432</v>
      </c>
    </row>
    <row r="670" spans="1:10" x14ac:dyDescent="0.25">
      <c r="A670" s="2">
        <v>43103</v>
      </c>
      <c r="B670" s="3" t="s">
        <v>18</v>
      </c>
      <c r="C670" s="4">
        <v>100</v>
      </c>
      <c r="D670" s="9" t="s">
        <v>15</v>
      </c>
      <c r="E670" s="10">
        <v>29200</v>
      </c>
      <c r="F670" s="10">
        <v>29200</v>
      </c>
      <c r="G670" s="11">
        <v>0</v>
      </c>
      <c r="H670" s="12">
        <f t="shared" si="926"/>
        <v>0</v>
      </c>
      <c r="I670" s="13">
        <v>0</v>
      </c>
      <c r="J670" s="12">
        <f t="shared" si="930"/>
        <v>0</v>
      </c>
    </row>
    <row r="671" spans="1:10" x14ac:dyDescent="0.25">
      <c r="A671" s="2">
        <v>43103</v>
      </c>
      <c r="B671" s="3" t="s">
        <v>12</v>
      </c>
      <c r="C671" s="4">
        <v>5000</v>
      </c>
      <c r="D671" s="9" t="s">
        <v>15</v>
      </c>
      <c r="E671" s="10">
        <v>123.25</v>
      </c>
      <c r="F671" s="10">
        <v>122.65</v>
      </c>
      <c r="G671" s="11">
        <v>0</v>
      </c>
      <c r="H671" s="12">
        <f t="shared" si="926"/>
        <v>2999.9999999999718</v>
      </c>
      <c r="I671" s="13">
        <v>0</v>
      </c>
      <c r="J671" s="12">
        <f t="shared" si="930"/>
        <v>2999.9999999999718</v>
      </c>
    </row>
    <row r="672" spans="1:10" x14ac:dyDescent="0.25">
      <c r="A672" s="2">
        <v>43103</v>
      </c>
      <c r="B672" s="3" t="s">
        <v>13</v>
      </c>
      <c r="C672" s="4">
        <v>1000</v>
      </c>
      <c r="D672" s="9" t="s">
        <v>11</v>
      </c>
      <c r="E672" s="10">
        <v>458</v>
      </c>
      <c r="F672" s="10">
        <v>455.5</v>
      </c>
      <c r="G672" s="11">
        <v>0</v>
      </c>
      <c r="H672" s="12">
        <f t="shared" si="926"/>
        <v>-2500</v>
      </c>
      <c r="I672" s="13">
        <v>0</v>
      </c>
      <c r="J672" s="12">
        <f t="shared" si="930"/>
        <v>-2500</v>
      </c>
    </row>
    <row r="673" spans="1:10" x14ac:dyDescent="0.25">
      <c r="A673" s="2">
        <v>43103</v>
      </c>
      <c r="B673" s="3" t="s">
        <v>16</v>
      </c>
      <c r="C673" s="4">
        <v>1250</v>
      </c>
      <c r="D673" s="9" t="s">
        <v>11</v>
      </c>
      <c r="E673" s="10">
        <v>193.75</v>
      </c>
      <c r="F673" s="10">
        <v>191.75</v>
      </c>
      <c r="G673" s="11">
        <v>0</v>
      </c>
      <c r="H673" s="12">
        <f t="shared" si="926"/>
        <v>-2500</v>
      </c>
      <c r="I673" s="13">
        <v>0</v>
      </c>
      <c r="J673" s="12">
        <f t="shared" si="930"/>
        <v>-2500</v>
      </c>
    </row>
    <row r="674" spans="1:10" x14ac:dyDescent="0.25">
      <c r="A674" s="2">
        <v>43102</v>
      </c>
      <c r="B674" s="3" t="s">
        <v>13</v>
      </c>
      <c r="C674" s="4">
        <v>1000</v>
      </c>
      <c r="D674" s="9" t="s">
        <v>11</v>
      </c>
      <c r="E674" s="10">
        <v>461.5</v>
      </c>
      <c r="F674" s="10">
        <v>459</v>
      </c>
      <c r="G674" s="11">
        <v>0</v>
      </c>
      <c r="H674" s="12">
        <f t="shared" si="926"/>
        <v>-2500</v>
      </c>
      <c r="I674" s="13">
        <v>0</v>
      </c>
      <c r="J674" s="12">
        <f t="shared" si="930"/>
        <v>-2500</v>
      </c>
    </row>
    <row r="675" spans="1:10" x14ac:dyDescent="0.25">
      <c r="A675" s="2">
        <v>43102</v>
      </c>
      <c r="B675" s="3" t="s">
        <v>17</v>
      </c>
      <c r="C675" s="4">
        <v>5000</v>
      </c>
      <c r="D675" s="9" t="s">
        <v>11</v>
      </c>
      <c r="E675" s="10">
        <v>159.6</v>
      </c>
      <c r="F675" s="10">
        <v>160</v>
      </c>
      <c r="G675" s="11">
        <v>161</v>
      </c>
      <c r="H675" s="12">
        <f t="shared" si="926"/>
        <v>2000.0000000000284</v>
      </c>
      <c r="I675" s="13">
        <f t="shared" ref="I675" si="931">(G675-F675)*C675</f>
        <v>5000</v>
      </c>
      <c r="J675" s="12">
        <f t="shared" si="930"/>
        <v>7000.0000000000282</v>
      </c>
    </row>
    <row r="676" spans="1:10" x14ac:dyDescent="0.25">
      <c r="A676" s="2">
        <v>43102</v>
      </c>
      <c r="B676" s="3" t="s">
        <v>10</v>
      </c>
      <c r="C676" s="4">
        <v>100</v>
      </c>
      <c r="D676" s="9" t="s">
        <v>11</v>
      </c>
      <c r="E676" s="10">
        <v>3830</v>
      </c>
      <c r="F676" s="10">
        <v>3840</v>
      </c>
      <c r="G676" s="11">
        <v>0</v>
      </c>
      <c r="H676" s="12">
        <f t="shared" si="926"/>
        <v>1000</v>
      </c>
      <c r="I676" s="13">
        <v>0</v>
      </c>
      <c r="J676" s="12">
        <f t="shared" si="930"/>
        <v>1000</v>
      </c>
    </row>
    <row r="677" spans="1:10" x14ac:dyDescent="0.25">
      <c r="A677" s="2">
        <v>43101</v>
      </c>
      <c r="B677" s="3" t="s">
        <v>10</v>
      </c>
      <c r="C677" s="4">
        <v>100</v>
      </c>
      <c r="D677" s="9" t="s">
        <v>11</v>
      </c>
      <c r="E677" s="10">
        <v>3830</v>
      </c>
      <c r="F677" s="10">
        <v>3838</v>
      </c>
      <c r="G677" s="11">
        <v>0</v>
      </c>
      <c r="H677" s="12">
        <f t="shared" si="926"/>
        <v>800</v>
      </c>
      <c r="I677" s="13">
        <v>0</v>
      </c>
      <c r="J677" s="12">
        <f t="shared" si="930"/>
        <v>800</v>
      </c>
    </row>
    <row r="678" spans="1:10" ht="18" customHeight="1" x14ac:dyDescent="0.25">
      <c r="A678" s="44"/>
      <c r="B678" s="44"/>
      <c r="C678" s="44"/>
      <c r="D678" s="44"/>
      <c r="E678" s="44"/>
      <c r="F678" s="44"/>
      <c r="G678" s="44"/>
      <c r="H678" s="44"/>
      <c r="I678" s="44"/>
      <c r="J678" s="56"/>
    </row>
    <row r="679" spans="1:10" x14ac:dyDescent="0.25">
      <c r="A679" s="2">
        <v>43098</v>
      </c>
      <c r="B679" s="3" t="s">
        <v>18</v>
      </c>
      <c r="C679" s="4">
        <v>100</v>
      </c>
      <c r="D679" s="9" t="s">
        <v>11</v>
      </c>
      <c r="E679" s="10">
        <v>29000</v>
      </c>
      <c r="F679" s="10">
        <v>29060</v>
      </c>
      <c r="G679" s="11">
        <v>29160</v>
      </c>
      <c r="H679" s="12">
        <f t="shared" ref="H679:H715" si="932">IF(D679="LONG",(F679-E679)*C679,(E679-F679)*C679)</f>
        <v>6000</v>
      </c>
      <c r="I679" s="13">
        <f t="shared" ref="I679" si="933">(G679-F679)*C679</f>
        <v>10000</v>
      </c>
      <c r="J679" s="12">
        <f t="shared" ref="J679:J715" si="934">(H679+I679)</f>
        <v>16000</v>
      </c>
    </row>
    <row r="680" spans="1:10" x14ac:dyDescent="0.25">
      <c r="A680" s="2">
        <v>43098</v>
      </c>
      <c r="B680" s="3" t="s">
        <v>21</v>
      </c>
      <c r="C680" s="4">
        <v>100</v>
      </c>
      <c r="D680" s="9" t="s">
        <v>11</v>
      </c>
      <c r="E680" s="10">
        <v>3840</v>
      </c>
      <c r="F680" s="10">
        <v>3860</v>
      </c>
      <c r="G680" s="11">
        <v>0</v>
      </c>
      <c r="H680" s="12">
        <f t="shared" si="932"/>
        <v>2000</v>
      </c>
      <c r="I680" s="13">
        <v>0</v>
      </c>
      <c r="J680" s="12">
        <f t="shared" si="934"/>
        <v>2000</v>
      </c>
    </row>
    <row r="681" spans="1:10" x14ac:dyDescent="0.25">
      <c r="A681" s="2">
        <v>43098</v>
      </c>
      <c r="B681" s="3" t="s">
        <v>16</v>
      </c>
      <c r="C681" s="4">
        <v>1250</v>
      </c>
      <c r="D681" s="9" t="s">
        <v>15</v>
      </c>
      <c r="E681" s="10">
        <v>189.75</v>
      </c>
      <c r="F681" s="10">
        <v>192</v>
      </c>
      <c r="G681" s="11">
        <v>0</v>
      </c>
      <c r="H681" s="12">
        <f t="shared" si="932"/>
        <v>-2812.5</v>
      </c>
      <c r="I681" s="13">
        <v>0</v>
      </c>
      <c r="J681" s="12">
        <f t="shared" si="934"/>
        <v>-2812.5</v>
      </c>
    </row>
    <row r="682" spans="1:10" x14ac:dyDescent="0.25">
      <c r="A682" s="2">
        <v>43098</v>
      </c>
      <c r="B682" s="3" t="s">
        <v>12</v>
      </c>
      <c r="C682" s="4">
        <v>5000</v>
      </c>
      <c r="D682" s="9" t="s">
        <v>11</v>
      </c>
      <c r="E682" s="10">
        <v>211.9</v>
      </c>
      <c r="F682" s="10">
        <v>211.2</v>
      </c>
      <c r="G682" s="11">
        <v>0</v>
      </c>
      <c r="H682" s="12">
        <f t="shared" si="932"/>
        <v>-3500.0000000000855</v>
      </c>
      <c r="I682" s="13">
        <v>0</v>
      </c>
      <c r="J682" s="12">
        <f t="shared" si="934"/>
        <v>-3500.0000000000855</v>
      </c>
    </row>
    <row r="683" spans="1:10" x14ac:dyDescent="0.25">
      <c r="A683" s="2">
        <v>43097</v>
      </c>
      <c r="B683" s="3" t="s">
        <v>22</v>
      </c>
      <c r="C683" s="4">
        <v>30</v>
      </c>
      <c r="D683" s="9" t="s">
        <v>11</v>
      </c>
      <c r="E683" s="10">
        <v>38850</v>
      </c>
      <c r="F683" s="10">
        <v>38950</v>
      </c>
      <c r="G683" s="11">
        <v>0</v>
      </c>
      <c r="H683" s="12">
        <f t="shared" si="932"/>
        <v>3000</v>
      </c>
      <c r="I683" s="13">
        <v>0</v>
      </c>
      <c r="J683" s="12">
        <f t="shared" si="934"/>
        <v>3000</v>
      </c>
    </row>
    <row r="684" spans="1:10" x14ac:dyDescent="0.25">
      <c r="A684" s="2">
        <v>43097</v>
      </c>
      <c r="B684" s="3" t="s">
        <v>13</v>
      </c>
      <c r="C684" s="4">
        <v>1000</v>
      </c>
      <c r="D684" s="9" t="s">
        <v>11</v>
      </c>
      <c r="E684" s="10">
        <v>468.75</v>
      </c>
      <c r="F684" s="10">
        <v>470.75</v>
      </c>
      <c r="G684" s="11">
        <v>473.75</v>
      </c>
      <c r="H684" s="12">
        <f t="shared" si="932"/>
        <v>2000</v>
      </c>
      <c r="I684" s="13">
        <f t="shared" ref="I684:I685" si="935">(G684-F684)*C684</f>
        <v>3000</v>
      </c>
      <c r="J684" s="12">
        <f t="shared" si="934"/>
        <v>5000</v>
      </c>
    </row>
    <row r="685" spans="1:10" x14ac:dyDescent="0.25">
      <c r="A685" s="2">
        <v>43097</v>
      </c>
      <c r="B685" s="3" t="s">
        <v>12</v>
      </c>
      <c r="C685" s="4">
        <v>5000</v>
      </c>
      <c r="D685" s="9" t="s">
        <v>11</v>
      </c>
      <c r="E685" s="10">
        <v>210.4</v>
      </c>
      <c r="F685" s="10">
        <v>211</v>
      </c>
      <c r="G685" s="11">
        <v>212</v>
      </c>
      <c r="H685" s="12">
        <f t="shared" si="932"/>
        <v>2999.9999999999718</v>
      </c>
      <c r="I685" s="13">
        <f t="shared" si="935"/>
        <v>5000</v>
      </c>
      <c r="J685" s="12">
        <f t="shared" si="934"/>
        <v>7999.9999999999718</v>
      </c>
    </row>
    <row r="686" spans="1:10" x14ac:dyDescent="0.25">
      <c r="A686" s="2">
        <v>43097</v>
      </c>
      <c r="B686" s="3" t="s">
        <v>16</v>
      </c>
      <c r="C686" s="4">
        <v>1250</v>
      </c>
      <c r="D686" s="9" t="s">
        <v>15</v>
      </c>
      <c r="E686" s="10">
        <v>178.9</v>
      </c>
      <c r="F686" s="10">
        <v>181</v>
      </c>
      <c r="G686" s="11">
        <v>0</v>
      </c>
      <c r="H686" s="12">
        <f t="shared" si="932"/>
        <v>-2624.9999999999927</v>
      </c>
      <c r="I686" s="13">
        <v>0</v>
      </c>
      <c r="J686" s="12">
        <f t="shared" si="934"/>
        <v>-2624.9999999999927</v>
      </c>
    </row>
    <row r="687" spans="1:10" x14ac:dyDescent="0.25">
      <c r="A687" s="2">
        <v>43097</v>
      </c>
      <c r="B687" s="3" t="s">
        <v>10</v>
      </c>
      <c r="C687" s="4">
        <v>100</v>
      </c>
      <c r="D687" s="9" t="s">
        <v>11</v>
      </c>
      <c r="E687" s="10">
        <v>3840</v>
      </c>
      <c r="F687" s="10">
        <v>3815</v>
      </c>
      <c r="G687" s="11">
        <v>0</v>
      </c>
      <c r="H687" s="12">
        <f t="shared" si="932"/>
        <v>-2500</v>
      </c>
      <c r="I687" s="13">
        <v>0</v>
      </c>
      <c r="J687" s="12">
        <f t="shared" si="934"/>
        <v>-2500</v>
      </c>
    </row>
    <row r="688" spans="1:10" x14ac:dyDescent="0.25">
      <c r="A688" s="2">
        <v>43096</v>
      </c>
      <c r="B688" s="3" t="s">
        <v>12</v>
      </c>
      <c r="C688" s="4">
        <v>5000</v>
      </c>
      <c r="D688" s="9" t="s">
        <v>11</v>
      </c>
      <c r="E688" s="10">
        <v>208.4</v>
      </c>
      <c r="F688" s="10">
        <v>209</v>
      </c>
      <c r="G688" s="11">
        <v>210</v>
      </c>
      <c r="H688" s="12">
        <f t="shared" si="932"/>
        <v>2999.9999999999718</v>
      </c>
      <c r="I688" s="13">
        <f t="shared" ref="I688:I689" si="936">(G688-F688)*C688</f>
        <v>5000</v>
      </c>
      <c r="J688" s="12">
        <f t="shared" si="934"/>
        <v>7999.9999999999718</v>
      </c>
    </row>
    <row r="689" spans="1:10" x14ac:dyDescent="0.25">
      <c r="A689" s="2">
        <v>43096</v>
      </c>
      <c r="B689" s="3" t="s">
        <v>13</v>
      </c>
      <c r="C689" s="4">
        <v>1000</v>
      </c>
      <c r="D689" s="9" t="s">
        <v>11</v>
      </c>
      <c r="E689" s="10">
        <v>462.75</v>
      </c>
      <c r="F689" s="10">
        <v>464.75</v>
      </c>
      <c r="G689" s="11">
        <v>467.25</v>
      </c>
      <c r="H689" s="12">
        <f t="shared" si="932"/>
        <v>2000</v>
      </c>
      <c r="I689" s="13">
        <f t="shared" si="936"/>
        <v>2500</v>
      </c>
      <c r="J689" s="12">
        <f t="shared" si="934"/>
        <v>4500</v>
      </c>
    </row>
    <row r="690" spans="1:10" x14ac:dyDescent="0.25">
      <c r="A690" s="2">
        <v>43096</v>
      </c>
      <c r="B690" s="3" t="s">
        <v>10</v>
      </c>
      <c r="C690" s="4">
        <v>100</v>
      </c>
      <c r="D690" s="9" t="s">
        <v>11</v>
      </c>
      <c r="E690" s="10">
        <v>3830</v>
      </c>
      <c r="F690" s="10">
        <v>3840</v>
      </c>
      <c r="G690" s="11">
        <v>0</v>
      </c>
      <c r="H690" s="12">
        <f t="shared" si="932"/>
        <v>1000</v>
      </c>
      <c r="I690" s="13">
        <v>0</v>
      </c>
      <c r="J690" s="12">
        <f t="shared" si="934"/>
        <v>1000</v>
      </c>
    </row>
    <row r="691" spans="1:10" x14ac:dyDescent="0.25">
      <c r="A691" s="2">
        <v>43095</v>
      </c>
      <c r="B691" s="3" t="s">
        <v>20</v>
      </c>
      <c r="C691" s="4">
        <v>1250</v>
      </c>
      <c r="D691" s="9" t="s">
        <v>11</v>
      </c>
      <c r="E691" s="10">
        <v>177</v>
      </c>
      <c r="F691" s="10">
        <v>174.5</v>
      </c>
      <c r="G691" s="11">
        <v>0</v>
      </c>
      <c r="H691" s="12">
        <f t="shared" si="932"/>
        <v>-3125</v>
      </c>
      <c r="I691" s="13">
        <v>0</v>
      </c>
      <c r="J691" s="12">
        <f t="shared" si="934"/>
        <v>-3125</v>
      </c>
    </row>
    <row r="692" spans="1:10" x14ac:dyDescent="0.25">
      <c r="A692" s="2">
        <v>43095</v>
      </c>
      <c r="B692" s="3" t="s">
        <v>17</v>
      </c>
      <c r="C692" s="4">
        <v>5000</v>
      </c>
      <c r="D692" s="9" t="s">
        <v>11</v>
      </c>
      <c r="E692" s="10">
        <v>158.9</v>
      </c>
      <c r="F692" s="10">
        <v>159.5</v>
      </c>
      <c r="G692" s="11">
        <v>0</v>
      </c>
      <c r="H692" s="12">
        <f t="shared" si="932"/>
        <v>2999.9999999999718</v>
      </c>
      <c r="I692" s="13">
        <v>0</v>
      </c>
      <c r="J692" s="12">
        <f t="shared" si="934"/>
        <v>2999.9999999999718</v>
      </c>
    </row>
    <row r="693" spans="1:10" x14ac:dyDescent="0.25">
      <c r="A693" s="2">
        <v>43095</v>
      </c>
      <c r="B693" s="3" t="s">
        <v>22</v>
      </c>
      <c r="C693" s="4">
        <v>30</v>
      </c>
      <c r="D693" s="9" t="s">
        <v>11</v>
      </c>
      <c r="E693" s="10">
        <v>38100</v>
      </c>
      <c r="F693" s="10">
        <v>38250</v>
      </c>
      <c r="G693" s="11">
        <v>0</v>
      </c>
      <c r="H693" s="12">
        <f t="shared" si="932"/>
        <v>4500</v>
      </c>
      <c r="I693" s="13">
        <v>0</v>
      </c>
      <c r="J693" s="12">
        <f t="shared" si="934"/>
        <v>4500</v>
      </c>
    </row>
    <row r="694" spans="1:10" x14ac:dyDescent="0.25">
      <c r="A694" s="2">
        <v>43095</v>
      </c>
      <c r="B694" s="3" t="s">
        <v>10</v>
      </c>
      <c r="C694" s="4">
        <v>100</v>
      </c>
      <c r="D694" s="9" t="s">
        <v>11</v>
      </c>
      <c r="E694" s="10">
        <v>3745</v>
      </c>
      <c r="F694" s="10">
        <v>3765</v>
      </c>
      <c r="G694" s="11">
        <v>3790</v>
      </c>
      <c r="H694" s="12">
        <f t="shared" si="932"/>
        <v>2000</v>
      </c>
      <c r="I694" s="13">
        <f t="shared" ref="I694" si="937">(G694-F694)*C694</f>
        <v>2500</v>
      </c>
      <c r="J694" s="12">
        <f t="shared" si="934"/>
        <v>4500</v>
      </c>
    </row>
    <row r="695" spans="1:10" x14ac:dyDescent="0.25">
      <c r="A695" s="2">
        <v>43091</v>
      </c>
      <c r="B695" s="3" t="s">
        <v>10</v>
      </c>
      <c r="C695" s="4">
        <v>100</v>
      </c>
      <c r="D695" s="9" t="s">
        <v>15</v>
      </c>
      <c r="E695" s="10">
        <v>3727</v>
      </c>
      <c r="F695" s="10">
        <v>3710</v>
      </c>
      <c r="G695" s="11">
        <v>0</v>
      </c>
      <c r="H695" s="12">
        <f t="shared" si="932"/>
        <v>1700</v>
      </c>
      <c r="I695" s="13">
        <v>0</v>
      </c>
      <c r="J695" s="12">
        <f t="shared" si="934"/>
        <v>1700</v>
      </c>
    </row>
    <row r="696" spans="1:10" x14ac:dyDescent="0.25">
      <c r="A696" s="2">
        <v>43091</v>
      </c>
      <c r="B696" s="3" t="s">
        <v>17</v>
      </c>
      <c r="C696" s="4">
        <v>5000</v>
      </c>
      <c r="D696" s="9" t="s">
        <v>11</v>
      </c>
      <c r="E696" s="10">
        <v>159.25</v>
      </c>
      <c r="F696" s="10">
        <v>159.85</v>
      </c>
      <c r="G696" s="11">
        <v>160.55000000000001</v>
      </c>
      <c r="H696" s="12">
        <f t="shared" si="932"/>
        <v>2999.9999999999718</v>
      </c>
      <c r="I696" s="13">
        <f t="shared" ref="I696:I698" si="938">(G696-F696)*C696</f>
        <v>3500.0000000000855</v>
      </c>
      <c r="J696" s="12">
        <f t="shared" si="934"/>
        <v>6500.0000000000573</v>
      </c>
    </row>
    <row r="697" spans="1:10" x14ac:dyDescent="0.25">
      <c r="A697" s="2">
        <v>43091</v>
      </c>
      <c r="B697" s="3" t="s">
        <v>23</v>
      </c>
      <c r="C697" s="4">
        <v>30</v>
      </c>
      <c r="D697" s="9" t="s">
        <v>11</v>
      </c>
      <c r="E697" s="10">
        <v>37600</v>
      </c>
      <c r="F697" s="10">
        <v>37700</v>
      </c>
      <c r="G697" s="11">
        <v>37850</v>
      </c>
      <c r="H697" s="12">
        <f t="shared" si="932"/>
        <v>3000</v>
      </c>
      <c r="I697" s="13">
        <f t="shared" si="938"/>
        <v>4500</v>
      </c>
      <c r="J697" s="12">
        <f t="shared" si="934"/>
        <v>7500</v>
      </c>
    </row>
    <row r="698" spans="1:10" x14ac:dyDescent="0.25">
      <c r="A698" s="2">
        <v>43090</v>
      </c>
      <c r="B698" s="3" t="s">
        <v>12</v>
      </c>
      <c r="C698" s="4">
        <v>5000</v>
      </c>
      <c r="D698" s="9" t="s">
        <v>11</v>
      </c>
      <c r="E698" s="10">
        <v>205.75</v>
      </c>
      <c r="F698" s="10">
        <v>206.35</v>
      </c>
      <c r="G698" s="11">
        <v>207.05</v>
      </c>
      <c r="H698" s="12">
        <f t="shared" si="932"/>
        <v>2999.9999999999718</v>
      </c>
      <c r="I698" s="13">
        <f t="shared" si="938"/>
        <v>3500.0000000000855</v>
      </c>
      <c r="J698" s="12">
        <f t="shared" si="934"/>
        <v>6500.0000000000573</v>
      </c>
    </row>
    <row r="699" spans="1:10" x14ac:dyDescent="0.25">
      <c r="A699" s="2">
        <v>43090</v>
      </c>
      <c r="B699" s="3" t="s">
        <v>13</v>
      </c>
      <c r="C699" s="4">
        <v>1000</v>
      </c>
      <c r="D699" s="9" t="s">
        <v>11</v>
      </c>
      <c r="E699" s="10">
        <v>454.5</v>
      </c>
      <c r="F699" s="10">
        <v>456.5</v>
      </c>
      <c r="G699" s="11">
        <v>0</v>
      </c>
      <c r="H699" s="12">
        <f t="shared" si="932"/>
        <v>2000</v>
      </c>
      <c r="I699" s="13">
        <v>0</v>
      </c>
      <c r="J699" s="12">
        <f t="shared" si="934"/>
        <v>2000</v>
      </c>
    </row>
    <row r="700" spans="1:10" x14ac:dyDescent="0.25">
      <c r="A700" s="2">
        <v>43090</v>
      </c>
      <c r="B700" s="3" t="s">
        <v>10</v>
      </c>
      <c r="C700" s="4">
        <v>100</v>
      </c>
      <c r="D700" s="9" t="s">
        <v>11</v>
      </c>
      <c r="E700" s="10">
        <v>3715</v>
      </c>
      <c r="F700" s="10">
        <v>3735</v>
      </c>
      <c r="G700" s="11">
        <v>0</v>
      </c>
      <c r="H700" s="12">
        <f t="shared" si="932"/>
        <v>2000</v>
      </c>
      <c r="I700" s="13">
        <v>0</v>
      </c>
      <c r="J700" s="12">
        <f t="shared" si="934"/>
        <v>2000</v>
      </c>
    </row>
    <row r="701" spans="1:10" x14ac:dyDescent="0.25">
      <c r="A701" s="2">
        <v>43089</v>
      </c>
      <c r="B701" s="3" t="s">
        <v>10</v>
      </c>
      <c r="C701" s="4">
        <v>100</v>
      </c>
      <c r="D701" s="9" t="s">
        <v>11</v>
      </c>
      <c r="E701" s="10">
        <v>3710</v>
      </c>
      <c r="F701" s="10">
        <v>3685</v>
      </c>
      <c r="G701" s="11">
        <v>0</v>
      </c>
      <c r="H701" s="12">
        <f t="shared" si="932"/>
        <v>-2500</v>
      </c>
      <c r="I701" s="13">
        <v>0</v>
      </c>
      <c r="J701" s="12">
        <f t="shared" si="934"/>
        <v>-2500</v>
      </c>
    </row>
    <row r="702" spans="1:10" x14ac:dyDescent="0.25">
      <c r="A702" s="2">
        <v>43089</v>
      </c>
      <c r="B702" s="3" t="s">
        <v>13</v>
      </c>
      <c r="C702" s="4">
        <v>1000</v>
      </c>
      <c r="D702" s="9" t="s">
        <v>15</v>
      </c>
      <c r="E702" s="10">
        <v>448</v>
      </c>
      <c r="F702" s="10">
        <v>450.5</v>
      </c>
      <c r="G702" s="11">
        <v>0</v>
      </c>
      <c r="H702" s="12">
        <f t="shared" si="932"/>
        <v>-2500</v>
      </c>
      <c r="I702" s="13">
        <v>0</v>
      </c>
      <c r="J702" s="12">
        <f t="shared" si="934"/>
        <v>-2500</v>
      </c>
    </row>
    <row r="703" spans="1:10" x14ac:dyDescent="0.25">
      <c r="A703" s="2">
        <v>43089</v>
      </c>
      <c r="B703" s="3" t="s">
        <v>12</v>
      </c>
      <c r="C703" s="4">
        <v>5000</v>
      </c>
      <c r="D703" s="9" t="s">
        <v>15</v>
      </c>
      <c r="E703" s="10">
        <v>206</v>
      </c>
      <c r="F703" s="10">
        <v>206.6</v>
      </c>
      <c r="G703" s="11">
        <v>0</v>
      </c>
      <c r="H703" s="12">
        <f t="shared" si="932"/>
        <v>-2999.9999999999718</v>
      </c>
      <c r="I703" s="13">
        <v>0</v>
      </c>
      <c r="J703" s="12">
        <f t="shared" si="934"/>
        <v>-2999.9999999999718</v>
      </c>
    </row>
    <row r="704" spans="1:10" x14ac:dyDescent="0.25">
      <c r="A704" s="2">
        <v>43088</v>
      </c>
      <c r="B704" s="3" t="s">
        <v>10</v>
      </c>
      <c r="C704" s="4">
        <v>100</v>
      </c>
      <c r="D704" s="9" t="s">
        <v>11</v>
      </c>
      <c r="E704" s="10">
        <v>3691</v>
      </c>
      <c r="F704" s="10">
        <v>3701</v>
      </c>
      <c r="G704" s="11">
        <v>0</v>
      </c>
      <c r="H704" s="12">
        <f t="shared" si="932"/>
        <v>1000</v>
      </c>
      <c r="I704" s="13">
        <v>0</v>
      </c>
      <c r="J704" s="12">
        <f t="shared" si="934"/>
        <v>1000</v>
      </c>
    </row>
    <row r="705" spans="1:10" x14ac:dyDescent="0.25">
      <c r="A705" s="2">
        <v>43088</v>
      </c>
      <c r="B705" s="3" t="s">
        <v>14</v>
      </c>
      <c r="C705" s="4">
        <v>100</v>
      </c>
      <c r="D705" s="9" t="s">
        <v>11</v>
      </c>
      <c r="E705" s="10">
        <v>28450</v>
      </c>
      <c r="F705" s="10">
        <v>28490</v>
      </c>
      <c r="G705" s="11">
        <v>0</v>
      </c>
      <c r="H705" s="12">
        <f t="shared" si="932"/>
        <v>4000</v>
      </c>
      <c r="I705" s="13">
        <v>0</v>
      </c>
      <c r="J705" s="12">
        <f t="shared" si="934"/>
        <v>4000</v>
      </c>
    </row>
    <row r="706" spans="1:10" x14ac:dyDescent="0.25">
      <c r="A706" s="2">
        <v>43088</v>
      </c>
      <c r="B706" s="3" t="s">
        <v>24</v>
      </c>
      <c r="C706" s="4">
        <v>1000</v>
      </c>
      <c r="D706" s="9" t="s">
        <v>11</v>
      </c>
      <c r="E706" s="10">
        <v>445</v>
      </c>
      <c r="F706" s="10">
        <v>447</v>
      </c>
      <c r="G706" s="11">
        <v>449</v>
      </c>
      <c r="H706" s="12">
        <f t="shared" si="932"/>
        <v>2000</v>
      </c>
      <c r="I706" s="13">
        <f t="shared" ref="I706" si="939">(G706-F706)*C706</f>
        <v>2000</v>
      </c>
      <c r="J706" s="12">
        <f t="shared" si="934"/>
        <v>4000</v>
      </c>
    </row>
    <row r="707" spans="1:10" x14ac:dyDescent="0.25">
      <c r="A707" s="2">
        <v>43088</v>
      </c>
      <c r="B707" s="3" t="s">
        <v>19</v>
      </c>
      <c r="C707" s="4">
        <v>5000</v>
      </c>
      <c r="D707" s="9" t="s">
        <v>11</v>
      </c>
      <c r="E707" s="10">
        <v>163.9</v>
      </c>
      <c r="F707" s="10">
        <v>164.45</v>
      </c>
      <c r="G707" s="11">
        <v>0</v>
      </c>
      <c r="H707" s="12">
        <f t="shared" si="932"/>
        <v>2749.9999999999145</v>
      </c>
      <c r="I707" s="13">
        <v>0</v>
      </c>
      <c r="J707" s="12">
        <f t="shared" si="934"/>
        <v>2749.9999999999145</v>
      </c>
    </row>
    <row r="708" spans="1:10" x14ac:dyDescent="0.25">
      <c r="A708" s="2">
        <v>43087</v>
      </c>
      <c r="B708" s="3" t="s">
        <v>10</v>
      </c>
      <c r="C708" s="4">
        <v>100</v>
      </c>
      <c r="D708" s="9" t="s">
        <v>11</v>
      </c>
      <c r="E708" s="10">
        <v>3685</v>
      </c>
      <c r="F708" s="10">
        <v>3705</v>
      </c>
      <c r="G708" s="11">
        <v>0</v>
      </c>
      <c r="H708" s="12">
        <f t="shared" si="932"/>
        <v>2000</v>
      </c>
      <c r="I708" s="13">
        <v>0</v>
      </c>
      <c r="J708" s="12">
        <f t="shared" si="934"/>
        <v>2000</v>
      </c>
    </row>
    <row r="709" spans="1:10" x14ac:dyDescent="0.25">
      <c r="A709" s="2">
        <v>43087</v>
      </c>
      <c r="B709" s="3" t="s">
        <v>24</v>
      </c>
      <c r="C709" s="4">
        <v>1000</v>
      </c>
      <c r="D709" s="9" t="s">
        <v>11</v>
      </c>
      <c r="E709" s="10">
        <v>445.5</v>
      </c>
      <c r="F709" s="10">
        <v>447.5</v>
      </c>
      <c r="G709" s="11">
        <v>0</v>
      </c>
      <c r="H709" s="12">
        <f t="shared" si="932"/>
        <v>2000</v>
      </c>
      <c r="I709" s="13">
        <v>0</v>
      </c>
      <c r="J709" s="12">
        <f t="shared" si="934"/>
        <v>2000</v>
      </c>
    </row>
    <row r="710" spans="1:10" x14ac:dyDescent="0.25">
      <c r="A710" s="2">
        <v>43084</v>
      </c>
      <c r="B710" s="3" t="s">
        <v>18</v>
      </c>
      <c r="C710" s="4">
        <v>100</v>
      </c>
      <c r="D710" s="9" t="s">
        <v>11</v>
      </c>
      <c r="E710" s="10">
        <v>28300</v>
      </c>
      <c r="F710" s="10">
        <v>28360</v>
      </c>
      <c r="G710" s="11">
        <v>28400</v>
      </c>
      <c r="H710" s="12">
        <f t="shared" si="932"/>
        <v>6000</v>
      </c>
      <c r="I710" s="13">
        <f t="shared" ref="I710" si="940">(G710-F710)*C710</f>
        <v>4000</v>
      </c>
      <c r="J710" s="12">
        <f t="shared" si="934"/>
        <v>10000</v>
      </c>
    </row>
    <row r="711" spans="1:10" x14ac:dyDescent="0.25">
      <c r="A711" s="2">
        <v>43084</v>
      </c>
      <c r="B711" s="3" t="s">
        <v>10</v>
      </c>
      <c r="C711" s="4">
        <v>100</v>
      </c>
      <c r="D711" s="9" t="s">
        <v>11</v>
      </c>
      <c r="E711" s="10">
        <v>3665</v>
      </c>
      <c r="F711" s="10">
        <v>3685</v>
      </c>
      <c r="G711" s="11">
        <v>0</v>
      </c>
      <c r="H711" s="12">
        <f t="shared" si="932"/>
        <v>2000</v>
      </c>
      <c r="I711" s="13">
        <v>0</v>
      </c>
      <c r="J711" s="12">
        <f t="shared" si="934"/>
        <v>2000</v>
      </c>
    </row>
    <row r="712" spans="1:10" x14ac:dyDescent="0.25">
      <c r="A712" s="2">
        <v>43084</v>
      </c>
      <c r="B712" s="3" t="s">
        <v>25</v>
      </c>
      <c r="C712" s="4">
        <v>5000</v>
      </c>
      <c r="D712" s="9" t="s">
        <v>11</v>
      </c>
      <c r="E712" s="10">
        <v>204.5</v>
      </c>
      <c r="F712" s="10">
        <v>205.1</v>
      </c>
      <c r="G712" s="11">
        <v>0</v>
      </c>
      <c r="H712" s="12">
        <f t="shared" si="932"/>
        <v>2999.9999999999718</v>
      </c>
      <c r="I712" s="13">
        <v>0</v>
      </c>
      <c r="J712" s="12">
        <f t="shared" si="934"/>
        <v>2999.9999999999718</v>
      </c>
    </row>
    <row r="713" spans="1:10" x14ac:dyDescent="0.25">
      <c r="A713" s="2">
        <v>43083</v>
      </c>
      <c r="B713" s="3" t="s">
        <v>14</v>
      </c>
      <c r="C713" s="4">
        <v>100</v>
      </c>
      <c r="D713" s="9" t="s">
        <v>11</v>
      </c>
      <c r="E713" s="10">
        <v>28375</v>
      </c>
      <c r="F713" s="10">
        <v>28300</v>
      </c>
      <c r="G713" s="11">
        <v>0</v>
      </c>
      <c r="H713" s="12">
        <f t="shared" si="932"/>
        <v>-7500</v>
      </c>
      <c r="I713" s="13">
        <v>0</v>
      </c>
      <c r="J713" s="12">
        <f t="shared" si="934"/>
        <v>-7500</v>
      </c>
    </row>
    <row r="714" spans="1:10" x14ac:dyDescent="0.25">
      <c r="A714" s="2">
        <v>43083</v>
      </c>
      <c r="B714" s="3" t="s">
        <v>10</v>
      </c>
      <c r="C714" s="4">
        <v>100</v>
      </c>
      <c r="D714" s="9" t="s">
        <v>11</v>
      </c>
      <c r="E714" s="10">
        <v>3640</v>
      </c>
      <c r="F714" s="10">
        <v>3660</v>
      </c>
      <c r="G714" s="11">
        <v>3690</v>
      </c>
      <c r="H714" s="12">
        <f t="shared" si="932"/>
        <v>2000</v>
      </c>
      <c r="I714" s="13">
        <v>0</v>
      </c>
      <c r="J714" s="12">
        <f t="shared" si="934"/>
        <v>2000</v>
      </c>
    </row>
    <row r="715" spans="1:10" x14ac:dyDescent="0.25">
      <c r="A715" s="2">
        <v>43083</v>
      </c>
      <c r="B715" s="3" t="s">
        <v>13</v>
      </c>
      <c r="C715" s="4">
        <v>1000</v>
      </c>
      <c r="D715" s="9" t="s">
        <v>11</v>
      </c>
      <c r="E715" s="10">
        <v>436</v>
      </c>
      <c r="F715" s="10">
        <v>438</v>
      </c>
      <c r="G715" s="11">
        <v>440.75</v>
      </c>
      <c r="H715" s="12">
        <f t="shared" si="932"/>
        <v>2000</v>
      </c>
      <c r="I715" s="13">
        <f t="shared" ref="I715" si="941">(G715-F715)*C715</f>
        <v>2750</v>
      </c>
      <c r="J715" s="12">
        <f t="shared" si="934"/>
        <v>4750</v>
      </c>
    </row>
    <row r="716" spans="1:10" x14ac:dyDescent="0.25">
      <c r="A716" s="2">
        <v>43083</v>
      </c>
      <c r="B716" s="3" t="s">
        <v>12</v>
      </c>
      <c r="C716" s="4">
        <v>5000</v>
      </c>
      <c r="D716" s="9" t="s">
        <v>15</v>
      </c>
      <c r="E716" s="10">
        <v>203.25</v>
      </c>
      <c r="F716" s="10">
        <v>202.65</v>
      </c>
      <c r="G716" s="11">
        <v>0</v>
      </c>
      <c r="H716" s="14">
        <f>(E716-F716)*C716</f>
        <v>2999.9999999999718</v>
      </c>
      <c r="I716" s="13">
        <v>0</v>
      </c>
      <c r="J716" s="14">
        <f>+I716+H716</f>
        <v>2999.9999999999718</v>
      </c>
    </row>
    <row r="717" spans="1:10" x14ac:dyDescent="0.25">
      <c r="A717" s="2">
        <v>43082</v>
      </c>
      <c r="B717" s="3" t="s">
        <v>22</v>
      </c>
      <c r="C717" s="4">
        <v>30</v>
      </c>
      <c r="D717" s="9" t="s">
        <v>11</v>
      </c>
      <c r="E717" s="10">
        <v>36800</v>
      </c>
      <c r="F717" s="10">
        <v>36950</v>
      </c>
      <c r="G717" s="11">
        <v>0</v>
      </c>
      <c r="H717" s="12">
        <f t="shared" ref="H717" si="942">IF(D717="LONG",(F717-E717)*C717,(E717-F717)*C717)</f>
        <v>4500</v>
      </c>
      <c r="I717" s="13">
        <v>0</v>
      </c>
      <c r="J717" s="12">
        <f t="shared" ref="J717" si="943">(H717+I717)</f>
        <v>4500</v>
      </c>
    </row>
    <row r="718" spans="1:10" x14ac:dyDescent="0.25">
      <c r="A718" s="2">
        <v>43082</v>
      </c>
      <c r="B718" s="9" t="s">
        <v>17</v>
      </c>
      <c r="C718" s="9">
        <v>5000</v>
      </c>
      <c r="D718" s="9" t="s">
        <v>15</v>
      </c>
      <c r="E718" s="10">
        <v>162.25</v>
      </c>
      <c r="F718" s="10">
        <v>161.65</v>
      </c>
      <c r="G718" s="11">
        <v>0</v>
      </c>
      <c r="H718" s="14">
        <f>(E718-F718)*C718</f>
        <v>2999.9999999999718</v>
      </c>
      <c r="I718" s="13">
        <v>0</v>
      </c>
      <c r="J718" s="14">
        <f>+I718+H718</f>
        <v>2999.9999999999718</v>
      </c>
    </row>
    <row r="719" spans="1:10" x14ac:dyDescent="0.25">
      <c r="A719" s="2">
        <v>43082</v>
      </c>
      <c r="B719" s="3" t="s">
        <v>10</v>
      </c>
      <c r="C719" s="4">
        <v>100</v>
      </c>
      <c r="D719" s="9" t="s">
        <v>11</v>
      </c>
      <c r="E719" s="10">
        <v>3710</v>
      </c>
      <c r="F719" s="10">
        <v>3685</v>
      </c>
      <c r="G719" s="11">
        <v>0</v>
      </c>
      <c r="H719" s="12">
        <f t="shared" ref="H719" si="944">IF(D719="LONG",(F719-E719)*C719,(E719-F719)*C719)</f>
        <v>-2500</v>
      </c>
      <c r="I719" s="13">
        <v>0</v>
      </c>
      <c r="J719" s="12">
        <f t="shared" ref="J719" si="945">(H719+I719)</f>
        <v>-2500</v>
      </c>
    </row>
    <row r="720" spans="1:10" x14ac:dyDescent="0.25">
      <c r="A720" s="2">
        <v>43081</v>
      </c>
      <c r="B720" s="9" t="s">
        <v>10</v>
      </c>
      <c r="C720" s="9">
        <v>100</v>
      </c>
      <c r="D720" s="9" t="s">
        <v>15</v>
      </c>
      <c r="E720" s="10">
        <v>3755</v>
      </c>
      <c r="F720" s="10">
        <v>3735</v>
      </c>
      <c r="G720" s="11">
        <v>3710</v>
      </c>
      <c r="H720" s="14">
        <f>(E720-F720)*C720</f>
        <v>2000</v>
      </c>
      <c r="I720" s="13">
        <f>(F720-G720)*C720</f>
        <v>2500</v>
      </c>
      <c r="J720" s="14">
        <f>+I720+H720</f>
        <v>4500</v>
      </c>
    </row>
    <row r="721" spans="1:10" x14ac:dyDescent="0.25">
      <c r="A721" s="2">
        <v>43081</v>
      </c>
      <c r="B721" s="3" t="s">
        <v>18</v>
      </c>
      <c r="C721" s="4">
        <v>100</v>
      </c>
      <c r="D721" s="9" t="s">
        <v>11</v>
      </c>
      <c r="E721" s="10">
        <v>28190</v>
      </c>
      <c r="F721" s="10">
        <v>28130</v>
      </c>
      <c r="G721" s="11">
        <v>0</v>
      </c>
      <c r="H721" s="12">
        <f t="shared" ref="H721" si="946">IF(D721="LONG",(F721-E721)*C721,(E721-F721)*C721)</f>
        <v>-6000</v>
      </c>
      <c r="I721" s="13">
        <v>0</v>
      </c>
      <c r="J721" s="12">
        <f t="shared" ref="J721" si="947">(H721+I721)</f>
        <v>-6000</v>
      </c>
    </row>
    <row r="722" spans="1:10" x14ac:dyDescent="0.25">
      <c r="A722" s="2">
        <v>43081</v>
      </c>
      <c r="B722" s="9" t="s">
        <v>24</v>
      </c>
      <c r="C722" s="9">
        <v>1000</v>
      </c>
      <c r="D722" s="9" t="s">
        <v>15</v>
      </c>
      <c r="E722" s="10">
        <v>431.5</v>
      </c>
      <c r="F722" s="10">
        <v>434</v>
      </c>
      <c r="G722" s="11">
        <v>0</v>
      </c>
      <c r="H722" s="14">
        <f t="shared" ref="H722:H723" si="948">(E722-F722)*C722</f>
        <v>-2500</v>
      </c>
      <c r="I722" s="13">
        <v>0</v>
      </c>
      <c r="J722" s="14">
        <f t="shared" ref="J722:J723" si="949">+I722+H722</f>
        <v>-2500</v>
      </c>
    </row>
    <row r="723" spans="1:10" x14ac:dyDescent="0.25">
      <c r="A723" s="2">
        <v>43081</v>
      </c>
      <c r="B723" s="9" t="s">
        <v>17</v>
      </c>
      <c r="C723" s="9">
        <v>5000</v>
      </c>
      <c r="D723" s="9" t="s">
        <v>15</v>
      </c>
      <c r="E723" s="10">
        <v>161.1</v>
      </c>
      <c r="F723" s="10">
        <v>161.80000000000001</v>
      </c>
      <c r="G723" s="11">
        <v>0</v>
      </c>
      <c r="H723" s="14">
        <f t="shared" si="948"/>
        <v>-3500.0000000000855</v>
      </c>
      <c r="I723" s="13">
        <v>0</v>
      </c>
      <c r="J723" s="14">
        <f t="shared" si="949"/>
        <v>-3500.0000000000855</v>
      </c>
    </row>
    <row r="724" spans="1:10" x14ac:dyDescent="0.25">
      <c r="A724" s="2">
        <v>43080</v>
      </c>
      <c r="B724" s="3" t="s">
        <v>17</v>
      </c>
      <c r="C724" s="4">
        <v>5000</v>
      </c>
      <c r="D724" s="9" t="s">
        <v>11</v>
      </c>
      <c r="E724" s="10">
        <v>157.9</v>
      </c>
      <c r="F724" s="10">
        <v>158.80000000000001</v>
      </c>
      <c r="G724" s="11">
        <v>159.4</v>
      </c>
      <c r="H724" s="12">
        <f t="shared" ref="H724:H743" si="950">IF(D724="LONG",(F724-E724)*C724,(E724-F724)*C724)</f>
        <v>4500.0000000000282</v>
      </c>
      <c r="I724" s="13">
        <f t="shared" ref="I724:I725" si="951">(G724-F724)*C724</f>
        <v>2999.9999999999718</v>
      </c>
      <c r="J724" s="12">
        <f t="shared" ref="J724:J743" si="952">(H724+I724)</f>
        <v>7500</v>
      </c>
    </row>
    <row r="725" spans="1:10" x14ac:dyDescent="0.25">
      <c r="A725" s="2">
        <v>43080</v>
      </c>
      <c r="B725" s="3" t="s">
        <v>10</v>
      </c>
      <c r="C725" s="4">
        <v>100</v>
      </c>
      <c r="D725" s="9" t="s">
        <v>11</v>
      </c>
      <c r="E725" s="10">
        <v>3680</v>
      </c>
      <c r="F725" s="10">
        <v>3700</v>
      </c>
      <c r="G725" s="11">
        <v>3720</v>
      </c>
      <c r="H725" s="12">
        <f t="shared" si="950"/>
        <v>2000</v>
      </c>
      <c r="I725" s="13">
        <f t="shared" si="951"/>
        <v>2000</v>
      </c>
      <c r="J725" s="12">
        <f t="shared" si="952"/>
        <v>4000</v>
      </c>
    </row>
    <row r="726" spans="1:10" x14ac:dyDescent="0.25">
      <c r="A726" s="2">
        <v>43080</v>
      </c>
      <c r="B726" s="3" t="s">
        <v>24</v>
      </c>
      <c r="C726" s="4">
        <v>1000</v>
      </c>
      <c r="D726" s="9" t="s">
        <v>11</v>
      </c>
      <c r="E726" s="10">
        <v>427.75</v>
      </c>
      <c r="F726" s="10">
        <v>429</v>
      </c>
      <c r="G726" s="11">
        <v>0</v>
      </c>
      <c r="H726" s="12">
        <f t="shared" si="950"/>
        <v>1250</v>
      </c>
      <c r="I726" s="13">
        <v>0</v>
      </c>
      <c r="J726" s="12">
        <f t="shared" si="952"/>
        <v>1250</v>
      </c>
    </row>
    <row r="727" spans="1:10" x14ac:dyDescent="0.25">
      <c r="A727" s="2">
        <v>43077</v>
      </c>
      <c r="B727" s="3" t="s">
        <v>25</v>
      </c>
      <c r="C727" s="4">
        <v>5000</v>
      </c>
      <c r="D727" s="9" t="s">
        <v>11</v>
      </c>
      <c r="E727" s="10">
        <v>199.75</v>
      </c>
      <c r="F727" s="10">
        <v>200.35</v>
      </c>
      <c r="G727" s="11">
        <v>0</v>
      </c>
      <c r="H727" s="12">
        <f t="shared" si="950"/>
        <v>2999.9999999999718</v>
      </c>
      <c r="I727" s="13">
        <v>0</v>
      </c>
      <c r="J727" s="12">
        <f t="shared" si="952"/>
        <v>2999.9999999999718</v>
      </c>
    </row>
    <row r="728" spans="1:10" x14ac:dyDescent="0.25">
      <c r="A728" s="2">
        <v>43077</v>
      </c>
      <c r="B728" s="3" t="s">
        <v>10</v>
      </c>
      <c r="C728" s="4">
        <v>100</v>
      </c>
      <c r="D728" s="9" t="s">
        <v>11</v>
      </c>
      <c r="E728" s="10">
        <v>3650</v>
      </c>
      <c r="F728" s="10">
        <v>3670</v>
      </c>
      <c r="G728" s="11">
        <v>0</v>
      </c>
      <c r="H728" s="12">
        <f t="shared" si="950"/>
        <v>2000</v>
      </c>
      <c r="I728" s="13">
        <v>0</v>
      </c>
      <c r="J728" s="12">
        <f t="shared" si="952"/>
        <v>2000</v>
      </c>
    </row>
    <row r="729" spans="1:10" x14ac:dyDescent="0.25">
      <c r="A729" s="2">
        <v>43076</v>
      </c>
      <c r="B729" s="3" t="s">
        <v>10</v>
      </c>
      <c r="C729" s="4">
        <v>100</v>
      </c>
      <c r="D729" s="9" t="s">
        <v>11</v>
      </c>
      <c r="E729" s="10">
        <v>3625</v>
      </c>
      <c r="F729" s="10">
        <v>3645</v>
      </c>
      <c r="G729" s="11">
        <v>0</v>
      </c>
      <c r="H729" s="12">
        <f t="shared" si="950"/>
        <v>2000</v>
      </c>
      <c r="I729" s="13">
        <v>0</v>
      </c>
      <c r="J729" s="12">
        <f t="shared" si="952"/>
        <v>2000</v>
      </c>
    </row>
    <row r="730" spans="1:10" x14ac:dyDescent="0.25">
      <c r="A730" s="2">
        <v>43076</v>
      </c>
      <c r="B730" s="3" t="s">
        <v>17</v>
      </c>
      <c r="C730" s="4">
        <v>5000</v>
      </c>
      <c r="D730" s="9" t="s">
        <v>11</v>
      </c>
      <c r="E730" s="10">
        <v>161.80000000000001</v>
      </c>
      <c r="F730" s="10">
        <v>162.4</v>
      </c>
      <c r="G730" s="11">
        <v>163.4</v>
      </c>
      <c r="H730" s="12">
        <f t="shared" si="950"/>
        <v>2999.9999999999718</v>
      </c>
      <c r="I730" s="13">
        <f t="shared" ref="I730" si="953">(G730-F730)*C730</f>
        <v>5000</v>
      </c>
      <c r="J730" s="12">
        <f t="shared" si="952"/>
        <v>7999.9999999999718</v>
      </c>
    </row>
    <row r="731" spans="1:10" x14ac:dyDescent="0.25">
      <c r="A731" s="2">
        <v>43076</v>
      </c>
      <c r="B731" s="3" t="s">
        <v>24</v>
      </c>
      <c r="C731" s="4">
        <v>1000</v>
      </c>
      <c r="D731" s="9" t="s">
        <v>11</v>
      </c>
      <c r="E731" s="10">
        <v>426.75</v>
      </c>
      <c r="F731" s="10">
        <v>428.75</v>
      </c>
      <c r="G731" s="11">
        <v>0</v>
      </c>
      <c r="H731" s="12">
        <f t="shared" si="950"/>
        <v>2000</v>
      </c>
      <c r="I731" s="13">
        <v>0</v>
      </c>
      <c r="J731" s="12">
        <f t="shared" si="952"/>
        <v>2000</v>
      </c>
    </row>
    <row r="732" spans="1:10" x14ac:dyDescent="0.25">
      <c r="A732" s="2">
        <v>43075</v>
      </c>
      <c r="B732" s="3" t="s">
        <v>12</v>
      </c>
      <c r="C732" s="4">
        <v>5000</v>
      </c>
      <c r="D732" s="9" t="s">
        <v>11</v>
      </c>
      <c r="E732" s="10">
        <v>199.75</v>
      </c>
      <c r="F732" s="10">
        <v>200.35</v>
      </c>
      <c r="G732" s="11">
        <v>0</v>
      </c>
      <c r="H732" s="12">
        <f t="shared" si="950"/>
        <v>2999.9999999999718</v>
      </c>
      <c r="I732" s="13">
        <v>0</v>
      </c>
      <c r="J732" s="12">
        <f t="shared" si="952"/>
        <v>2999.9999999999718</v>
      </c>
    </row>
    <row r="733" spans="1:10" x14ac:dyDescent="0.25">
      <c r="A733" s="2">
        <v>43075</v>
      </c>
      <c r="B733" s="3" t="s">
        <v>18</v>
      </c>
      <c r="C733" s="4">
        <v>100</v>
      </c>
      <c r="D733" s="9" t="s">
        <v>11</v>
      </c>
      <c r="E733" s="10">
        <v>29020</v>
      </c>
      <c r="F733" s="10">
        <v>28960</v>
      </c>
      <c r="G733" s="11">
        <v>0</v>
      </c>
      <c r="H733" s="12">
        <f t="shared" si="950"/>
        <v>-6000</v>
      </c>
      <c r="I733" s="13">
        <v>0</v>
      </c>
      <c r="J733" s="12">
        <f t="shared" si="952"/>
        <v>-6000</v>
      </c>
    </row>
    <row r="734" spans="1:10" x14ac:dyDescent="0.25">
      <c r="A734" s="2">
        <v>43075</v>
      </c>
      <c r="B734" s="3" t="s">
        <v>10</v>
      </c>
      <c r="C734" s="4">
        <v>100</v>
      </c>
      <c r="D734" s="9" t="s">
        <v>11</v>
      </c>
      <c r="E734" s="10">
        <v>3700</v>
      </c>
      <c r="F734" s="10">
        <v>3675</v>
      </c>
      <c r="G734" s="11">
        <v>0</v>
      </c>
      <c r="H734" s="12">
        <f t="shared" si="950"/>
        <v>-2500</v>
      </c>
      <c r="I734" s="13">
        <v>0</v>
      </c>
      <c r="J734" s="12">
        <f t="shared" si="952"/>
        <v>-2500</v>
      </c>
    </row>
    <row r="735" spans="1:10" x14ac:dyDescent="0.25">
      <c r="A735" s="2">
        <v>43075</v>
      </c>
      <c r="B735" s="3" t="s">
        <v>24</v>
      </c>
      <c r="C735" s="4">
        <v>1000</v>
      </c>
      <c r="D735" s="9" t="s">
        <v>11</v>
      </c>
      <c r="E735" s="10">
        <v>426.5</v>
      </c>
      <c r="F735" s="10">
        <v>428.5</v>
      </c>
      <c r="G735" s="11">
        <v>0</v>
      </c>
      <c r="H735" s="12">
        <f t="shared" si="950"/>
        <v>2000</v>
      </c>
      <c r="I735" s="13">
        <v>0</v>
      </c>
      <c r="J735" s="12">
        <f t="shared" si="952"/>
        <v>2000</v>
      </c>
    </row>
    <row r="736" spans="1:10" x14ac:dyDescent="0.25">
      <c r="A736" s="2">
        <v>43074</v>
      </c>
      <c r="B736" s="3" t="s">
        <v>12</v>
      </c>
      <c r="C736" s="4">
        <v>5000</v>
      </c>
      <c r="D736" s="9" t="s">
        <v>11</v>
      </c>
      <c r="E736" s="10">
        <v>205.4</v>
      </c>
      <c r="F736" s="10">
        <v>206</v>
      </c>
      <c r="G736" s="11">
        <v>0</v>
      </c>
      <c r="H736" s="12">
        <f t="shared" si="950"/>
        <v>2999.9999999999718</v>
      </c>
      <c r="I736" s="13">
        <v>0</v>
      </c>
      <c r="J736" s="12">
        <f t="shared" si="952"/>
        <v>2999.9999999999718</v>
      </c>
    </row>
    <row r="737" spans="1:10" x14ac:dyDescent="0.25">
      <c r="A737" s="2">
        <v>43074</v>
      </c>
      <c r="B737" s="3" t="s">
        <v>10</v>
      </c>
      <c r="C737" s="4">
        <v>100</v>
      </c>
      <c r="D737" s="9" t="s">
        <v>11</v>
      </c>
      <c r="E737" s="10">
        <v>3700</v>
      </c>
      <c r="F737" s="10">
        <v>3720</v>
      </c>
      <c r="G737" s="11">
        <v>0</v>
      </c>
      <c r="H737" s="12">
        <f t="shared" si="950"/>
        <v>2000</v>
      </c>
      <c r="I737" s="13">
        <v>0</v>
      </c>
      <c r="J737" s="12">
        <f t="shared" si="952"/>
        <v>2000</v>
      </c>
    </row>
    <row r="738" spans="1:10" x14ac:dyDescent="0.25">
      <c r="A738" s="2">
        <v>43073</v>
      </c>
      <c r="B738" s="3" t="s">
        <v>10</v>
      </c>
      <c r="C738" s="4">
        <v>100</v>
      </c>
      <c r="D738" s="9" t="s">
        <v>11</v>
      </c>
      <c r="E738" s="10">
        <v>3733</v>
      </c>
      <c r="F738" s="10">
        <v>3708</v>
      </c>
      <c r="G738" s="11">
        <v>0</v>
      </c>
      <c r="H738" s="12">
        <f t="shared" si="950"/>
        <v>-2500</v>
      </c>
      <c r="I738" s="13">
        <v>0</v>
      </c>
      <c r="J738" s="12">
        <f t="shared" si="952"/>
        <v>-2500</v>
      </c>
    </row>
    <row r="739" spans="1:10" x14ac:dyDescent="0.25">
      <c r="A739" s="2">
        <v>43073</v>
      </c>
      <c r="B739" s="3" t="s">
        <v>24</v>
      </c>
      <c r="C739" s="4">
        <v>1000</v>
      </c>
      <c r="D739" s="9" t="s">
        <v>11</v>
      </c>
      <c r="E739" s="10">
        <v>446</v>
      </c>
      <c r="F739" s="10">
        <v>443.5</v>
      </c>
      <c r="G739" s="11">
        <v>0</v>
      </c>
      <c r="H739" s="12">
        <f t="shared" si="950"/>
        <v>-2500</v>
      </c>
      <c r="I739" s="13">
        <v>0</v>
      </c>
      <c r="J739" s="12">
        <f t="shared" si="952"/>
        <v>-2500</v>
      </c>
    </row>
    <row r="740" spans="1:10" x14ac:dyDescent="0.25">
      <c r="A740" s="2">
        <v>43073</v>
      </c>
      <c r="B740" s="3" t="s">
        <v>19</v>
      </c>
      <c r="C740" s="4">
        <v>5000</v>
      </c>
      <c r="D740" s="9" t="s">
        <v>11</v>
      </c>
      <c r="E740" s="10">
        <v>164</v>
      </c>
      <c r="F740" s="10">
        <v>164.6</v>
      </c>
      <c r="G740" s="11">
        <v>165.5</v>
      </c>
      <c r="H740" s="12">
        <f t="shared" si="950"/>
        <v>2999.9999999999718</v>
      </c>
      <c r="I740" s="13">
        <f t="shared" ref="I740" si="954">(G740-F740)*C740</f>
        <v>4500.0000000000282</v>
      </c>
      <c r="J740" s="12">
        <f t="shared" si="952"/>
        <v>7500</v>
      </c>
    </row>
    <row r="741" spans="1:10" x14ac:dyDescent="0.25">
      <c r="A741" s="2">
        <v>43070</v>
      </c>
      <c r="B741" s="3" t="s">
        <v>23</v>
      </c>
      <c r="C741" s="4">
        <v>30</v>
      </c>
      <c r="D741" s="9" t="s">
        <v>11</v>
      </c>
      <c r="E741" s="10">
        <v>38560</v>
      </c>
      <c r="F741" s="10">
        <v>38710</v>
      </c>
      <c r="G741" s="11">
        <v>0</v>
      </c>
      <c r="H741" s="12">
        <f t="shared" si="950"/>
        <v>4500</v>
      </c>
      <c r="I741" s="13">
        <v>0</v>
      </c>
      <c r="J741" s="12">
        <f t="shared" si="952"/>
        <v>4500</v>
      </c>
    </row>
    <row r="742" spans="1:10" x14ac:dyDescent="0.25">
      <c r="A742" s="2">
        <v>43070</v>
      </c>
      <c r="B742" s="3" t="s">
        <v>19</v>
      </c>
      <c r="C742" s="4">
        <v>5000</v>
      </c>
      <c r="D742" s="9" t="s">
        <v>11</v>
      </c>
      <c r="E742" s="10">
        <v>159.75</v>
      </c>
      <c r="F742" s="10">
        <v>160.35</v>
      </c>
      <c r="G742" s="11">
        <v>161.35</v>
      </c>
      <c r="H742" s="12">
        <f t="shared" si="950"/>
        <v>2999.9999999999718</v>
      </c>
      <c r="I742" s="13">
        <f t="shared" ref="I742:I743" si="955">(G742-F742)*C742</f>
        <v>5000</v>
      </c>
      <c r="J742" s="12">
        <f t="shared" si="952"/>
        <v>7999.9999999999718</v>
      </c>
    </row>
    <row r="743" spans="1:10" x14ac:dyDescent="0.25">
      <c r="A743" s="2">
        <v>43070</v>
      </c>
      <c r="B743" s="3" t="s">
        <v>10</v>
      </c>
      <c r="C743" s="4">
        <v>100</v>
      </c>
      <c r="D743" s="9" t="s">
        <v>11</v>
      </c>
      <c r="E743" s="10">
        <v>3720</v>
      </c>
      <c r="F743" s="10">
        <v>3740</v>
      </c>
      <c r="G743" s="11">
        <v>3770</v>
      </c>
      <c r="H743" s="12">
        <f t="shared" si="950"/>
        <v>2000</v>
      </c>
      <c r="I743" s="13">
        <f t="shared" si="955"/>
        <v>3000</v>
      </c>
      <c r="J743" s="12">
        <f t="shared" si="952"/>
        <v>5000</v>
      </c>
    </row>
    <row r="744" spans="1:10" ht="18" customHeight="1" x14ac:dyDescent="0.25">
      <c r="A744" s="44"/>
      <c r="B744" s="44"/>
      <c r="C744" s="44"/>
      <c r="D744" s="44"/>
      <c r="E744" s="44"/>
      <c r="F744" s="44"/>
      <c r="G744" s="44"/>
      <c r="H744" s="44"/>
      <c r="I744" s="44"/>
      <c r="J744" s="56"/>
    </row>
    <row r="745" spans="1:10" x14ac:dyDescent="0.25">
      <c r="A745" s="2">
        <v>43069</v>
      </c>
      <c r="B745" s="3" t="s">
        <v>12</v>
      </c>
      <c r="C745" s="4">
        <v>5000</v>
      </c>
      <c r="D745" s="9" t="s">
        <v>11</v>
      </c>
      <c r="E745" s="10">
        <v>203.5</v>
      </c>
      <c r="F745" s="10">
        <v>202.9</v>
      </c>
      <c r="G745" s="11">
        <v>0</v>
      </c>
      <c r="H745" s="12">
        <f t="shared" ref="H745" si="956">IF(D745="LONG",(F745-E745)*C745,(E745-F745)*C745)</f>
        <v>-2999.9999999999718</v>
      </c>
      <c r="I745" s="13">
        <v>0</v>
      </c>
      <c r="J745" s="12">
        <f t="shared" ref="J745:J746" si="957">(H745+I745)</f>
        <v>-2999.9999999999718</v>
      </c>
    </row>
    <row r="746" spans="1:10" x14ac:dyDescent="0.25">
      <c r="A746" s="2">
        <v>43069</v>
      </c>
      <c r="B746" s="3" t="s">
        <v>24</v>
      </c>
      <c r="C746" s="4">
        <v>1000</v>
      </c>
      <c r="D746" s="9" t="s">
        <v>11</v>
      </c>
      <c r="E746" s="10">
        <v>433</v>
      </c>
      <c r="F746" s="10">
        <v>435</v>
      </c>
      <c r="G746" s="11">
        <v>0</v>
      </c>
      <c r="H746" s="12">
        <f>IF(D746="LONG",(F746-E746)*C746,(E746-F746)*C746)</f>
        <v>2000</v>
      </c>
      <c r="I746" s="13">
        <v>0</v>
      </c>
      <c r="J746" s="12">
        <f t="shared" si="957"/>
        <v>2000</v>
      </c>
    </row>
    <row r="747" spans="1:10" x14ac:dyDescent="0.25">
      <c r="A747" s="2">
        <v>43069</v>
      </c>
      <c r="B747" s="9" t="s">
        <v>10</v>
      </c>
      <c r="C747" s="9">
        <v>100</v>
      </c>
      <c r="D747" s="9" t="s">
        <v>15</v>
      </c>
      <c r="E747" s="10">
        <v>3705</v>
      </c>
      <c r="F747" s="10">
        <v>3730</v>
      </c>
      <c r="G747" s="11">
        <v>0</v>
      </c>
      <c r="H747" s="14">
        <f t="shared" ref="H747" si="958">(E747-F747)*C747</f>
        <v>-2500</v>
      </c>
      <c r="I747" s="13">
        <v>0</v>
      </c>
      <c r="J747" s="14">
        <f t="shared" ref="J747" si="959">+I747+H747</f>
        <v>-2500</v>
      </c>
    </row>
    <row r="748" spans="1:10" x14ac:dyDescent="0.25">
      <c r="A748" s="2">
        <v>43068</v>
      </c>
      <c r="B748" s="3" t="s">
        <v>13</v>
      </c>
      <c r="C748" s="4">
        <v>1000</v>
      </c>
      <c r="D748" s="9" t="s">
        <v>11</v>
      </c>
      <c r="E748" s="10">
        <v>437.5</v>
      </c>
      <c r="F748" s="10">
        <v>435</v>
      </c>
      <c r="G748" s="11">
        <v>0</v>
      </c>
      <c r="H748" s="12">
        <f t="shared" ref="H748:H750" si="960">IF(D748="LONG",(F748-E748)*C748,(E748-F748)*C748)</f>
        <v>-2500</v>
      </c>
      <c r="I748" s="13">
        <v>0</v>
      </c>
      <c r="J748" s="12">
        <f t="shared" ref="J748:J753" si="961">(H748+I748)</f>
        <v>-2500</v>
      </c>
    </row>
    <row r="749" spans="1:10" x14ac:dyDescent="0.25">
      <c r="A749" s="2">
        <v>43068</v>
      </c>
      <c r="B749" s="3" t="s">
        <v>17</v>
      </c>
      <c r="C749" s="4">
        <v>5000</v>
      </c>
      <c r="D749" s="9" t="s">
        <v>11</v>
      </c>
      <c r="E749" s="10">
        <v>155.9</v>
      </c>
      <c r="F749" s="10">
        <v>155.30000000000001</v>
      </c>
      <c r="G749" s="11">
        <v>0</v>
      </c>
      <c r="H749" s="12">
        <f t="shared" si="960"/>
        <v>-2999.9999999999718</v>
      </c>
      <c r="I749" s="13">
        <v>0</v>
      </c>
      <c r="J749" s="12">
        <f t="shared" si="961"/>
        <v>-2999.9999999999718</v>
      </c>
    </row>
    <row r="750" spans="1:10" x14ac:dyDescent="0.25">
      <c r="A750" s="2">
        <v>43068</v>
      </c>
      <c r="B750" s="3" t="s">
        <v>13</v>
      </c>
      <c r="C750" s="4">
        <v>1000</v>
      </c>
      <c r="D750" s="9" t="s">
        <v>11</v>
      </c>
      <c r="E750" s="10">
        <v>433</v>
      </c>
      <c r="F750" s="10">
        <v>431.5</v>
      </c>
      <c r="G750" s="11">
        <v>0</v>
      </c>
      <c r="H750" s="12">
        <f t="shared" si="960"/>
        <v>-1500</v>
      </c>
      <c r="I750" s="13">
        <v>0</v>
      </c>
      <c r="J750" s="12">
        <f t="shared" si="961"/>
        <v>-1500</v>
      </c>
    </row>
    <row r="751" spans="1:10" x14ac:dyDescent="0.25">
      <c r="A751" s="2">
        <v>43068</v>
      </c>
      <c r="B751" s="3" t="s">
        <v>10</v>
      </c>
      <c r="C751" s="4">
        <v>100</v>
      </c>
      <c r="D751" s="9" t="s">
        <v>11</v>
      </c>
      <c r="E751" s="10">
        <v>3720</v>
      </c>
      <c r="F751" s="10">
        <v>3740</v>
      </c>
      <c r="G751" s="11">
        <v>3755</v>
      </c>
      <c r="H751" s="12">
        <f>IF(D751="LONG",(F751-E751)*C751,(E751-F751)*C751)</f>
        <v>2000</v>
      </c>
      <c r="I751" s="13">
        <f t="shared" ref="I751" si="962">(G751-F751)*C751</f>
        <v>1500</v>
      </c>
      <c r="J751" s="12">
        <f t="shared" si="961"/>
        <v>3500</v>
      </c>
    </row>
    <row r="752" spans="1:10" x14ac:dyDescent="0.25">
      <c r="A752" s="2">
        <v>43067</v>
      </c>
      <c r="B752" s="3" t="s">
        <v>22</v>
      </c>
      <c r="C752" s="4">
        <v>30</v>
      </c>
      <c r="D752" s="9" t="s">
        <v>11</v>
      </c>
      <c r="E752" s="10">
        <v>39160</v>
      </c>
      <c r="F752" s="10">
        <v>38985</v>
      </c>
      <c r="G752" s="11">
        <v>0</v>
      </c>
      <c r="H752" s="12">
        <f t="shared" ref="H752:H753" si="963">IF(D752="LONG",(F752-E752)*C752,(E752-F752)*C752)</f>
        <v>-5250</v>
      </c>
      <c r="I752" s="13">
        <v>0</v>
      </c>
      <c r="J752" s="12">
        <f t="shared" si="961"/>
        <v>-5250</v>
      </c>
    </row>
    <row r="753" spans="1:10" x14ac:dyDescent="0.25">
      <c r="A753" s="2">
        <v>43067</v>
      </c>
      <c r="B753" s="3" t="s">
        <v>10</v>
      </c>
      <c r="C753" s="4">
        <v>100</v>
      </c>
      <c r="D753" s="9" t="s">
        <v>11</v>
      </c>
      <c r="E753" s="10">
        <v>3720</v>
      </c>
      <c r="F753" s="10">
        <v>3740</v>
      </c>
      <c r="G753" s="11">
        <v>0</v>
      </c>
      <c r="H753" s="12">
        <f t="shared" si="963"/>
        <v>2000</v>
      </c>
      <c r="I753" s="13">
        <v>0</v>
      </c>
      <c r="J753" s="12">
        <f t="shared" si="961"/>
        <v>2000</v>
      </c>
    </row>
    <row r="754" spans="1:10" x14ac:dyDescent="0.25">
      <c r="A754" s="2">
        <v>43067</v>
      </c>
      <c r="B754" s="9" t="s">
        <v>13</v>
      </c>
      <c r="C754" s="9">
        <v>1000</v>
      </c>
      <c r="D754" s="9" t="s">
        <v>15</v>
      </c>
      <c r="E754" s="10">
        <v>440.5</v>
      </c>
      <c r="F754" s="10">
        <v>438.5</v>
      </c>
      <c r="G754" s="11">
        <v>437</v>
      </c>
      <c r="H754" s="14">
        <f t="shared" ref="H754:H755" si="964">(E754-F754)*C754</f>
        <v>2000</v>
      </c>
      <c r="I754" s="13">
        <f>(F754-G754)*C754</f>
        <v>1500</v>
      </c>
      <c r="J754" s="14">
        <f t="shared" ref="J754:J755" si="965">+I754+H754</f>
        <v>3500</v>
      </c>
    </row>
    <row r="755" spans="1:10" x14ac:dyDescent="0.25">
      <c r="A755" s="2">
        <v>43067</v>
      </c>
      <c r="B755" s="9" t="s">
        <v>19</v>
      </c>
      <c r="C755" s="9">
        <v>5000</v>
      </c>
      <c r="D755" s="9" t="s">
        <v>15</v>
      </c>
      <c r="E755" s="10">
        <v>157.30000000000001</v>
      </c>
      <c r="F755" s="10">
        <v>156.65</v>
      </c>
      <c r="G755" s="11">
        <v>155.85</v>
      </c>
      <c r="H755" s="14">
        <f t="shared" si="964"/>
        <v>3250.0000000000282</v>
      </c>
      <c r="I755" s="13">
        <f>(F755-G755)*C755</f>
        <v>4000.0000000000568</v>
      </c>
      <c r="J755" s="14">
        <f t="shared" si="965"/>
        <v>7250.0000000000855</v>
      </c>
    </row>
    <row r="756" spans="1:10" x14ac:dyDescent="0.25">
      <c r="A756" s="2">
        <v>43066</v>
      </c>
      <c r="B756" s="9" t="s">
        <v>17</v>
      </c>
      <c r="C756" s="9">
        <v>5000</v>
      </c>
      <c r="D756" s="9" t="s">
        <v>11</v>
      </c>
      <c r="E756" s="10">
        <v>158.4</v>
      </c>
      <c r="F756" s="10">
        <v>159</v>
      </c>
      <c r="G756" s="11">
        <v>0</v>
      </c>
      <c r="H756" s="12">
        <f t="shared" ref="H756:H758" si="966">IF(D756="LONG",(F756-E756)*C756,(E756-F756)*C756)</f>
        <v>2999.9999999999718</v>
      </c>
      <c r="I756" s="13">
        <v>0</v>
      </c>
      <c r="J756" s="12">
        <f t="shared" ref="J756:J758" si="967">(H756+I756)</f>
        <v>2999.9999999999718</v>
      </c>
    </row>
    <row r="757" spans="1:10" x14ac:dyDescent="0.25">
      <c r="A757" s="2">
        <v>43066</v>
      </c>
      <c r="B757" s="9" t="s">
        <v>24</v>
      </c>
      <c r="C757" s="9">
        <v>1000</v>
      </c>
      <c r="D757" s="9" t="s">
        <v>11</v>
      </c>
      <c r="E757" s="10">
        <v>446.25</v>
      </c>
      <c r="F757" s="10">
        <v>444</v>
      </c>
      <c r="G757" s="11">
        <v>0</v>
      </c>
      <c r="H757" s="12">
        <f t="shared" si="966"/>
        <v>-2250</v>
      </c>
      <c r="I757" s="13">
        <v>0</v>
      </c>
      <c r="J757" s="12">
        <f t="shared" si="967"/>
        <v>-2250</v>
      </c>
    </row>
    <row r="758" spans="1:10" x14ac:dyDescent="0.25">
      <c r="A758" s="2">
        <v>43066</v>
      </c>
      <c r="B758" s="9" t="s">
        <v>23</v>
      </c>
      <c r="C758" s="9">
        <v>30</v>
      </c>
      <c r="D758" s="9" t="s">
        <v>11</v>
      </c>
      <c r="E758" s="10">
        <v>39360</v>
      </c>
      <c r="F758" s="10">
        <v>39200</v>
      </c>
      <c r="G758" s="11">
        <v>0</v>
      </c>
      <c r="H758" s="12">
        <f t="shared" si="966"/>
        <v>-4800</v>
      </c>
      <c r="I758" s="13">
        <v>0</v>
      </c>
      <c r="J758" s="12">
        <f t="shared" si="967"/>
        <v>-4800</v>
      </c>
    </row>
    <row r="759" spans="1:10" x14ac:dyDescent="0.25">
      <c r="A759" s="2">
        <v>43063</v>
      </c>
      <c r="B759" s="9" t="s">
        <v>14</v>
      </c>
      <c r="C759" s="9">
        <v>100</v>
      </c>
      <c r="D759" s="9" t="s">
        <v>15</v>
      </c>
      <c r="E759" s="10">
        <v>29510</v>
      </c>
      <c r="F759" s="10">
        <v>29450</v>
      </c>
      <c r="G759" s="11">
        <v>0</v>
      </c>
      <c r="H759" s="14">
        <f t="shared" ref="H759:H760" si="968">(E759-F759)*C759</f>
        <v>6000</v>
      </c>
      <c r="I759" s="13">
        <v>0</v>
      </c>
      <c r="J759" s="14">
        <f t="shared" ref="J759:J760" si="969">+I759+H759</f>
        <v>6000</v>
      </c>
    </row>
    <row r="760" spans="1:10" x14ac:dyDescent="0.25">
      <c r="A760" s="2">
        <v>43063</v>
      </c>
      <c r="B760" s="9" t="s">
        <v>10</v>
      </c>
      <c r="C760" s="9">
        <v>100</v>
      </c>
      <c r="D760" s="9" t="s">
        <v>15</v>
      </c>
      <c r="E760" s="10">
        <v>3785</v>
      </c>
      <c r="F760" s="10">
        <v>3810</v>
      </c>
      <c r="G760" s="11">
        <v>0</v>
      </c>
      <c r="H760" s="14">
        <f t="shared" si="968"/>
        <v>-2500</v>
      </c>
      <c r="I760" s="13">
        <v>0</v>
      </c>
      <c r="J760" s="14">
        <f t="shared" si="969"/>
        <v>-2500</v>
      </c>
    </row>
    <row r="761" spans="1:10" x14ac:dyDescent="0.25">
      <c r="A761" s="2">
        <v>43063</v>
      </c>
      <c r="B761" s="9" t="s">
        <v>17</v>
      </c>
      <c r="C761" s="9">
        <v>5000</v>
      </c>
      <c r="D761" s="9" t="s">
        <v>11</v>
      </c>
      <c r="E761" s="10">
        <v>158.75</v>
      </c>
      <c r="F761" s="10">
        <v>159.35</v>
      </c>
      <c r="G761" s="11">
        <v>160.05000000000001</v>
      </c>
      <c r="H761" s="12">
        <f>IF(D761="LONG",(F761-E761)*C761,(E761-F761)*C761)</f>
        <v>2999.9999999999718</v>
      </c>
      <c r="I761" s="13">
        <f t="shared" ref="I761" si="970">(G761-F761)*C761</f>
        <v>3500.0000000000855</v>
      </c>
      <c r="J761" s="12">
        <f t="shared" ref="J761:J763" si="971">(H761+I761)</f>
        <v>6500.0000000000573</v>
      </c>
    </row>
    <row r="762" spans="1:10" x14ac:dyDescent="0.25">
      <c r="A762" s="2">
        <v>43062</v>
      </c>
      <c r="B762" s="9" t="s">
        <v>14</v>
      </c>
      <c r="C762" s="9">
        <v>100</v>
      </c>
      <c r="D762" s="9" t="s">
        <v>11</v>
      </c>
      <c r="E762" s="10">
        <v>29490</v>
      </c>
      <c r="F762" s="10">
        <v>29420</v>
      </c>
      <c r="G762" s="11">
        <v>0</v>
      </c>
      <c r="H762" s="12">
        <f t="shared" ref="H762:H763" si="972">IF(D762="LONG",(F762-E762)*C762,(E762-F762)*C762)</f>
        <v>-7000</v>
      </c>
      <c r="I762" s="13">
        <v>0</v>
      </c>
      <c r="J762" s="12">
        <f t="shared" si="971"/>
        <v>-7000</v>
      </c>
    </row>
    <row r="763" spans="1:10" x14ac:dyDescent="0.25">
      <c r="A763" s="2">
        <v>43062</v>
      </c>
      <c r="B763" s="9" t="s">
        <v>12</v>
      </c>
      <c r="C763" s="9">
        <v>5000</v>
      </c>
      <c r="D763" s="9" t="s">
        <v>11</v>
      </c>
      <c r="E763" s="10">
        <v>211.15</v>
      </c>
      <c r="F763" s="10">
        <v>210.2</v>
      </c>
      <c r="G763" s="11">
        <v>0</v>
      </c>
      <c r="H763" s="12">
        <f t="shared" si="972"/>
        <v>-4750.0000000000855</v>
      </c>
      <c r="I763" s="13">
        <v>0</v>
      </c>
      <c r="J763" s="12">
        <f t="shared" si="971"/>
        <v>-4750.0000000000855</v>
      </c>
    </row>
    <row r="764" spans="1:10" x14ac:dyDescent="0.25">
      <c r="A764" s="2">
        <v>43062</v>
      </c>
      <c r="B764" s="9" t="s">
        <v>13</v>
      </c>
      <c r="C764" s="9">
        <v>1000</v>
      </c>
      <c r="D764" s="9" t="s">
        <v>15</v>
      </c>
      <c r="E764" s="10">
        <v>446.75</v>
      </c>
      <c r="F764" s="10">
        <v>449.25</v>
      </c>
      <c r="G764" s="11">
        <v>0</v>
      </c>
      <c r="H764" s="14">
        <f t="shared" ref="H764" si="973">(E764-F764)*C764</f>
        <v>-2500</v>
      </c>
      <c r="I764" s="13">
        <v>0</v>
      </c>
      <c r="J764" s="14">
        <f t="shared" ref="J764" si="974">+I764+H764</f>
        <v>-2500</v>
      </c>
    </row>
    <row r="765" spans="1:10" x14ac:dyDescent="0.25">
      <c r="A765" s="2">
        <v>43062</v>
      </c>
      <c r="B765" s="9" t="s">
        <v>10</v>
      </c>
      <c r="C765" s="9">
        <v>100</v>
      </c>
      <c r="D765" s="9" t="s">
        <v>11</v>
      </c>
      <c r="E765" s="10">
        <v>3760</v>
      </c>
      <c r="F765" s="10">
        <v>3780</v>
      </c>
      <c r="G765" s="11">
        <v>0</v>
      </c>
      <c r="H765" s="12">
        <f t="shared" ref="H765" si="975">IF(D765="LONG",(F765-E765)*C765,(E765-F765)*C765)</f>
        <v>2000</v>
      </c>
      <c r="I765" s="13">
        <v>0</v>
      </c>
      <c r="J765" s="12">
        <f t="shared" ref="J765:J769" si="976">(H765+I765)</f>
        <v>2000</v>
      </c>
    </row>
    <row r="766" spans="1:10" x14ac:dyDescent="0.25">
      <c r="A766" s="2">
        <v>43061</v>
      </c>
      <c r="B766" s="9" t="s">
        <v>22</v>
      </c>
      <c r="C766" s="9">
        <v>30</v>
      </c>
      <c r="D766" s="9" t="s">
        <v>11</v>
      </c>
      <c r="E766" s="10">
        <v>39330</v>
      </c>
      <c r="F766" s="10">
        <v>39480</v>
      </c>
      <c r="G766" s="11">
        <v>39600</v>
      </c>
      <c r="H766" s="12">
        <f>IF(D766="LONG",(F766-E766)*C766,(E766-F766)*C766)</f>
        <v>4500</v>
      </c>
      <c r="I766" s="13">
        <f t="shared" ref="I766" si="977">(G766-F766)*C766</f>
        <v>3600</v>
      </c>
      <c r="J766" s="12">
        <f t="shared" si="976"/>
        <v>8100</v>
      </c>
    </row>
    <row r="767" spans="1:10" x14ac:dyDescent="0.25">
      <c r="A767" s="2">
        <v>43061</v>
      </c>
      <c r="B767" s="9" t="s">
        <v>12</v>
      </c>
      <c r="C767" s="9">
        <v>5000</v>
      </c>
      <c r="D767" s="9" t="s">
        <v>11</v>
      </c>
      <c r="E767" s="10">
        <v>210.8</v>
      </c>
      <c r="F767" s="10">
        <v>211.4</v>
      </c>
      <c r="G767" s="11">
        <v>0</v>
      </c>
      <c r="H767" s="12">
        <f t="shared" ref="H767:H768" si="978">IF(D767="LONG",(F767-E767)*C767,(E767-F767)*C767)</f>
        <v>2999.9999999999718</v>
      </c>
      <c r="I767" s="13">
        <v>0</v>
      </c>
      <c r="J767" s="12">
        <f t="shared" si="976"/>
        <v>2999.9999999999718</v>
      </c>
    </row>
    <row r="768" spans="1:10" x14ac:dyDescent="0.25">
      <c r="A768" s="2">
        <v>43061</v>
      </c>
      <c r="B768" s="9" t="s">
        <v>10</v>
      </c>
      <c r="C768" s="9">
        <v>100</v>
      </c>
      <c r="D768" s="9" t="s">
        <v>11</v>
      </c>
      <c r="E768" s="10">
        <v>3742</v>
      </c>
      <c r="F768" s="10">
        <v>3762</v>
      </c>
      <c r="G768" s="11">
        <v>0</v>
      </c>
      <c r="H768" s="12">
        <f t="shared" si="978"/>
        <v>2000</v>
      </c>
      <c r="I768" s="13">
        <v>0</v>
      </c>
      <c r="J768" s="12">
        <f t="shared" si="976"/>
        <v>2000</v>
      </c>
    </row>
    <row r="769" spans="1:10" x14ac:dyDescent="0.25">
      <c r="A769" s="2">
        <v>43060</v>
      </c>
      <c r="B769" s="9" t="s">
        <v>12</v>
      </c>
      <c r="C769" s="9">
        <v>5000</v>
      </c>
      <c r="D769" s="9" t="s">
        <v>11</v>
      </c>
      <c r="E769" s="10">
        <v>207.4</v>
      </c>
      <c r="F769" s="10">
        <v>208</v>
      </c>
      <c r="G769" s="11">
        <v>209</v>
      </c>
      <c r="H769" s="12">
        <f>IF(D769="LONG",(F769-E769)*C769,(E769-F769)*C769)</f>
        <v>2999.9999999999718</v>
      </c>
      <c r="I769" s="13">
        <f t="shared" ref="I769" si="979">(G769-F769)*C769</f>
        <v>5000</v>
      </c>
      <c r="J769" s="12">
        <f t="shared" si="976"/>
        <v>7999.9999999999718</v>
      </c>
    </row>
    <row r="770" spans="1:10" x14ac:dyDescent="0.25">
      <c r="A770" s="2">
        <v>43060</v>
      </c>
      <c r="B770" s="9" t="s">
        <v>14</v>
      </c>
      <c r="C770" s="9">
        <v>100</v>
      </c>
      <c r="D770" s="9" t="s">
        <v>15</v>
      </c>
      <c r="E770" s="10">
        <v>29415</v>
      </c>
      <c r="F770" s="10">
        <v>29355</v>
      </c>
      <c r="G770" s="11">
        <v>29285</v>
      </c>
      <c r="H770" s="14">
        <f t="shared" ref="H770" si="980">(E770-F770)*C770</f>
        <v>6000</v>
      </c>
      <c r="I770" s="13">
        <f>(F770-G770)*C770</f>
        <v>7000</v>
      </c>
      <c r="J770" s="14">
        <f t="shared" ref="J770" si="981">+I770+H770</f>
        <v>13000</v>
      </c>
    </row>
    <row r="771" spans="1:10" x14ac:dyDescent="0.25">
      <c r="A771" s="2">
        <v>43060</v>
      </c>
      <c r="B771" s="9" t="s">
        <v>10</v>
      </c>
      <c r="C771" s="9">
        <v>100</v>
      </c>
      <c r="D771" s="9" t="s">
        <v>11</v>
      </c>
      <c r="E771" s="10">
        <v>3681</v>
      </c>
      <c r="F771" s="10">
        <v>3701</v>
      </c>
      <c r="G771" s="11">
        <v>3716</v>
      </c>
      <c r="H771" s="12">
        <f>IF(D771="LONG",(F771-E771)*C771,(E771-F771)*C771)</f>
        <v>2000</v>
      </c>
      <c r="I771" s="13">
        <f t="shared" ref="I771" si="982">(G771-F771)*C771</f>
        <v>1500</v>
      </c>
      <c r="J771" s="12">
        <f t="shared" ref="J771:J781" si="983">(H771+I771)</f>
        <v>3500</v>
      </c>
    </row>
    <row r="772" spans="1:10" x14ac:dyDescent="0.25">
      <c r="A772" s="2">
        <v>43059</v>
      </c>
      <c r="B772" s="9" t="s">
        <v>14</v>
      </c>
      <c r="C772" s="9">
        <v>100</v>
      </c>
      <c r="D772" s="9" t="s">
        <v>11</v>
      </c>
      <c r="E772" s="10">
        <v>29695</v>
      </c>
      <c r="F772" s="10">
        <v>29625</v>
      </c>
      <c r="G772" s="11">
        <v>0</v>
      </c>
      <c r="H772" s="12">
        <f>IF(D772="LONG",(F772-E772)*C772,(E772-F772)*C772)</f>
        <v>-7000</v>
      </c>
      <c r="I772" s="13">
        <v>0</v>
      </c>
      <c r="J772" s="12">
        <f t="shared" si="983"/>
        <v>-7000</v>
      </c>
    </row>
    <row r="773" spans="1:10" x14ac:dyDescent="0.25">
      <c r="A773" s="2">
        <v>43059</v>
      </c>
      <c r="B773" s="9" t="s">
        <v>10</v>
      </c>
      <c r="C773" s="9">
        <v>100</v>
      </c>
      <c r="D773" s="9" t="s">
        <v>11</v>
      </c>
      <c r="E773" s="10">
        <v>3701</v>
      </c>
      <c r="F773" s="10">
        <v>3680</v>
      </c>
      <c r="G773" s="11">
        <v>0</v>
      </c>
      <c r="H773" s="12">
        <f t="shared" ref="H773:H774" si="984">IF(D773="LONG",(F773-E773)*C773,(E773-F773)*C773)</f>
        <v>-2100</v>
      </c>
      <c r="I773" s="13">
        <v>0</v>
      </c>
      <c r="J773" s="12">
        <f t="shared" si="983"/>
        <v>-2100</v>
      </c>
    </row>
    <row r="774" spans="1:10" x14ac:dyDescent="0.25">
      <c r="A774" s="2">
        <v>43059</v>
      </c>
      <c r="B774" s="9" t="s">
        <v>24</v>
      </c>
      <c r="C774" s="9">
        <v>1000</v>
      </c>
      <c r="D774" s="9" t="s">
        <v>11</v>
      </c>
      <c r="E774" s="10">
        <v>440</v>
      </c>
      <c r="F774" s="10">
        <v>441.5</v>
      </c>
      <c r="G774" s="11">
        <v>0</v>
      </c>
      <c r="H774" s="12">
        <f t="shared" si="984"/>
        <v>1500</v>
      </c>
      <c r="I774" s="13">
        <v>0</v>
      </c>
      <c r="J774" s="12">
        <f t="shared" si="983"/>
        <v>1500</v>
      </c>
    </row>
    <row r="775" spans="1:10" x14ac:dyDescent="0.25">
      <c r="A775" s="2">
        <v>43056</v>
      </c>
      <c r="B775" s="9" t="s">
        <v>22</v>
      </c>
      <c r="C775" s="9">
        <v>30</v>
      </c>
      <c r="D775" s="9" t="s">
        <v>11</v>
      </c>
      <c r="E775" s="10">
        <v>39660</v>
      </c>
      <c r="F775" s="10">
        <v>39810</v>
      </c>
      <c r="G775" s="11">
        <v>39850</v>
      </c>
      <c r="H775" s="12">
        <f>IF(D775="LONG",(F775-E775)*C775,(E775-F775)*C775)</f>
        <v>4500</v>
      </c>
      <c r="I775" s="13">
        <f t="shared" ref="I775" si="985">(G775-F775)*C775</f>
        <v>1200</v>
      </c>
      <c r="J775" s="12">
        <f t="shared" si="983"/>
        <v>5700</v>
      </c>
    </row>
    <row r="776" spans="1:10" x14ac:dyDescent="0.25">
      <c r="A776" s="2">
        <v>43056</v>
      </c>
      <c r="B776" s="9" t="s">
        <v>13</v>
      </c>
      <c r="C776" s="9">
        <v>1000</v>
      </c>
      <c r="D776" s="9" t="s">
        <v>11</v>
      </c>
      <c r="E776" s="10">
        <v>439</v>
      </c>
      <c r="F776" s="10">
        <v>436</v>
      </c>
      <c r="G776" s="11">
        <v>0</v>
      </c>
      <c r="H776" s="12">
        <f t="shared" ref="H776:H781" si="986">IF(D776="LONG",(F776-E776)*C776,(E776-F776)*C776)</f>
        <v>-3000</v>
      </c>
      <c r="I776" s="13">
        <v>0</v>
      </c>
      <c r="J776" s="12">
        <f t="shared" si="983"/>
        <v>-3000</v>
      </c>
    </row>
    <row r="777" spans="1:10" x14ac:dyDescent="0.25">
      <c r="A777" s="2">
        <v>43056</v>
      </c>
      <c r="B777" s="9" t="s">
        <v>10</v>
      </c>
      <c r="C777" s="9">
        <v>100</v>
      </c>
      <c r="D777" s="9" t="s">
        <v>11</v>
      </c>
      <c r="E777" s="10">
        <v>3596</v>
      </c>
      <c r="F777" s="10">
        <v>3616</v>
      </c>
      <c r="G777" s="11">
        <v>3641</v>
      </c>
      <c r="H777" s="12">
        <f t="shared" si="986"/>
        <v>2000</v>
      </c>
      <c r="I777" s="13">
        <f t="shared" ref="I777" si="987">(G777-F777)*C777</f>
        <v>2500</v>
      </c>
      <c r="J777" s="12">
        <f t="shared" si="983"/>
        <v>4500</v>
      </c>
    </row>
    <row r="778" spans="1:10" x14ac:dyDescent="0.25">
      <c r="A778" s="2">
        <v>43056</v>
      </c>
      <c r="B778" s="9" t="s">
        <v>12</v>
      </c>
      <c r="C778" s="9">
        <v>5000</v>
      </c>
      <c r="D778" s="9" t="s">
        <v>11</v>
      </c>
      <c r="E778" s="10">
        <v>206.9</v>
      </c>
      <c r="F778" s="10">
        <v>206.2</v>
      </c>
      <c r="G778" s="11">
        <v>0</v>
      </c>
      <c r="H778" s="12">
        <f t="shared" si="986"/>
        <v>-3500.0000000000855</v>
      </c>
      <c r="I778" s="13">
        <v>0</v>
      </c>
      <c r="J778" s="12">
        <f t="shared" si="983"/>
        <v>-3500.0000000000855</v>
      </c>
    </row>
    <row r="779" spans="1:10" x14ac:dyDescent="0.25">
      <c r="A779" s="2">
        <v>43055</v>
      </c>
      <c r="B779" s="9" t="s">
        <v>18</v>
      </c>
      <c r="C779" s="9">
        <v>100</v>
      </c>
      <c r="D779" s="9" t="s">
        <v>11</v>
      </c>
      <c r="E779" s="10">
        <v>29515</v>
      </c>
      <c r="F779" s="10">
        <v>29476</v>
      </c>
      <c r="G779" s="11">
        <v>0</v>
      </c>
      <c r="H779" s="12">
        <f t="shared" si="986"/>
        <v>-3900</v>
      </c>
      <c r="I779" s="13">
        <v>0</v>
      </c>
      <c r="J779" s="12">
        <f t="shared" si="983"/>
        <v>-3900</v>
      </c>
    </row>
    <row r="780" spans="1:10" x14ac:dyDescent="0.25">
      <c r="A780" s="2">
        <v>43055</v>
      </c>
      <c r="B780" s="9" t="s">
        <v>16</v>
      </c>
      <c r="C780" s="9">
        <v>1250</v>
      </c>
      <c r="D780" s="9" t="s">
        <v>11</v>
      </c>
      <c r="E780" s="10">
        <v>202.5</v>
      </c>
      <c r="F780" s="10">
        <v>199.5</v>
      </c>
      <c r="G780" s="11">
        <v>0</v>
      </c>
      <c r="H780" s="12">
        <f t="shared" si="986"/>
        <v>-3750</v>
      </c>
      <c r="I780" s="13">
        <v>0</v>
      </c>
      <c r="J780" s="12">
        <f t="shared" si="983"/>
        <v>-3750</v>
      </c>
    </row>
    <row r="781" spans="1:10" x14ac:dyDescent="0.25">
      <c r="A781" s="2">
        <v>43055</v>
      </c>
      <c r="B781" s="9" t="s">
        <v>24</v>
      </c>
      <c r="C781" s="9">
        <v>1000</v>
      </c>
      <c r="D781" s="9" t="s">
        <v>11</v>
      </c>
      <c r="E781" s="10">
        <v>442.5</v>
      </c>
      <c r="F781" s="10">
        <v>439.5</v>
      </c>
      <c r="G781" s="11">
        <v>0</v>
      </c>
      <c r="H781" s="12">
        <f t="shared" si="986"/>
        <v>-3000</v>
      </c>
      <c r="I781" s="13">
        <v>0</v>
      </c>
      <c r="J781" s="12">
        <f t="shared" si="983"/>
        <v>-3000</v>
      </c>
    </row>
    <row r="782" spans="1:10" x14ac:dyDescent="0.25">
      <c r="A782" s="2">
        <v>43055</v>
      </c>
      <c r="B782" s="9" t="s">
        <v>19</v>
      </c>
      <c r="C782" s="9">
        <v>5000</v>
      </c>
      <c r="D782" s="9" t="s">
        <v>15</v>
      </c>
      <c r="E782" s="10">
        <v>158</v>
      </c>
      <c r="F782" s="10">
        <v>158.69999999999999</v>
      </c>
      <c r="G782" s="11">
        <v>0</v>
      </c>
      <c r="H782" s="14">
        <f>(E782-F782)*C782</f>
        <v>-3499.9999999999432</v>
      </c>
      <c r="I782" s="13">
        <v>0</v>
      </c>
      <c r="J782" s="14">
        <f t="shared" ref="J782:J783" si="988">+I782+H782</f>
        <v>-3499.9999999999432</v>
      </c>
    </row>
    <row r="783" spans="1:10" x14ac:dyDescent="0.25">
      <c r="A783" s="2">
        <v>43055</v>
      </c>
      <c r="B783" s="9" t="s">
        <v>10</v>
      </c>
      <c r="C783" s="9">
        <v>100</v>
      </c>
      <c r="D783" s="9" t="s">
        <v>15</v>
      </c>
      <c r="E783" s="10">
        <v>3605</v>
      </c>
      <c r="F783" s="10">
        <v>3585</v>
      </c>
      <c r="G783" s="11">
        <v>0</v>
      </c>
      <c r="H783" s="14">
        <f>(E783-F783)*C783</f>
        <v>2000</v>
      </c>
      <c r="I783" s="13">
        <v>0</v>
      </c>
      <c r="J783" s="14">
        <f t="shared" si="988"/>
        <v>2000</v>
      </c>
    </row>
    <row r="784" spans="1:10" x14ac:dyDescent="0.25">
      <c r="A784" s="2">
        <v>43054</v>
      </c>
      <c r="B784" s="9" t="s">
        <v>10</v>
      </c>
      <c r="C784" s="9">
        <v>100</v>
      </c>
      <c r="D784" s="9" t="s">
        <v>11</v>
      </c>
      <c r="E784" s="10">
        <v>3605</v>
      </c>
      <c r="F784" s="10">
        <v>3625</v>
      </c>
      <c r="G784" s="11">
        <v>0</v>
      </c>
      <c r="H784" s="12">
        <f t="shared" ref="H784:H788" si="989">IF(D784="LONG",(F784-E784)*C784,(E784-F784)*C784)</f>
        <v>2000</v>
      </c>
      <c r="I784" s="13">
        <v>0</v>
      </c>
      <c r="J784" s="12">
        <f t="shared" ref="J784:J788" si="990">(H784+I784)</f>
        <v>2000</v>
      </c>
    </row>
    <row r="785" spans="1:10" x14ac:dyDescent="0.25">
      <c r="A785" s="2">
        <v>43054</v>
      </c>
      <c r="B785" s="9" t="s">
        <v>23</v>
      </c>
      <c r="C785" s="9">
        <v>30</v>
      </c>
      <c r="D785" s="9" t="s">
        <v>11</v>
      </c>
      <c r="E785" s="10">
        <v>39900</v>
      </c>
      <c r="F785" s="10">
        <v>40050</v>
      </c>
      <c r="G785" s="11">
        <v>0</v>
      </c>
      <c r="H785" s="12">
        <f t="shared" si="989"/>
        <v>4500</v>
      </c>
      <c r="I785" s="13">
        <v>0</v>
      </c>
      <c r="J785" s="12">
        <f t="shared" si="990"/>
        <v>4500</v>
      </c>
    </row>
    <row r="786" spans="1:10" x14ac:dyDescent="0.25">
      <c r="A786" s="2">
        <v>43054</v>
      </c>
      <c r="B786" s="9" t="s">
        <v>24</v>
      </c>
      <c r="C786" s="9">
        <v>1000</v>
      </c>
      <c r="D786" s="9" t="s">
        <v>11</v>
      </c>
      <c r="E786" s="10">
        <v>441.5</v>
      </c>
      <c r="F786" s="10">
        <v>438.5</v>
      </c>
      <c r="G786" s="11">
        <v>0</v>
      </c>
      <c r="H786" s="12">
        <f t="shared" si="989"/>
        <v>-3000</v>
      </c>
      <c r="I786" s="13">
        <v>0</v>
      </c>
      <c r="J786" s="12">
        <f t="shared" si="990"/>
        <v>-3000</v>
      </c>
    </row>
    <row r="787" spans="1:10" x14ac:dyDescent="0.25">
      <c r="A787" s="2">
        <v>43054</v>
      </c>
      <c r="B787" s="9" t="s">
        <v>12</v>
      </c>
      <c r="C787" s="9">
        <v>5000</v>
      </c>
      <c r="D787" s="9" t="s">
        <v>11</v>
      </c>
      <c r="E787" s="10">
        <v>207</v>
      </c>
      <c r="F787" s="10">
        <v>206.3</v>
      </c>
      <c r="G787" s="11">
        <v>0</v>
      </c>
      <c r="H787" s="12">
        <f t="shared" si="989"/>
        <v>-3499.9999999999432</v>
      </c>
      <c r="I787" s="13">
        <v>0</v>
      </c>
      <c r="J787" s="12">
        <f t="shared" si="990"/>
        <v>-3499.9999999999432</v>
      </c>
    </row>
    <row r="788" spans="1:10" x14ac:dyDescent="0.25">
      <c r="A788" s="2">
        <v>43054</v>
      </c>
      <c r="B788" s="9" t="s">
        <v>17</v>
      </c>
      <c r="C788" s="9">
        <v>5000</v>
      </c>
      <c r="D788" s="9" t="s">
        <v>11</v>
      </c>
      <c r="E788" s="10">
        <v>158.5</v>
      </c>
      <c r="F788" s="10">
        <v>157.9</v>
      </c>
      <c r="G788" s="11">
        <v>0</v>
      </c>
      <c r="H788" s="12">
        <f t="shared" si="989"/>
        <v>-2999.9999999999718</v>
      </c>
      <c r="I788" s="13">
        <v>0</v>
      </c>
      <c r="J788" s="12">
        <f t="shared" si="990"/>
        <v>-2999.9999999999718</v>
      </c>
    </row>
    <row r="789" spans="1:10" x14ac:dyDescent="0.25">
      <c r="A789" s="2">
        <v>43053</v>
      </c>
      <c r="B789" s="9" t="s">
        <v>19</v>
      </c>
      <c r="C789" s="9">
        <v>5000</v>
      </c>
      <c r="D789" s="9" t="s">
        <v>15</v>
      </c>
      <c r="E789" s="10">
        <v>164</v>
      </c>
      <c r="F789" s="10">
        <v>163.5</v>
      </c>
      <c r="G789" s="11">
        <v>162.55000000000001</v>
      </c>
      <c r="H789" s="14">
        <f>(E789-F789)*C789</f>
        <v>2500</v>
      </c>
      <c r="I789" s="13">
        <f>(F789-G789)*C789</f>
        <v>4749.9999999999436</v>
      </c>
      <c r="J789" s="14">
        <f t="shared" ref="J789" si="991">+I789+H789</f>
        <v>7249.9999999999436</v>
      </c>
    </row>
    <row r="790" spans="1:10" x14ac:dyDescent="0.25">
      <c r="A790" s="2">
        <v>43053</v>
      </c>
      <c r="B790" s="9" t="s">
        <v>18</v>
      </c>
      <c r="C790" s="9">
        <v>100</v>
      </c>
      <c r="D790" s="9" t="s">
        <v>11</v>
      </c>
      <c r="E790" s="10">
        <v>29460</v>
      </c>
      <c r="F790" s="10">
        <v>29520</v>
      </c>
      <c r="G790" s="11">
        <v>29590</v>
      </c>
      <c r="H790" s="12">
        <f t="shared" ref="H790:H795" si="992">IF(D790="LONG",(F790-E790)*C790,(E790-F790)*C790)</f>
        <v>6000</v>
      </c>
      <c r="I790" s="13">
        <f t="shared" ref="I790" si="993">(G790-F790)*C790</f>
        <v>7000</v>
      </c>
      <c r="J790" s="12">
        <f t="shared" ref="J790:J795" si="994">(H790+I790)</f>
        <v>13000</v>
      </c>
    </row>
    <row r="791" spans="1:10" x14ac:dyDescent="0.25">
      <c r="A791" s="2">
        <v>43053</v>
      </c>
      <c r="B791" s="9" t="s">
        <v>10</v>
      </c>
      <c r="C791" s="9">
        <v>100</v>
      </c>
      <c r="D791" s="9" t="s">
        <v>11</v>
      </c>
      <c r="E791" s="10">
        <v>3710</v>
      </c>
      <c r="F791" s="10">
        <v>3685</v>
      </c>
      <c r="G791" s="11">
        <v>0</v>
      </c>
      <c r="H791" s="12">
        <f t="shared" si="992"/>
        <v>-2500</v>
      </c>
      <c r="I791" s="13">
        <v>0</v>
      </c>
      <c r="J791" s="12">
        <f t="shared" si="994"/>
        <v>-2500</v>
      </c>
    </row>
    <row r="792" spans="1:10" x14ac:dyDescent="0.25">
      <c r="A792" s="2">
        <v>43052</v>
      </c>
      <c r="B792" s="9" t="s">
        <v>10</v>
      </c>
      <c r="C792" s="9">
        <v>100</v>
      </c>
      <c r="D792" s="9" t="s">
        <v>11</v>
      </c>
      <c r="E792" s="10">
        <v>3720</v>
      </c>
      <c r="F792" s="10">
        <v>3740</v>
      </c>
      <c r="G792" s="11">
        <v>0</v>
      </c>
      <c r="H792" s="12">
        <f t="shared" si="992"/>
        <v>2000</v>
      </c>
      <c r="I792" s="13">
        <v>0</v>
      </c>
      <c r="J792" s="12">
        <f t="shared" si="994"/>
        <v>2000</v>
      </c>
    </row>
    <row r="793" spans="1:10" x14ac:dyDescent="0.25">
      <c r="A793" s="2">
        <v>43052</v>
      </c>
      <c r="B793" s="9" t="s">
        <v>24</v>
      </c>
      <c r="C793" s="9">
        <v>1000</v>
      </c>
      <c r="D793" s="9" t="s">
        <v>11</v>
      </c>
      <c r="E793" s="10">
        <v>446.75</v>
      </c>
      <c r="F793" s="10">
        <v>448.75</v>
      </c>
      <c r="G793" s="11">
        <v>0</v>
      </c>
      <c r="H793" s="12">
        <f t="shared" si="992"/>
        <v>2000</v>
      </c>
      <c r="I793" s="13">
        <v>0</v>
      </c>
      <c r="J793" s="12">
        <f t="shared" si="994"/>
        <v>2000</v>
      </c>
    </row>
    <row r="794" spans="1:10" x14ac:dyDescent="0.25">
      <c r="A794" s="2">
        <v>43049</v>
      </c>
      <c r="B794" s="9" t="s">
        <v>14</v>
      </c>
      <c r="C794" s="9">
        <v>100</v>
      </c>
      <c r="D794" s="9" t="s">
        <v>11</v>
      </c>
      <c r="E794" s="10">
        <v>29580</v>
      </c>
      <c r="F794" s="10">
        <v>29640</v>
      </c>
      <c r="G794" s="11">
        <v>0</v>
      </c>
      <c r="H794" s="12">
        <f t="shared" si="992"/>
        <v>6000</v>
      </c>
      <c r="I794" s="13">
        <v>0</v>
      </c>
      <c r="J794" s="12">
        <f t="shared" si="994"/>
        <v>6000</v>
      </c>
    </row>
    <row r="795" spans="1:10" x14ac:dyDescent="0.25">
      <c r="A795" s="2">
        <v>43049</v>
      </c>
      <c r="B795" s="9" t="s">
        <v>12</v>
      </c>
      <c r="C795" s="9">
        <v>5000</v>
      </c>
      <c r="D795" s="9" t="s">
        <v>11</v>
      </c>
      <c r="E795" s="10">
        <v>209.8</v>
      </c>
      <c r="F795" s="10">
        <v>210.3</v>
      </c>
      <c r="G795" s="11">
        <v>0</v>
      </c>
      <c r="H795" s="12">
        <f t="shared" si="992"/>
        <v>2500</v>
      </c>
      <c r="I795" s="13">
        <v>0</v>
      </c>
      <c r="J795" s="12">
        <f t="shared" si="994"/>
        <v>2500</v>
      </c>
    </row>
    <row r="796" spans="1:10" x14ac:dyDescent="0.25">
      <c r="A796" s="2">
        <v>43049</v>
      </c>
      <c r="B796" s="9" t="s">
        <v>24</v>
      </c>
      <c r="C796" s="9">
        <v>1000</v>
      </c>
      <c r="D796" s="9" t="s">
        <v>15</v>
      </c>
      <c r="E796" s="10">
        <v>446</v>
      </c>
      <c r="F796" s="10">
        <v>444</v>
      </c>
      <c r="G796" s="11">
        <v>0</v>
      </c>
      <c r="H796" s="14">
        <f t="shared" ref="H796:H797" si="995">(E796-F796)*C796</f>
        <v>2000</v>
      </c>
      <c r="I796" s="13">
        <v>0</v>
      </c>
      <c r="J796" s="14">
        <f t="shared" ref="J796:J797" si="996">+I796+H796</f>
        <v>2000</v>
      </c>
    </row>
    <row r="797" spans="1:10" x14ac:dyDescent="0.25">
      <c r="A797" s="2">
        <v>43049</v>
      </c>
      <c r="B797" s="9" t="s">
        <v>10</v>
      </c>
      <c r="C797" s="9">
        <v>100</v>
      </c>
      <c r="D797" s="9" t="s">
        <v>15</v>
      </c>
      <c r="E797" s="10">
        <v>3715</v>
      </c>
      <c r="F797" s="10">
        <v>3740</v>
      </c>
      <c r="G797" s="11">
        <v>0</v>
      </c>
      <c r="H797" s="14">
        <f t="shared" si="995"/>
        <v>-2500</v>
      </c>
      <c r="I797" s="13">
        <v>0</v>
      </c>
      <c r="J797" s="14">
        <f t="shared" si="996"/>
        <v>-2500</v>
      </c>
    </row>
    <row r="798" spans="1:10" x14ac:dyDescent="0.25">
      <c r="A798" s="2">
        <v>43048</v>
      </c>
      <c r="B798" s="9" t="s">
        <v>18</v>
      </c>
      <c r="C798" s="9">
        <v>100</v>
      </c>
      <c r="D798" s="9" t="s">
        <v>11</v>
      </c>
      <c r="E798" s="10">
        <v>29510</v>
      </c>
      <c r="F798" s="10">
        <v>29560</v>
      </c>
      <c r="G798" s="11">
        <v>0</v>
      </c>
      <c r="H798" s="12">
        <f t="shared" ref="H798:H800" si="997">IF(D798="LONG",(F798-E798)*C798,(E798-F798)*C798)</f>
        <v>5000</v>
      </c>
      <c r="I798" s="13">
        <v>0</v>
      </c>
      <c r="J798" s="12">
        <f t="shared" ref="J798:J800" si="998">(H798+I798)</f>
        <v>5000</v>
      </c>
    </row>
    <row r="799" spans="1:10" x14ac:dyDescent="0.25">
      <c r="A799" s="2">
        <v>43048</v>
      </c>
      <c r="B799" s="9" t="s">
        <v>10</v>
      </c>
      <c r="C799" s="9">
        <v>100</v>
      </c>
      <c r="D799" s="9" t="s">
        <v>11</v>
      </c>
      <c r="E799" s="10">
        <v>3700</v>
      </c>
      <c r="F799" s="10">
        <v>3720</v>
      </c>
      <c r="G799" s="11">
        <v>3745</v>
      </c>
      <c r="H799" s="12">
        <f t="shared" si="997"/>
        <v>2000</v>
      </c>
      <c r="I799" s="13">
        <f t="shared" ref="I799" si="999">(G799-F799)*C799</f>
        <v>2500</v>
      </c>
      <c r="J799" s="12">
        <f t="shared" si="998"/>
        <v>4500</v>
      </c>
    </row>
    <row r="800" spans="1:10" x14ac:dyDescent="0.25">
      <c r="A800" s="2">
        <v>43048</v>
      </c>
      <c r="B800" s="9" t="s">
        <v>13</v>
      </c>
      <c r="C800" s="9">
        <v>1000</v>
      </c>
      <c r="D800" s="9" t="s">
        <v>11</v>
      </c>
      <c r="E800" s="10">
        <v>441</v>
      </c>
      <c r="F800" s="10">
        <v>443</v>
      </c>
      <c r="G800" s="11">
        <v>0</v>
      </c>
      <c r="H800" s="12">
        <f t="shared" si="997"/>
        <v>2000</v>
      </c>
      <c r="I800" s="13">
        <v>0</v>
      </c>
      <c r="J800" s="12">
        <f t="shared" si="998"/>
        <v>2000</v>
      </c>
    </row>
    <row r="801" spans="1:10" x14ac:dyDescent="0.25">
      <c r="A801" s="2">
        <v>43048</v>
      </c>
      <c r="B801" s="9" t="s">
        <v>12</v>
      </c>
      <c r="C801" s="9">
        <v>5000</v>
      </c>
      <c r="D801" s="9" t="s">
        <v>15</v>
      </c>
      <c r="E801" s="10">
        <v>207.7</v>
      </c>
      <c r="F801" s="10">
        <v>207.2</v>
      </c>
      <c r="G801" s="11">
        <v>0</v>
      </c>
      <c r="H801" s="14">
        <f t="shared" ref="H801" si="1000">(E801-F801)*C801</f>
        <v>2500</v>
      </c>
      <c r="I801" s="13">
        <v>0</v>
      </c>
      <c r="J801" s="14">
        <f t="shared" ref="J801" si="1001">+I801+H801</f>
        <v>2500</v>
      </c>
    </row>
    <row r="802" spans="1:10" x14ac:dyDescent="0.25">
      <c r="A802" s="2">
        <v>43047</v>
      </c>
      <c r="B802" s="9" t="s">
        <v>18</v>
      </c>
      <c r="C802" s="9">
        <v>100</v>
      </c>
      <c r="D802" s="9" t="s">
        <v>11</v>
      </c>
      <c r="E802" s="10">
        <v>29450</v>
      </c>
      <c r="F802" s="10">
        <v>29500</v>
      </c>
      <c r="G802" s="11">
        <v>0</v>
      </c>
      <c r="H802" s="12">
        <f t="shared" ref="H802:H806" si="1002">IF(D802="LONG",(F802-E802)*C802,(E802-F802)*C802)</f>
        <v>5000</v>
      </c>
      <c r="I802" s="13">
        <v>0</v>
      </c>
      <c r="J802" s="12">
        <f t="shared" ref="J802:J806" si="1003">(H802+I802)</f>
        <v>5000</v>
      </c>
    </row>
    <row r="803" spans="1:10" x14ac:dyDescent="0.25">
      <c r="A803" s="2">
        <v>43047</v>
      </c>
      <c r="B803" s="9" t="s">
        <v>17</v>
      </c>
      <c r="C803" s="9">
        <v>5000</v>
      </c>
      <c r="D803" s="9" t="s">
        <v>11</v>
      </c>
      <c r="E803" s="10">
        <v>161.9</v>
      </c>
      <c r="F803" s="10">
        <v>162.5</v>
      </c>
      <c r="G803" s="11">
        <v>163.35</v>
      </c>
      <c r="H803" s="12">
        <f t="shared" si="1002"/>
        <v>2999.9999999999718</v>
      </c>
      <c r="I803" s="13">
        <f t="shared" ref="I803" si="1004">(G803-F803)*C803</f>
        <v>4249.9999999999718</v>
      </c>
      <c r="J803" s="12">
        <f t="shared" si="1003"/>
        <v>7249.9999999999436</v>
      </c>
    </row>
    <row r="804" spans="1:10" x14ac:dyDescent="0.25">
      <c r="A804" s="2">
        <v>43047</v>
      </c>
      <c r="B804" s="9" t="s">
        <v>10</v>
      </c>
      <c r="C804" s="9">
        <v>100</v>
      </c>
      <c r="D804" s="9" t="s">
        <v>11</v>
      </c>
      <c r="E804" s="10">
        <v>3705</v>
      </c>
      <c r="F804" s="10">
        <v>3675</v>
      </c>
      <c r="G804" s="11">
        <v>0</v>
      </c>
      <c r="H804" s="12">
        <f t="shared" si="1002"/>
        <v>-3000</v>
      </c>
      <c r="I804" s="13">
        <v>0</v>
      </c>
      <c r="J804" s="12">
        <f t="shared" si="1003"/>
        <v>-3000</v>
      </c>
    </row>
    <row r="805" spans="1:10" x14ac:dyDescent="0.25">
      <c r="A805" s="2">
        <v>43047</v>
      </c>
      <c r="B805" s="9" t="s">
        <v>24</v>
      </c>
      <c r="C805" s="9">
        <v>1000</v>
      </c>
      <c r="D805" s="9" t="s">
        <v>11</v>
      </c>
      <c r="E805" s="10">
        <v>445</v>
      </c>
      <c r="F805" s="10">
        <v>442</v>
      </c>
      <c r="G805" s="11">
        <v>0</v>
      </c>
      <c r="H805" s="12">
        <f t="shared" si="1002"/>
        <v>-3000</v>
      </c>
      <c r="I805" s="13">
        <v>0</v>
      </c>
      <c r="J805" s="12">
        <f t="shared" si="1003"/>
        <v>-3000</v>
      </c>
    </row>
    <row r="806" spans="1:10" x14ac:dyDescent="0.25">
      <c r="A806" s="2">
        <v>43046</v>
      </c>
      <c r="B806" s="9" t="s">
        <v>17</v>
      </c>
      <c r="C806" s="9">
        <v>5000</v>
      </c>
      <c r="D806" s="9" t="s">
        <v>11</v>
      </c>
      <c r="E806" s="10">
        <v>161</v>
      </c>
      <c r="F806" s="10">
        <v>161.5</v>
      </c>
      <c r="G806" s="11">
        <v>162.5</v>
      </c>
      <c r="H806" s="12">
        <f t="shared" si="1002"/>
        <v>2500</v>
      </c>
      <c r="I806" s="13">
        <f t="shared" ref="I806" si="1005">(G806-F806)*C806</f>
        <v>5000</v>
      </c>
      <c r="J806" s="12">
        <f t="shared" si="1003"/>
        <v>7500</v>
      </c>
    </row>
    <row r="807" spans="1:10" x14ac:dyDescent="0.25">
      <c r="A807" s="2">
        <v>43046</v>
      </c>
      <c r="B807" s="9" t="s">
        <v>14</v>
      </c>
      <c r="C807" s="9">
        <v>100</v>
      </c>
      <c r="D807" s="9" t="s">
        <v>15</v>
      </c>
      <c r="E807" s="10">
        <v>29380</v>
      </c>
      <c r="F807" s="10">
        <v>29440</v>
      </c>
      <c r="G807" s="11">
        <v>0</v>
      </c>
      <c r="H807" s="14">
        <f t="shared" ref="H807" si="1006">(E807-F807)*C807</f>
        <v>-6000</v>
      </c>
      <c r="I807" s="13">
        <v>0</v>
      </c>
      <c r="J807" s="14">
        <f t="shared" ref="J807" si="1007">+I807+H807</f>
        <v>-6000</v>
      </c>
    </row>
    <row r="808" spans="1:10" x14ac:dyDescent="0.25">
      <c r="A808" s="2">
        <v>43046</v>
      </c>
      <c r="B808" s="9" t="s">
        <v>24</v>
      </c>
      <c r="C808" s="9">
        <v>1000</v>
      </c>
      <c r="D808" s="9" t="s">
        <v>11</v>
      </c>
      <c r="E808" s="10">
        <v>451</v>
      </c>
      <c r="F808" s="10">
        <v>452.85</v>
      </c>
      <c r="G808" s="11">
        <v>0</v>
      </c>
      <c r="H808" s="12">
        <f>IF(D808="LONG",(F808-E808)*C808,(E808-F808)*C808)</f>
        <v>1850.0000000000227</v>
      </c>
      <c r="I808" s="13">
        <v>0</v>
      </c>
      <c r="J808" s="12">
        <f>(H808+I808)</f>
        <v>1850.0000000000227</v>
      </c>
    </row>
    <row r="809" spans="1:10" x14ac:dyDescent="0.25">
      <c r="A809" s="2">
        <v>43046</v>
      </c>
      <c r="B809" s="9" t="s">
        <v>10</v>
      </c>
      <c r="C809" s="9">
        <v>100</v>
      </c>
      <c r="D809" s="9" t="s">
        <v>11</v>
      </c>
      <c r="E809" s="10">
        <v>3720</v>
      </c>
      <c r="F809" s="10">
        <v>3740</v>
      </c>
      <c r="G809" s="11">
        <v>3770</v>
      </c>
      <c r="H809" s="12">
        <f>IF(D809="LONG",(F809-E809)*C809,(E809-F809)*C809)</f>
        <v>2000</v>
      </c>
      <c r="I809" s="13">
        <v>0</v>
      </c>
      <c r="J809" s="12">
        <f>(H809+I809)</f>
        <v>2000</v>
      </c>
    </row>
    <row r="810" spans="1:10" x14ac:dyDescent="0.25">
      <c r="A810" s="2">
        <v>43045</v>
      </c>
      <c r="B810" s="9" t="s">
        <v>14</v>
      </c>
      <c r="C810" s="9">
        <v>100</v>
      </c>
      <c r="D810" s="9" t="s">
        <v>11</v>
      </c>
      <c r="E810" s="10">
        <v>29150</v>
      </c>
      <c r="F810" s="10">
        <v>29200</v>
      </c>
      <c r="G810" s="11">
        <v>0</v>
      </c>
      <c r="H810" s="12">
        <f t="shared" ref="H810:H815" si="1008">IF(D810="LONG",(F810-E810)*C810,(E810-F810)*C810)</f>
        <v>5000</v>
      </c>
      <c r="I810" s="13">
        <v>0</v>
      </c>
      <c r="J810" s="12">
        <f t="shared" ref="J810:J815" si="1009">(H810+I810)</f>
        <v>5000</v>
      </c>
    </row>
    <row r="811" spans="1:10" x14ac:dyDescent="0.25">
      <c r="A811" s="2">
        <v>43045</v>
      </c>
      <c r="B811" s="9" t="s">
        <v>12</v>
      </c>
      <c r="C811" s="9">
        <v>5000</v>
      </c>
      <c r="D811" s="9" t="s">
        <v>11</v>
      </c>
      <c r="E811" s="10">
        <v>210.5</v>
      </c>
      <c r="F811" s="10">
        <v>211</v>
      </c>
      <c r="G811" s="11">
        <v>211.9</v>
      </c>
      <c r="H811" s="12">
        <f t="shared" si="1008"/>
        <v>2500</v>
      </c>
      <c r="I811" s="13">
        <f t="shared" ref="I811" si="1010">(G811-F811)*C811</f>
        <v>4500.0000000000282</v>
      </c>
      <c r="J811" s="12">
        <f t="shared" si="1009"/>
        <v>7000.0000000000282</v>
      </c>
    </row>
    <row r="812" spans="1:10" x14ac:dyDescent="0.25">
      <c r="A812" s="2">
        <v>43045</v>
      </c>
      <c r="B812" s="9" t="s">
        <v>24</v>
      </c>
      <c r="C812" s="9">
        <v>1000</v>
      </c>
      <c r="D812" s="9" t="s">
        <v>11</v>
      </c>
      <c r="E812" s="10">
        <v>450</v>
      </c>
      <c r="F812" s="10">
        <v>452</v>
      </c>
      <c r="G812" s="11">
        <v>0</v>
      </c>
      <c r="H812" s="12">
        <f t="shared" si="1008"/>
        <v>2000</v>
      </c>
      <c r="I812" s="13">
        <v>0</v>
      </c>
      <c r="J812" s="12">
        <f t="shared" si="1009"/>
        <v>2000</v>
      </c>
    </row>
    <row r="813" spans="1:10" x14ac:dyDescent="0.25">
      <c r="A813" s="2">
        <v>43045</v>
      </c>
      <c r="B813" s="9" t="s">
        <v>10</v>
      </c>
      <c r="C813" s="9">
        <v>100</v>
      </c>
      <c r="D813" s="9" t="s">
        <v>11</v>
      </c>
      <c r="E813" s="10">
        <v>3630</v>
      </c>
      <c r="F813" s="10">
        <v>3650</v>
      </c>
      <c r="G813" s="11">
        <v>3675</v>
      </c>
      <c r="H813" s="12">
        <f t="shared" si="1008"/>
        <v>2000</v>
      </c>
      <c r="I813" s="13">
        <f t="shared" ref="I813" si="1011">(G813-F813)*C813</f>
        <v>2500</v>
      </c>
      <c r="J813" s="12">
        <f t="shared" si="1009"/>
        <v>4500</v>
      </c>
    </row>
    <row r="814" spans="1:10" x14ac:dyDescent="0.25">
      <c r="A814" s="2">
        <v>43042</v>
      </c>
      <c r="B814" s="9" t="s">
        <v>18</v>
      </c>
      <c r="C814" s="9">
        <v>100</v>
      </c>
      <c r="D814" s="9" t="s">
        <v>11</v>
      </c>
      <c r="E814" s="10">
        <v>29250</v>
      </c>
      <c r="F814" s="10">
        <v>29190</v>
      </c>
      <c r="G814" s="11">
        <v>0</v>
      </c>
      <c r="H814" s="12">
        <f t="shared" si="1008"/>
        <v>-6000</v>
      </c>
      <c r="I814" s="13">
        <v>0</v>
      </c>
      <c r="J814" s="12">
        <f t="shared" si="1009"/>
        <v>-6000</v>
      </c>
    </row>
    <row r="815" spans="1:10" x14ac:dyDescent="0.25">
      <c r="A815" s="2">
        <v>43042</v>
      </c>
      <c r="B815" s="9" t="s">
        <v>24</v>
      </c>
      <c r="C815" s="9">
        <v>1000</v>
      </c>
      <c r="D815" s="9" t="s">
        <v>11</v>
      </c>
      <c r="E815" s="10">
        <v>450</v>
      </c>
      <c r="F815" s="10">
        <v>447</v>
      </c>
      <c r="G815" s="11">
        <v>0</v>
      </c>
      <c r="H815" s="12">
        <f t="shared" si="1008"/>
        <v>-3000</v>
      </c>
      <c r="I815" s="13">
        <v>0</v>
      </c>
      <c r="J815" s="12">
        <f t="shared" si="1009"/>
        <v>-3000</v>
      </c>
    </row>
    <row r="816" spans="1:10" x14ac:dyDescent="0.25">
      <c r="A816" s="2">
        <v>43042</v>
      </c>
      <c r="B816" s="9" t="s">
        <v>17</v>
      </c>
      <c r="C816" s="9">
        <v>5000</v>
      </c>
      <c r="D816" s="9" t="s">
        <v>11</v>
      </c>
      <c r="E816" s="10">
        <v>158.25</v>
      </c>
      <c r="F816" s="10">
        <v>158.75</v>
      </c>
      <c r="G816" s="11">
        <v>159.75</v>
      </c>
      <c r="H816" s="12">
        <f>IF(D816="LONG",(F816-E816)*C816,(E816-F816)*C816)</f>
        <v>2500</v>
      </c>
      <c r="I816" s="13">
        <f t="shared" ref="I816:I817" si="1012">(G816-F816)*C816</f>
        <v>5000</v>
      </c>
      <c r="J816" s="12">
        <f>(H816+I816)</f>
        <v>7500</v>
      </c>
    </row>
    <row r="817" spans="1:10" x14ac:dyDescent="0.25">
      <c r="A817" s="2">
        <v>43042</v>
      </c>
      <c r="B817" s="9" t="s">
        <v>26</v>
      </c>
      <c r="C817" s="9">
        <v>100</v>
      </c>
      <c r="D817" s="9" t="s">
        <v>11</v>
      </c>
      <c r="E817" s="10">
        <v>3540</v>
      </c>
      <c r="F817" s="10">
        <v>3560</v>
      </c>
      <c r="G817" s="11">
        <v>3585</v>
      </c>
      <c r="H817" s="12">
        <f>IF(D817="LONG",(F817-E817)*C817,(E817-F817)*C817)</f>
        <v>2000</v>
      </c>
      <c r="I817" s="13">
        <f t="shared" si="1012"/>
        <v>2500</v>
      </c>
      <c r="J817" s="12">
        <f>(H817+I817)</f>
        <v>4500</v>
      </c>
    </row>
    <row r="818" spans="1:10" x14ac:dyDescent="0.25">
      <c r="A818" s="2">
        <v>43042</v>
      </c>
      <c r="B818" s="9" t="s">
        <v>18</v>
      </c>
      <c r="C818" s="9">
        <v>100</v>
      </c>
      <c r="D818" s="9" t="s">
        <v>11</v>
      </c>
      <c r="E818" s="10">
        <v>29200</v>
      </c>
      <c r="F818" s="10">
        <v>29100</v>
      </c>
      <c r="G818" s="11">
        <v>0</v>
      </c>
      <c r="H818" s="12">
        <f t="shared" ref="H818" si="1013">IF(D818="LONG",(F818-E818)*C818,(E818-F818)*C818)</f>
        <v>-10000</v>
      </c>
      <c r="I818" s="13">
        <v>0</v>
      </c>
      <c r="J818" s="12">
        <f t="shared" ref="J818" si="1014">(H818+I818)</f>
        <v>-10000</v>
      </c>
    </row>
    <row r="819" spans="1:10" x14ac:dyDescent="0.25">
      <c r="A819" s="2">
        <v>43041</v>
      </c>
      <c r="B819" s="9" t="s">
        <v>18</v>
      </c>
      <c r="C819" s="9">
        <v>100</v>
      </c>
      <c r="D819" s="9" t="s">
        <v>11</v>
      </c>
      <c r="E819" s="10">
        <v>29290</v>
      </c>
      <c r="F819" s="10">
        <v>29340</v>
      </c>
      <c r="G819" s="11">
        <v>0</v>
      </c>
      <c r="H819" s="12">
        <f>IF(D819="LONG",(F819-E819)*C819,(E819-F819)*C819)</f>
        <v>5000</v>
      </c>
      <c r="I819" s="13">
        <v>0</v>
      </c>
      <c r="J819" s="12">
        <f>(H819+I819)</f>
        <v>5000</v>
      </c>
    </row>
    <row r="820" spans="1:10" x14ac:dyDescent="0.25">
      <c r="A820" s="2">
        <v>43041</v>
      </c>
      <c r="B820" s="9" t="s">
        <v>24</v>
      </c>
      <c r="C820" s="9">
        <v>1000</v>
      </c>
      <c r="D820" s="9" t="s">
        <v>11</v>
      </c>
      <c r="E820" s="10">
        <v>447.75</v>
      </c>
      <c r="F820" s="10">
        <v>449.75</v>
      </c>
      <c r="G820" s="11">
        <v>452</v>
      </c>
      <c r="H820" s="12">
        <f>IF(D820="LONG",(F820-E820)*C820,(E820-F820)*C820)</f>
        <v>2000</v>
      </c>
      <c r="I820" s="13">
        <f t="shared" ref="I820" si="1015">(G820-F820)*C820</f>
        <v>2250</v>
      </c>
      <c r="J820" s="12">
        <f>(H820+I820)</f>
        <v>4250</v>
      </c>
    </row>
    <row r="821" spans="1:10" x14ac:dyDescent="0.25">
      <c r="A821" s="2">
        <v>43041</v>
      </c>
      <c r="B821" s="9" t="s">
        <v>10</v>
      </c>
      <c r="C821" s="9">
        <v>100</v>
      </c>
      <c r="D821" s="9" t="s">
        <v>11</v>
      </c>
      <c r="E821" s="10">
        <v>3515</v>
      </c>
      <c r="F821" s="10">
        <v>3525</v>
      </c>
      <c r="G821" s="11">
        <v>0</v>
      </c>
      <c r="H821" s="12">
        <f>IF(D821="LONG",(F821-E821)*C821,(E821-F821)*C821)</f>
        <v>1000</v>
      </c>
      <c r="I821" s="13">
        <v>0</v>
      </c>
      <c r="J821" s="12">
        <f>(H821+I821)</f>
        <v>1000</v>
      </c>
    </row>
    <row r="822" spans="1:10" x14ac:dyDescent="0.25">
      <c r="A822" s="2">
        <v>43041</v>
      </c>
      <c r="B822" s="9" t="s">
        <v>19</v>
      </c>
      <c r="C822" s="9">
        <v>5000</v>
      </c>
      <c r="D822" s="9" t="s">
        <v>15</v>
      </c>
      <c r="E822" s="10">
        <v>159</v>
      </c>
      <c r="F822" s="10">
        <v>158.4</v>
      </c>
      <c r="G822" s="11">
        <v>0</v>
      </c>
      <c r="H822" s="14">
        <f t="shared" ref="H822" si="1016">(E822-F822)*C822</f>
        <v>2999.9999999999718</v>
      </c>
      <c r="I822" s="13">
        <v>0</v>
      </c>
      <c r="J822" s="14">
        <f t="shared" ref="J822" si="1017">+I822+H822</f>
        <v>2999.9999999999718</v>
      </c>
    </row>
    <row r="823" spans="1:10" x14ac:dyDescent="0.25">
      <c r="A823" s="2">
        <v>43041</v>
      </c>
      <c r="B823" s="9" t="s">
        <v>27</v>
      </c>
      <c r="C823" s="9">
        <v>5000</v>
      </c>
      <c r="D823" s="9" t="s">
        <v>11</v>
      </c>
      <c r="E823" s="10">
        <v>140.55000000000001</v>
      </c>
      <c r="F823" s="10">
        <v>139.85</v>
      </c>
      <c r="G823" s="11">
        <v>0</v>
      </c>
      <c r="H823" s="12">
        <f t="shared" ref="H823" si="1018">IF(D823="LONG",(F823-E823)*C823,(E823-F823)*C823)</f>
        <v>-3500.0000000000855</v>
      </c>
      <c r="I823" s="13">
        <v>0</v>
      </c>
      <c r="J823" s="12">
        <f t="shared" ref="J823" si="1019">(H823+I823)</f>
        <v>-3500.0000000000855</v>
      </c>
    </row>
    <row r="824" spans="1:10" x14ac:dyDescent="0.25">
      <c r="A824" s="2">
        <v>43040</v>
      </c>
      <c r="B824" s="9" t="s">
        <v>25</v>
      </c>
      <c r="C824" s="9">
        <v>5000</v>
      </c>
      <c r="D824" s="9" t="s">
        <v>15</v>
      </c>
      <c r="E824" s="10">
        <v>214.6</v>
      </c>
      <c r="F824" s="10">
        <v>214</v>
      </c>
      <c r="G824" s="11">
        <v>213</v>
      </c>
      <c r="H824" s="14">
        <f t="shared" ref="H824" si="1020">(E824-F824)*C824</f>
        <v>2999.9999999999718</v>
      </c>
      <c r="I824" s="13">
        <f>(F824-G824)*C824</f>
        <v>5000</v>
      </c>
      <c r="J824" s="14">
        <f t="shared" ref="J824" si="1021">+I824+H824</f>
        <v>7999.9999999999718</v>
      </c>
    </row>
    <row r="825" spans="1:10" x14ac:dyDescent="0.25">
      <c r="A825" s="2">
        <v>43040</v>
      </c>
      <c r="B825" s="9" t="s">
        <v>18</v>
      </c>
      <c r="C825" s="9">
        <v>100</v>
      </c>
      <c r="D825" s="9" t="s">
        <v>11</v>
      </c>
      <c r="E825" s="10">
        <v>29115</v>
      </c>
      <c r="F825" s="10">
        <v>29165</v>
      </c>
      <c r="G825" s="11">
        <v>29225</v>
      </c>
      <c r="H825" s="12">
        <f>IF(D825="LONG",(F825-E825)*C825,(E825-F825)*C825)</f>
        <v>5000</v>
      </c>
      <c r="I825" s="13">
        <f t="shared" ref="I825:I826" si="1022">(G825-F825)*C825</f>
        <v>6000</v>
      </c>
      <c r="J825" s="12">
        <f>(H825+I825)</f>
        <v>11000</v>
      </c>
    </row>
    <row r="826" spans="1:10" x14ac:dyDescent="0.25">
      <c r="A826" s="2">
        <v>43040</v>
      </c>
      <c r="B826" s="9" t="s">
        <v>24</v>
      </c>
      <c r="C826" s="9">
        <v>1000</v>
      </c>
      <c r="D826" s="9" t="s">
        <v>11</v>
      </c>
      <c r="E826" s="10">
        <v>449.5</v>
      </c>
      <c r="F826" s="10">
        <v>451.5</v>
      </c>
      <c r="G826" s="11">
        <v>454.5</v>
      </c>
      <c r="H826" s="12">
        <f>IF(D826="LONG",(F826-E826)*C826,(E826-F826)*C826)</f>
        <v>2000</v>
      </c>
      <c r="I826" s="13">
        <f t="shared" si="1022"/>
        <v>3000</v>
      </c>
      <c r="J826" s="12">
        <f>(H826+I826)</f>
        <v>5000</v>
      </c>
    </row>
    <row r="827" spans="1:10" ht="18" customHeight="1" x14ac:dyDescent="0.25">
      <c r="A827" s="44"/>
      <c r="B827" s="44"/>
      <c r="C827" s="44"/>
      <c r="D827" s="44"/>
      <c r="E827" s="44"/>
      <c r="F827" s="44"/>
      <c r="G827" s="44"/>
      <c r="H827" s="44"/>
      <c r="I827" s="44"/>
      <c r="J827" s="56"/>
    </row>
    <row r="828" spans="1:10" x14ac:dyDescent="0.25">
      <c r="A828" s="2">
        <v>43039</v>
      </c>
      <c r="B828" s="9" t="s">
        <v>14</v>
      </c>
      <c r="C828" s="9">
        <v>100</v>
      </c>
      <c r="D828" s="9" t="s">
        <v>15</v>
      </c>
      <c r="E828" s="10">
        <v>29330</v>
      </c>
      <c r="F828" s="10">
        <v>29280</v>
      </c>
      <c r="G828" s="11">
        <v>0</v>
      </c>
      <c r="H828" s="12">
        <f t="shared" ref="H828" si="1023">IF(D828="LONG",(F828-E828)*C828,(E828-F828)*C828)</f>
        <v>5000</v>
      </c>
      <c r="I828" s="13">
        <v>0</v>
      </c>
      <c r="J828" s="12">
        <f t="shared" ref="J828" si="1024">(H828+I828)</f>
        <v>5000</v>
      </c>
    </row>
    <row r="829" spans="1:10" x14ac:dyDescent="0.25">
      <c r="A829" s="2">
        <v>43039</v>
      </c>
      <c r="B829" s="9" t="s">
        <v>25</v>
      </c>
      <c r="C829" s="9">
        <v>5000</v>
      </c>
      <c r="D829" s="9" t="s">
        <v>11</v>
      </c>
      <c r="E829" s="10">
        <v>213</v>
      </c>
      <c r="F829" s="10">
        <v>213.6</v>
      </c>
      <c r="G829" s="11">
        <v>214.6</v>
      </c>
      <c r="H829" s="12">
        <f>IF(D829="LONG",(F829-E829)*C829,(E829-F829)*C829)</f>
        <v>2999.9999999999718</v>
      </c>
      <c r="I829" s="13">
        <f t="shared" ref="I829" si="1025">(G829-F829)*C829</f>
        <v>5000</v>
      </c>
      <c r="J829" s="12">
        <f>(H829+I829)</f>
        <v>7999.9999999999718</v>
      </c>
    </row>
    <row r="830" spans="1:10" x14ac:dyDescent="0.25">
      <c r="A830" s="2">
        <v>43039</v>
      </c>
      <c r="B830" s="9" t="s">
        <v>24</v>
      </c>
      <c r="C830" s="9">
        <v>1000</v>
      </c>
      <c r="D830" s="9" t="s">
        <v>11</v>
      </c>
      <c r="E830" s="10">
        <v>447</v>
      </c>
      <c r="F830" s="10">
        <v>449</v>
      </c>
      <c r="G830" s="11">
        <v>0</v>
      </c>
      <c r="H830" s="12">
        <f t="shared" ref="H830:H831" si="1026">IF(D830="LONG",(F830-E830)*C830,(E830-F830)*C830)</f>
        <v>2000</v>
      </c>
      <c r="I830" s="13">
        <v>0</v>
      </c>
      <c r="J830" s="12">
        <f t="shared" ref="J830:J831" si="1027">(H830+I830)</f>
        <v>2000</v>
      </c>
    </row>
    <row r="831" spans="1:10" x14ac:dyDescent="0.25">
      <c r="A831" s="2">
        <v>43039</v>
      </c>
      <c r="B831" s="9" t="s">
        <v>10</v>
      </c>
      <c r="C831" s="9">
        <v>100</v>
      </c>
      <c r="D831" s="9" t="s">
        <v>15</v>
      </c>
      <c r="E831" s="10">
        <v>3505</v>
      </c>
      <c r="F831" s="10">
        <v>3530</v>
      </c>
      <c r="G831" s="11">
        <v>0</v>
      </c>
      <c r="H831" s="12">
        <f t="shared" si="1026"/>
        <v>-2500</v>
      </c>
      <c r="I831" s="13">
        <v>0</v>
      </c>
      <c r="J831" s="12">
        <f t="shared" si="1027"/>
        <v>-2500</v>
      </c>
    </row>
    <row r="832" spans="1:10" x14ac:dyDescent="0.25">
      <c r="A832" s="2">
        <v>43038</v>
      </c>
      <c r="B832" s="9" t="s">
        <v>18</v>
      </c>
      <c r="C832" s="9">
        <v>100</v>
      </c>
      <c r="D832" s="9" t="s">
        <v>11</v>
      </c>
      <c r="E832" s="10">
        <v>29290</v>
      </c>
      <c r="F832" s="10">
        <v>29350</v>
      </c>
      <c r="G832" s="11">
        <v>29400</v>
      </c>
      <c r="H832" s="12">
        <f>IF(D832="LONG",(F832-E832)*C832,(E832-F832)*C832)</f>
        <v>6000</v>
      </c>
      <c r="I832" s="13">
        <f t="shared" ref="I832" si="1028">(G832-F832)*C832</f>
        <v>5000</v>
      </c>
      <c r="J832" s="12">
        <f>(H832+I832)</f>
        <v>11000</v>
      </c>
    </row>
    <row r="833" spans="1:10" x14ac:dyDescent="0.25">
      <c r="A833" s="2">
        <v>43038</v>
      </c>
      <c r="B833" s="9" t="s">
        <v>17</v>
      </c>
      <c r="C833" s="9">
        <v>5000</v>
      </c>
      <c r="D833" s="9" t="s">
        <v>11</v>
      </c>
      <c r="E833" s="10">
        <v>156.19999999999999</v>
      </c>
      <c r="F833" s="10">
        <v>156.69999999999999</v>
      </c>
      <c r="G833" s="11">
        <v>0</v>
      </c>
      <c r="H833" s="12">
        <f t="shared" ref="H833:H842" si="1029">IF(D833="LONG",(F833-E833)*C833,(E833-F833)*C833)</f>
        <v>2500</v>
      </c>
      <c r="I833" s="13">
        <v>0</v>
      </c>
      <c r="J833" s="12">
        <f t="shared" ref="J833:J842" si="1030">(H833+I833)</f>
        <v>2500</v>
      </c>
    </row>
    <row r="834" spans="1:10" x14ac:dyDescent="0.25">
      <c r="A834" s="2">
        <v>43038</v>
      </c>
      <c r="B834" s="9" t="s">
        <v>24</v>
      </c>
      <c r="C834" s="9">
        <v>1000</v>
      </c>
      <c r="D834" s="9" t="s">
        <v>11</v>
      </c>
      <c r="E834" s="10">
        <v>445</v>
      </c>
      <c r="F834" s="10">
        <v>447</v>
      </c>
      <c r="G834" s="11">
        <v>0</v>
      </c>
      <c r="H834" s="12">
        <f t="shared" si="1029"/>
        <v>2000</v>
      </c>
      <c r="I834" s="13">
        <v>0</v>
      </c>
      <c r="J834" s="12">
        <f t="shared" si="1030"/>
        <v>2000</v>
      </c>
    </row>
    <row r="835" spans="1:10" x14ac:dyDescent="0.25">
      <c r="A835" s="2">
        <v>43038</v>
      </c>
      <c r="B835" s="9" t="s">
        <v>10</v>
      </c>
      <c r="C835" s="9">
        <v>100</v>
      </c>
      <c r="D835" s="9" t="s">
        <v>11</v>
      </c>
      <c r="E835" s="10">
        <v>3495</v>
      </c>
      <c r="F835" s="10">
        <v>3515</v>
      </c>
      <c r="G835" s="11">
        <v>3535</v>
      </c>
      <c r="H835" s="12">
        <f t="shared" si="1029"/>
        <v>2000</v>
      </c>
      <c r="I835" s="13">
        <f t="shared" ref="I835" si="1031">(G835-F835)*C835</f>
        <v>2000</v>
      </c>
      <c r="J835" s="12">
        <f t="shared" si="1030"/>
        <v>4000</v>
      </c>
    </row>
    <row r="836" spans="1:10" x14ac:dyDescent="0.25">
      <c r="A836" s="2">
        <v>43035</v>
      </c>
      <c r="B836" s="9" t="s">
        <v>18</v>
      </c>
      <c r="C836" s="9">
        <v>100</v>
      </c>
      <c r="D836" s="9" t="s">
        <v>11</v>
      </c>
      <c r="E836" s="10">
        <v>29220</v>
      </c>
      <c r="F836" s="10">
        <v>29270</v>
      </c>
      <c r="G836" s="11">
        <v>0</v>
      </c>
      <c r="H836" s="12">
        <f t="shared" si="1029"/>
        <v>5000</v>
      </c>
      <c r="I836" s="13">
        <v>0</v>
      </c>
      <c r="J836" s="12">
        <f t="shared" si="1030"/>
        <v>5000</v>
      </c>
    </row>
    <row r="837" spans="1:10" x14ac:dyDescent="0.25">
      <c r="A837" s="2">
        <v>43035</v>
      </c>
      <c r="B837" s="9" t="s">
        <v>19</v>
      </c>
      <c r="C837" s="9">
        <v>5000</v>
      </c>
      <c r="D837" s="9" t="s">
        <v>11</v>
      </c>
      <c r="E837" s="10">
        <v>158.75</v>
      </c>
      <c r="F837" s="10">
        <v>159.15</v>
      </c>
      <c r="G837" s="11">
        <v>0</v>
      </c>
      <c r="H837" s="12">
        <f t="shared" si="1029"/>
        <v>2000.0000000000284</v>
      </c>
      <c r="I837" s="13">
        <v>0</v>
      </c>
      <c r="J837" s="12">
        <f t="shared" si="1030"/>
        <v>2000.0000000000284</v>
      </c>
    </row>
    <row r="838" spans="1:10" x14ac:dyDescent="0.25">
      <c r="A838" s="2">
        <v>43035</v>
      </c>
      <c r="B838" s="9" t="s">
        <v>10</v>
      </c>
      <c r="C838" s="9">
        <v>100</v>
      </c>
      <c r="D838" s="9" t="s">
        <v>15</v>
      </c>
      <c r="E838" s="10">
        <v>3425</v>
      </c>
      <c r="F838" s="10">
        <v>3450</v>
      </c>
      <c r="G838" s="11">
        <v>0</v>
      </c>
      <c r="H838" s="12">
        <f t="shared" si="1029"/>
        <v>-2500</v>
      </c>
      <c r="I838" s="13">
        <v>0</v>
      </c>
      <c r="J838" s="12">
        <f t="shared" si="1030"/>
        <v>-2500</v>
      </c>
    </row>
    <row r="839" spans="1:10" x14ac:dyDescent="0.25">
      <c r="A839" s="2">
        <v>43034</v>
      </c>
      <c r="B839" s="9" t="s">
        <v>18</v>
      </c>
      <c r="C839" s="9">
        <v>100</v>
      </c>
      <c r="D839" s="9" t="s">
        <v>11</v>
      </c>
      <c r="E839" s="10">
        <v>29440</v>
      </c>
      <c r="F839" s="10">
        <v>29380</v>
      </c>
      <c r="G839" s="11">
        <v>0</v>
      </c>
      <c r="H839" s="12">
        <f t="shared" si="1029"/>
        <v>-6000</v>
      </c>
      <c r="I839" s="13">
        <v>0</v>
      </c>
      <c r="J839" s="12">
        <f t="shared" si="1030"/>
        <v>-6000</v>
      </c>
    </row>
    <row r="840" spans="1:10" x14ac:dyDescent="0.25">
      <c r="A840" s="2">
        <v>43034</v>
      </c>
      <c r="B840" s="9" t="s">
        <v>12</v>
      </c>
      <c r="C840" s="9">
        <v>5000</v>
      </c>
      <c r="D840" s="9" t="s">
        <v>11</v>
      </c>
      <c r="E840" s="10">
        <v>213</v>
      </c>
      <c r="F840" s="10">
        <v>213.5</v>
      </c>
      <c r="G840" s="11">
        <v>0</v>
      </c>
      <c r="H840" s="12">
        <f t="shared" si="1029"/>
        <v>2500</v>
      </c>
      <c r="I840" s="13">
        <v>0</v>
      </c>
      <c r="J840" s="12">
        <f t="shared" si="1030"/>
        <v>2500</v>
      </c>
    </row>
    <row r="841" spans="1:10" x14ac:dyDescent="0.25">
      <c r="A841" s="2">
        <v>43034</v>
      </c>
      <c r="B841" s="9" t="s">
        <v>13</v>
      </c>
      <c r="C841" s="9">
        <v>1000</v>
      </c>
      <c r="D841" s="9" t="s">
        <v>11</v>
      </c>
      <c r="E841" s="10">
        <v>455.5</v>
      </c>
      <c r="F841" s="10">
        <v>457.5</v>
      </c>
      <c r="G841" s="11">
        <v>0</v>
      </c>
      <c r="H841" s="12">
        <f t="shared" si="1029"/>
        <v>2000</v>
      </c>
      <c r="I841" s="13">
        <v>0</v>
      </c>
      <c r="J841" s="12">
        <f t="shared" si="1030"/>
        <v>2000</v>
      </c>
    </row>
    <row r="842" spans="1:10" x14ac:dyDescent="0.25">
      <c r="A842" s="2">
        <v>43034</v>
      </c>
      <c r="B842" s="9" t="s">
        <v>10</v>
      </c>
      <c r="C842" s="9">
        <v>100</v>
      </c>
      <c r="D842" s="9" t="s">
        <v>11</v>
      </c>
      <c r="E842" s="10">
        <v>3385</v>
      </c>
      <c r="F842" s="10">
        <v>3405</v>
      </c>
      <c r="G842" s="11">
        <v>0</v>
      </c>
      <c r="H842" s="12">
        <f t="shared" si="1029"/>
        <v>2000</v>
      </c>
      <c r="I842" s="13">
        <v>0</v>
      </c>
      <c r="J842" s="12">
        <f t="shared" si="1030"/>
        <v>2000</v>
      </c>
    </row>
    <row r="843" spans="1:10" x14ac:dyDescent="0.25">
      <c r="A843" s="2">
        <v>43033</v>
      </c>
      <c r="B843" s="9" t="s">
        <v>18</v>
      </c>
      <c r="C843" s="9">
        <v>100</v>
      </c>
      <c r="D843" s="9" t="s">
        <v>15</v>
      </c>
      <c r="E843" s="10">
        <v>29435</v>
      </c>
      <c r="F843" s="10">
        <v>29385</v>
      </c>
      <c r="G843" s="11">
        <v>28325</v>
      </c>
      <c r="H843" s="14">
        <f t="shared" ref="H843" si="1032">(E843-F843)*C843</f>
        <v>5000</v>
      </c>
      <c r="I843" s="13">
        <v>0</v>
      </c>
      <c r="J843" s="14">
        <f t="shared" ref="J843" si="1033">+I843+H843</f>
        <v>5000</v>
      </c>
    </row>
    <row r="844" spans="1:10" x14ac:dyDescent="0.25">
      <c r="A844" s="2">
        <v>43033</v>
      </c>
      <c r="B844" s="9" t="s">
        <v>12</v>
      </c>
      <c r="C844" s="9">
        <v>5000</v>
      </c>
      <c r="D844" s="9" t="s">
        <v>11</v>
      </c>
      <c r="E844" s="10">
        <v>209.6</v>
      </c>
      <c r="F844" s="10">
        <v>210.1</v>
      </c>
      <c r="G844" s="11">
        <v>210.8</v>
      </c>
      <c r="H844" s="12">
        <f t="shared" ref="H844" si="1034">IF(D844="LONG",(F844-E844)*C844,(E844-F844)*C844)</f>
        <v>2500</v>
      </c>
      <c r="I844" s="13">
        <f t="shared" ref="I844" si="1035">(G844-F844)*C844</f>
        <v>3500.0000000000855</v>
      </c>
      <c r="J844" s="12">
        <f t="shared" ref="J844" si="1036">(H844+I844)</f>
        <v>6000.0000000000855</v>
      </c>
    </row>
    <row r="845" spans="1:10" x14ac:dyDescent="0.25">
      <c r="A845" s="2">
        <v>43033</v>
      </c>
      <c r="B845" s="9" t="s">
        <v>13</v>
      </c>
      <c r="C845" s="9">
        <v>1000</v>
      </c>
      <c r="D845" s="9" t="s">
        <v>15</v>
      </c>
      <c r="E845" s="10">
        <v>459</v>
      </c>
      <c r="F845" s="10">
        <v>457</v>
      </c>
      <c r="G845" s="11">
        <v>454</v>
      </c>
      <c r="H845" s="14">
        <f t="shared" ref="H845" si="1037">(E845-F845)*C845</f>
        <v>2000</v>
      </c>
      <c r="I845" s="13">
        <f>(F845-G845)*C845</f>
        <v>3000</v>
      </c>
      <c r="J845" s="14">
        <f t="shared" ref="J845" si="1038">+I845+H845</f>
        <v>5000</v>
      </c>
    </row>
    <row r="846" spans="1:10" x14ac:dyDescent="0.25">
      <c r="A846" s="2">
        <v>43033</v>
      </c>
      <c r="B846" s="9" t="s">
        <v>10</v>
      </c>
      <c r="C846" s="9">
        <v>100</v>
      </c>
      <c r="D846" s="9" t="s">
        <v>11</v>
      </c>
      <c r="E846" s="10">
        <v>3420</v>
      </c>
      <c r="F846" s="10">
        <v>3395</v>
      </c>
      <c r="G846" s="11">
        <v>0</v>
      </c>
      <c r="H846" s="12">
        <f t="shared" ref="H846:H857" si="1039">IF(D846="LONG",(F846-E846)*C846,(E846-F846)*C846)</f>
        <v>-2500</v>
      </c>
      <c r="I846" s="13">
        <v>0</v>
      </c>
      <c r="J846" s="12">
        <f t="shared" ref="J846:J857" si="1040">(H846+I846)</f>
        <v>-2500</v>
      </c>
    </row>
    <row r="847" spans="1:10" x14ac:dyDescent="0.25">
      <c r="A847" s="2">
        <v>43032</v>
      </c>
      <c r="B847" s="9" t="s">
        <v>18</v>
      </c>
      <c r="C847" s="9">
        <v>100</v>
      </c>
      <c r="D847" s="9" t="s">
        <v>11</v>
      </c>
      <c r="E847" s="10">
        <v>29510</v>
      </c>
      <c r="F847" s="10">
        <v>29555</v>
      </c>
      <c r="G847" s="11">
        <v>0</v>
      </c>
      <c r="H847" s="12">
        <f t="shared" si="1039"/>
        <v>4500</v>
      </c>
      <c r="I847" s="13">
        <v>0</v>
      </c>
      <c r="J847" s="12">
        <f t="shared" si="1040"/>
        <v>4500</v>
      </c>
    </row>
    <row r="848" spans="1:10" x14ac:dyDescent="0.25">
      <c r="A848" s="2">
        <v>43032</v>
      </c>
      <c r="B848" s="9" t="s">
        <v>12</v>
      </c>
      <c r="C848" s="9">
        <v>5000</v>
      </c>
      <c r="D848" s="9" t="s">
        <v>11</v>
      </c>
      <c r="E848" s="10">
        <v>207.75</v>
      </c>
      <c r="F848" s="10">
        <v>208.35</v>
      </c>
      <c r="G848" s="11">
        <v>209.05</v>
      </c>
      <c r="H848" s="12">
        <f t="shared" si="1039"/>
        <v>2999.9999999999718</v>
      </c>
      <c r="I848" s="13">
        <f t="shared" ref="I848:I849" si="1041">(G848-F848)*C848</f>
        <v>3500.0000000000855</v>
      </c>
      <c r="J848" s="12">
        <f t="shared" si="1040"/>
        <v>6500.0000000000573</v>
      </c>
    </row>
    <row r="849" spans="1:10" x14ac:dyDescent="0.25">
      <c r="A849" s="2">
        <v>43032</v>
      </c>
      <c r="B849" s="9" t="s">
        <v>10</v>
      </c>
      <c r="C849" s="9">
        <v>100</v>
      </c>
      <c r="D849" s="9" t="s">
        <v>11</v>
      </c>
      <c r="E849" s="10">
        <v>3380</v>
      </c>
      <c r="F849" s="10">
        <v>3400</v>
      </c>
      <c r="G849" s="11">
        <v>3425</v>
      </c>
      <c r="H849" s="12">
        <f t="shared" si="1039"/>
        <v>2000</v>
      </c>
      <c r="I849" s="13">
        <f t="shared" si="1041"/>
        <v>2500</v>
      </c>
      <c r="J849" s="12">
        <f t="shared" si="1040"/>
        <v>4500</v>
      </c>
    </row>
    <row r="850" spans="1:10" x14ac:dyDescent="0.25">
      <c r="A850" s="2">
        <v>43032</v>
      </c>
      <c r="B850" s="9" t="s">
        <v>13</v>
      </c>
      <c r="C850" s="9">
        <v>1000</v>
      </c>
      <c r="D850" s="9" t="s">
        <v>11</v>
      </c>
      <c r="E850" s="10">
        <v>462.5</v>
      </c>
      <c r="F850" s="10">
        <v>464.5</v>
      </c>
      <c r="G850" s="11">
        <v>0</v>
      </c>
      <c r="H850" s="12">
        <f t="shared" si="1039"/>
        <v>2000</v>
      </c>
      <c r="I850" s="13">
        <v>0</v>
      </c>
      <c r="J850" s="12">
        <f t="shared" si="1040"/>
        <v>2000</v>
      </c>
    </row>
    <row r="851" spans="1:10" x14ac:dyDescent="0.25">
      <c r="A851" s="2">
        <v>43031</v>
      </c>
      <c r="B851" s="9" t="s">
        <v>18</v>
      </c>
      <c r="C851" s="9">
        <v>100</v>
      </c>
      <c r="D851" s="9" t="s">
        <v>11</v>
      </c>
      <c r="E851" s="10">
        <v>29450</v>
      </c>
      <c r="F851" s="10">
        <v>29500</v>
      </c>
      <c r="G851" s="11">
        <v>29540</v>
      </c>
      <c r="H851" s="12">
        <f t="shared" si="1039"/>
        <v>5000</v>
      </c>
      <c r="I851" s="13">
        <f t="shared" ref="I851" si="1042">(G851-F851)*C851</f>
        <v>4000</v>
      </c>
      <c r="J851" s="12">
        <f t="shared" si="1040"/>
        <v>9000</v>
      </c>
    </row>
    <row r="852" spans="1:10" x14ac:dyDescent="0.25">
      <c r="A852" s="2">
        <v>43031</v>
      </c>
      <c r="B852" s="9" t="s">
        <v>19</v>
      </c>
      <c r="C852" s="9">
        <v>5000</v>
      </c>
      <c r="D852" s="9" t="s">
        <v>11</v>
      </c>
      <c r="E852" s="10">
        <v>161</v>
      </c>
      <c r="F852" s="10">
        <v>161.44999999999999</v>
      </c>
      <c r="G852" s="11">
        <v>0</v>
      </c>
      <c r="H852" s="12">
        <f t="shared" si="1039"/>
        <v>2249.9999999999432</v>
      </c>
      <c r="I852" s="13">
        <v>0</v>
      </c>
      <c r="J852" s="12">
        <f t="shared" si="1040"/>
        <v>2249.9999999999432</v>
      </c>
    </row>
    <row r="853" spans="1:10" x14ac:dyDescent="0.25">
      <c r="A853" s="2">
        <v>43031</v>
      </c>
      <c r="B853" s="9" t="s">
        <v>13</v>
      </c>
      <c r="C853" s="9">
        <v>1000</v>
      </c>
      <c r="D853" s="9" t="s">
        <v>11</v>
      </c>
      <c r="E853" s="10">
        <v>455.5</v>
      </c>
      <c r="F853" s="10">
        <v>457.5</v>
      </c>
      <c r="G853" s="11">
        <v>0</v>
      </c>
      <c r="H853" s="12">
        <f t="shared" si="1039"/>
        <v>2000</v>
      </c>
      <c r="I853" s="13">
        <v>0</v>
      </c>
      <c r="J853" s="12">
        <f t="shared" si="1040"/>
        <v>2000</v>
      </c>
    </row>
    <row r="854" spans="1:10" x14ac:dyDescent="0.25">
      <c r="A854" s="2">
        <v>43031</v>
      </c>
      <c r="B854" s="9" t="s">
        <v>10</v>
      </c>
      <c r="C854" s="9">
        <v>100</v>
      </c>
      <c r="D854" s="9" t="s">
        <v>11</v>
      </c>
      <c r="E854" s="10">
        <v>3400</v>
      </c>
      <c r="F854" s="10">
        <v>3375</v>
      </c>
      <c r="G854" s="11">
        <v>0</v>
      </c>
      <c r="H854" s="12">
        <f t="shared" si="1039"/>
        <v>-2500</v>
      </c>
      <c r="I854" s="13">
        <v>0</v>
      </c>
      <c r="J854" s="12">
        <f t="shared" si="1040"/>
        <v>-2500</v>
      </c>
    </row>
    <row r="855" spans="1:10" x14ac:dyDescent="0.25">
      <c r="A855" s="2">
        <v>43026</v>
      </c>
      <c r="B855" s="9" t="s">
        <v>14</v>
      </c>
      <c r="C855" s="9">
        <v>100</v>
      </c>
      <c r="D855" s="9" t="s">
        <v>11</v>
      </c>
      <c r="E855" s="10">
        <v>29640</v>
      </c>
      <c r="F855" s="10">
        <v>29690</v>
      </c>
      <c r="G855" s="11">
        <v>0</v>
      </c>
      <c r="H855" s="12">
        <f t="shared" si="1039"/>
        <v>5000</v>
      </c>
      <c r="I855" s="13">
        <v>0</v>
      </c>
      <c r="J855" s="12">
        <f t="shared" si="1040"/>
        <v>5000</v>
      </c>
    </row>
    <row r="856" spans="1:10" x14ac:dyDescent="0.25">
      <c r="A856" s="16">
        <v>43025</v>
      </c>
      <c r="B856" s="9" t="s">
        <v>12</v>
      </c>
      <c r="C856" s="9">
        <v>5000</v>
      </c>
      <c r="D856" s="9" t="s">
        <v>11</v>
      </c>
      <c r="E856" s="10">
        <v>206</v>
      </c>
      <c r="F856" s="10">
        <v>206.5</v>
      </c>
      <c r="G856" s="11">
        <v>207.5</v>
      </c>
      <c r="H856" s="12">
        <f t="shared" si="1039"/>
        <v>2500</v>
      </c>
      <c r="I856" s="13">
        <f t="shared" ref="I856" si="1043">(G856-F856)*C856</f>
        <v>5000</v>
      </c>
      <c r="J856" s="12">
        <f t="shared" si="1040"/>
        <v>7500</v>
      </c>
    </row>
    <row r="857" spans="1:10" x14ac:dyDescent="0.25">
      <c r="A857" s="16">
        <v>43025</v>
      </c>
      <c r="B857" s="9" t="s">
        <v>10</v>
      </c>
      <c r="C857" s="9">
        <v>100</v>
      </c>
      <c r="D857" s="9" t="s">
        <v>11</v>
      </c>
      <c r="E857" s="10">
        <v>3360</v>
      </c>
      <c r="F857" s="10">
        <v>3380</v>
      </c>
      <c r="G857" s="11">
        <v>0</v>
      </c>
      <c r="H857" s="12">
        <f t="shared" si="1039"/>
        <v>2000</v>
      </c>
      <c r="I857" s="13">
        <v>0</v>
      </c>
      <c r="J857" s="12">
        <f t="shared" si="1040"/>
        <v>2000</v>
      </c>
    </row>
    <row r="858" spans="1:10" x14ac:dyDescent="0.25">
      <c r="A858" s="16">
        <v>43025</v>
      </c>
      <c r="B858" s="9" t="s">
        <v>13</v>
      </c>
      <c r="C858" s="9">
        <v>1000</v>
      </c>
      <c r="D858" s="9" t="s">
        <v>15</v>
      </c>
      <c r="E858" s="10">
        <v>463</v>
      </c>
      <c r="F858" s="10">
        <v>461</v>
      </c>
      <c r="G858" s="11">
        <v>0</v>
      </c>
      <c r="H858" s="14">
        <f t="shared" ref="H858" si="1044">(E858-F858)*C858</f>
        <v>2000</v>
      </c>
      <c r="I858" s="13">
        <v>0</v>
      </c>
      <c r="J858" s="14">
        <f t="shared" ref="J858" si="1045">+I858+H858</f>
        <v>2000</v>
      </c>
    </row>
    <row r="859" spans="1:10" x14ac:dyDescent="0.25">
      <c r="A859" s="16">
        <v>43024</v>
      </c>
      <c r="B859" s="9" t="s">
        <v>28</v>
      </c>
      <c r="C859" s="9">
        <v>5000</v>
      </c>
      <c r="D859" s="9" t="s">
        <v>11</v>
      </c>
      <c r="E859" s="10">
        <v>138</v>
      </c>
      <c r="F859" s="10">
        <v>138.5</v>
      </c>
      <c r="G859" s="11">
        <v>0</v>
      </c>
      <c r="H859" s="12">
        <f t="shared" ref="H859:H861" si="1046">IF(D859="LONG",(F859-E859)*C859,(E859-F859)*C859)</f>
        <v>2500</v>
      </c>
      <c r="I859" s="13">
        <v>0</v>
      </c>
      <c r="J859" s="12">
        <f t="shared" ref="J859:J861" si="1047">(H859+I859)</f>
        <v>2500</v>
      </c>
    </row>
    <row r="860" spans="1:10" x14ac:dyDescent="0.25">
      <c r="A860" s="16">
        <v>43024</v>
      </c>
      <c r="B860" s="9" t="s">
        <v>24</v>
      </c>
      <c r="C860" s="9">
        <v>1000</v>
      </c>
      <c r="D860" s="9" t="s">
        <v>11</v>
      </c>
      <c r="E860" s="10">
        <v>459.5</v>
      </c>
      <c r="F860" s="10">
        <v>461.5</v>
      </c>
      <c r="G860" s="11">
        <v>464.5</v>
      </c>
      <c r="H860" s="12">
        <f t="shared" si="1046"/>
        <v>2000</v>
      </c>
      <c r="I860" s="13">
        <f t="shared" ref="I860" si="1048">(G860-F860)*C860</f>
        <v>3000</v>
      </c>
      <c r="J860" s="12">
        <f t="shared" si="1047"/>
        <v>5000</v>
      </c>
    </row>
    <row r="861" spans="1:10" x14ac:dyDescent="0.25">
      <c r="A861" s="16">
        <v>43024</v>
      </c>
      <c r="B861" s="9" t="s">
        <v>10</v>
      </c>
      <c r="C861" s="9">
        <v>100</v>
      </c>
      <c r="D861" s="9" t="s">
        <v>11</v>
      </c>
      <c r="E861" s="10">
        <v>3370</v>
      </c>
      <c r="F861" s="10">
        <v>3389</v>
      </c>
      <c r="G861" s="11">
        <v>0</v>
      </c>
      <c r="H861" s="12">
        <f t="shared" si="1046"/>
        <v>1900</v>
      </c>
      <c r="I861" s="13">
        <v>0</v>
      </c>
      <c r="J861" s="12">
        <f t="shared" si="1047"/>
        <v>1900</v>
      </c>
    </row>
    <row r="862" spans="1:10" x14ac:dyDescent="0.25">
      <c r="A862" s="16">
        <v>43024</v>
      </c>
      <c r="B862" s="9" t="s">
        <v>18</v>
      </c>
      <c r="C862" s="9">
        <v>100</v>
      </c>
      <c r="D862" s="9" t="s">
        <v>15</v>
      </c>
      <c r="E862" s="10">
        <v>29925</v>
      </c>
      <c r="F862" s="10">
        <v>29875</v>
      </c>
      <c r="G862" s="11">
        <v>0</v>
      </c>
      <c r="H862" s="14">
        <f t="shared" ref="H862" si="1049">(E862-F862)*C862</f>
        <v>5000</v>
      </c>
      <c r="I862" s="13">
        <v>0</v>
      </c>
      <c r="J862" s="14">
        <f t="shared" ref="J862" si="1050">+I862+H862</f>
        <v>5000</v>
      </c>
    </row>
    <row r="863" spans="1:10" x14ac:dyDescent="0.25">
      <c r="A863" s="16">
        <v>43021</v>
      </c>
      <c r="B863" s="9" t="s">
        <v>18</v>
      </c>
      <c r="C863" s="9">
        <v>100</v>
      </c>
      <c r="D863" s="9" t="s">
        <v>11</v>
      </c>
      <c r="E863" s="10">
        <v>29760</v>
      </c>
      <c r="F863" s="10">
        <v>29810</v>
      </c>
      <c r="G863" s="11">
        <v>29865</v>
      </c>
      <c r="H863" s="12">
        <f t="shared" ref="H863:H865" si="1051">IF(D863="LONG",(F863-E863)*C863,(E863-F863)*C863)</f>
        <v>5000</v>
      </c>
      <c r="I863" s="13">
        <f t="shared" ref="I863:I864" si="1052">(G863-F863)*C863</f>
        <v>5500</v>
      </c>
      <c r="J863" s="12">
        <f t="shared" ref="J863:J865" si="1053">(H863+I863)</f>
        <v>10500</v>
      </c>
    </row>
    <row r="864" spans="1:10" x14ac:dyDescent="0.25">
      <c r="A864" s="16">
        <v>43021</v>
      </c>
      <c r="B864" s="9" t="s">
        <v>10</v>
      </c>
      <c r="C864" s="9">
        <v>100</v>
      </c>
      <c r="D864" s="9" t="s">
        <v>11</v>
      </c>
      <c r="E864" s="10">
        <v>3310</v>
      </c>
      <c r="F864" s="10">
        <v>3330</v>
      </c>
      <c r="G864" s="11">
        <v>3358</v>
      </c>
      <c r="H864" s="12">
        <f t="shared" si="1051"/>
        <v>2000</v>
      </c>
      <c r="I864" s="13">
        <f t="shared" si="1052"/>
        <v>2800</v>
      </c>
      <c r="J864" s="12">
        <f t="shared" si="1053"/>
        <v>4800</v>
      </c>
    </row>
    <row r="865" spans="1:10" x14ac:dyDescent="0.25">
      <c r="A865" s="16">
        <v>43021</v>
      </c>
      <c r="B865" s="9" t="s">
        <v>17</v>
      </c>
      <c r="C865" s="9">
        <v>5000</v>
      </c>
      <c r="D865" s="9" t="s">
        <v>11</v>
      </c>
      <c r="E865" s="10">
        <v>165.5</v>
      </c>
      <c r="F865" s="10">
        <v>166.1</v>
      </c>
      <c r="G865" s="11">
        <v>0</v>
      </c>
      <c r="H865" s="12">
        <f t="shared" si="1051"/>
        <v>2999.9999999999718</v>
      </c>
      <c r="I865" s="13">
        <v>0</v>
      </c>
      <c r="J865" s="12">
        <f t="shared" si="1053"/>
        <v>2999.9999999999718</v>
      </c>
    </row>
    <row r="866" spans="1:10" x14ac:dyDescent="0.25">
      <c r="A866" s="16">
        <v>43021</v>
      </c>
      <c r="B866" s="9" t="s">
        <v>24</v>
      </c>
      <c r="C866" s="9">
        <v>1000</v>
      </c>
      <c r="D866" s="9" t="s">
        <v>11</v>
      </c>
      <c r="E866" s="10">
        <v>449.5</v>
      </c>
      <c r="F866" s="10">
        <v>447</v>
      </c>
      <c r="G866" s="11">
        <v>0</v>
      </c>
      <c r="H866" s="12">
        <f>IF(D866="LONG",(F866-E866)*C866,(E866-F866)*C866)</f>
        <v>-2500</v>
      </c>
      <c r="I866" s="13">
        <v>0</v>
      </c>
      <c r="J866" s="12">
        <f>(H866+I866)</f>
        <v>-2500</v>
      </c>
    </row>
    <row r="867" spans="1:10" x14ac:dyDescent="0.25">
      <c r="A867" s="16">
        <v>43020</v>
      </c>
      <c r="B867" s="9" t="s">
        <v>18</v>
      </c>
      <c r="C867" s="9">
        <v>100</v>
      </c>
      <c r="D867" s="9" t="s">
        <v>11</v>
      </c>
      <c r="E867" s="10">
        <v>29850</v>
      </c>
      <c r="F867" s="10">
        <v>29775</v>
      </c>
      <c r="G867" s="11">
        <v>0</v>
      </c>
      <c r="H867" s="12">
        <f t="shared" ref="H867:H876" si="1054">IF(D867="LONG",(F867-E867)*C867,(E867-F867)*C867)</f>
        <v>-7500</v>
      </c>
      <c r="I867" s="13">
        <v>0</v>
      </c>
      <c r="J867" s="12">
        <f t="shared" ref="J867:J876" si="1055">(H867+I867)</f>
        <v>-7500</v>
      </c>
    </row>
    <row r="868" spans="1:10" x14ac:dyDescent="0.25">
      <c r="A868" s="16">
        <v>43020</v>
      </c>
      <c r="B868" s="9" t="s">
        <v>24</v>
      </c>
      <c r="C868" s="9">
        <v>1000</v>
      </c>
      <c r="D868" s="9" t="s">
        <v>11</v>
      </c>
      <c r="E868" s="10">
        <v>448</v>
      </c>
      <c r="F868" s="10">
        <v>450</v>
      </c>
      <c r="G868" s="11">
        <v>0</v>
      </c>
      <c r="H868" s="12">
        <f t="shared" si="1054"/>
        <v>2000</v>
      </c>
      <c r="I868" s="13">
        <v>0</v>
      </c>
      <c r="J868" s="12">
        <f t="shared" si="1055"/>
        <v>2000</v>
      </c>
    </row>
    <row r="869" spans="1:10" x14ac:dyDescent="0.25">
      <c r="A869" s="16">
        <v>43020</v>
      </c>
      <c r="B869" s="9" t="s">
        <v>17</v>
      </c>
      <c r="C869" s="9">
        <v>5000</v>
      </c>
      <c r="D869" s="9" t="s">
        <v>11</v>
      </c>
      <c r="E869" s="10">
        <v>166</v>
      </c>
      <c r="F869" s="10">
        <v>166.6</v>
      </c>
      <c r="G869" s="11">
        <v>167.4</v>
      </c>
      <c r="H869" s="12">
        <f t="shared" si="1054"/>
        <v>2999.9999999999718</v>
      </c>
      <c r="I869" s="13">
        <f t="shared" ref="I869" si="1056">(G869-F869)*C869</f>
        <v>4000.0000000000568</v>
      </c>
      <c r="J869" s="12">
        <f t="shared" si="1055"/>
        <v>7000.0000000000291</v>
      </c>
    </row>
    <row r="870" spans="1:10" x14ac:dyDescent="0.25">
      <c r="A870" s="16">
        <v>43020</v>
      </c>
      <c r="B870" s="9" t="s">
        <v>10</v>
      </c>
      <c r="C870" s="9">
        <v>100</v>
      </c>
      <c r="D870" s="9" t="s">
        <v>11</v>
      </c>
      <c r="E870" s="10">
        <v>3326</v>
      </c>
      <c r="F870" s="10">
        <v>3300</v>
      </c>
      <c r="G870" s="11">
        <v>0</v>
      </c>
      <c r="H870" s="12">
        <f t="shared" si="1054"/>
        <v>-2600</v>
      </c>
      <c r="I870" s="13">
        <v>0</v>
      </c>
      <c r="J870" s="12">
        <f t="shared" si="1055"/>
        <v>-2600</v>
      </c>
    </row>
    <row r="871" spans="1:10" x14ac:dyDescent="0.25">
      <c r="A871" s="16">
        <v>43019</v>
      </c>
      <c r="B871" s="9" t="s">
        <v>10</v>
      </c>
      <c r="C871" s="9">
        <v>100</v>
      </c>
      <c r="D871" s="9" t="s">
        <v>11</v>
      </c>
      <c r="E871" s="10">
        <v>3340</v>
      </c>
      <c r="F871" s="10">
        <v>3360</v>
      </c>
      <c r="G871" s="11">
        <v>0</v>
      </c>
      <c r="H871" s="12">
        <f t="shared" si="1054"/>
        <v>2000</v>
      </c>
      <c r="I871" s="13">
        <v>0</v>
      </c>
      <c r="J871" s="12">
        <f t="shared" si="1055"/>
        <v>2000</v>
      </c>
    </row>
    <row r="872" spans="1:10" x14ac:dyDescent="0.25">
      <c r="A872" s="16">
        <v>43019</v>
      </c>
      <c r="B872" s="9" t="s">
        <v>24</v>
      </c>
      <c r="C872" s="9">
        <v>1000</v>
      </c>
      <c r="D872" s="9" t="s">
        <v>11</v>
      </c>
      <c r="E872" s="10">
        <v>442.5</v>
      </c>
      <c r="F872" s="10">
        <v>444.5</v>
      </c>
      <c r="G872" s="11">
        <v>446.5</v>
      </c>
      <c r="H872" s="12">
        <f t="shared" si="1054"/>
        <v>2000</v>
      </c>
      <c r="I872" s="13">
        <f t="shared" ref="I872" si="1057">(G872-F872)*C872</f>
        <v>2000</v>
      </c>
      <c r="J872" s="12">
        <f t="shared" si="1055"/>
        <v>4000</v>
      </c>
    </row>
    <row r="873" spans="1:10" x14ac:dyDescent="0.25">
      <c r="A873" s="16">
        <v>43019</v>
      </c>
      <c r="B873" s="9" t="s">
        <v>12</v>
      </c>
      <c r="C873" s="9">
        <v>5000</v>
      </c>
      <c r="D873" s="9" t="s">
        <v>11</v>
      </c>
      <c r="E873" s="10">
        <v>214.75</v>
      </c>
      <c r="F873" s="10">
        <v>214.15</v>
      </c>
      <c r="G873" s="11">
        <v>0</v>
      </c>
      <c r="H873" s="12">
        <f t="shared" si="1054"/>
        <v>-2999.9999999999718</v>
      </c>
      <c r="I873" s="13">
        <v>0</v>
      </c>
      <c r="J873" s="12">
        <f t="shared" si="1055"/>
        <v>-2999.9999999999718</v>
      </c>
    </row>
    <row r="874" spans="1:10" x14ac:dyDescent="0.25">
      <c r="A874" s="16">
        <v>43018</v>
      </c>
      <c r="B874" s="9" t="s">
        <v>17</v>
      </c>
      <c r="C874" s="9">
        <v>5000</v>
      </c>
      <c r="D874" s="9" t="s">
        <v>11</v>
      </c>
      <c r="E874" s="10">
        <v>163</v>
      </c>
      <c r="F874" s="10">
        <v>162.4</v>
      </c>
      <c r="G874" s="11">
        <v>0</v>
      </c>
      <c r="H874" s="12">
        <f t="shared" si="1054"/>
        <v>-2999.9999999999718</v>
      </c>
      <c r="I874" s="13">
        <v>0</v>
      </c>
      <c r="J874" s="12">
        <f t="shared" si="1055"/>
        <v>-2999.9999999999718</v>
      </c>
    </row>
    <row r="875" spans="1:10" x14ac:dyDescent="0.25">
      <c r="A875" s="16">
        <v>43018</v>
      </c>
      <c r="B875" s="9" t="s">
        <v>24</v>
      </c>
      <c r="C875" s="9">
        <v>1000</v>
      </c>
      <c r="D875" s="9" t="s">
        <v>11</v>
      </c>
      <c r="E875" s="10">
        <v>439.75</v>
      </c>
      <c r="F875" s="10">
        <v>441.75</v>
      </c>
      <c r="G875" s="11">
        <v>0</v>
      </c>
      <c r="H875" s="12">
        <f t="shared" si="1054"/>
        <v>2000</v>
      </c>
      <c r="I875" s="13">
        <v>0</v>
      </c>
      <c r="J875" s="12">
        <f t="shared" si="1055"/>
        <v>2000</v>
      </c>
    </row>
    <row r="876" spans="1:10" x14ac:dyDescent="0.25">
      <c r="A876" s="16">
        <v>43018</v>
      </c>
      <c r="B876" s="9" t="s">
        <v>10</v>
      </c>
      <c r="C876" s="9">
        <v>100</v>
      </c>
      <c r="D876" s="9" t="s">
        <v>11</v>
      </c>
      <c r="E876" s="10">
        <v>3250</v>
      </c>
      <c r="F876" s="10">
        <v>3270</v>
      </c>
      <c r="G876" s="11">
        <v>3300</v>
      </c>
      <c r="H876" s="12">
        <f t="shared" si="1054"/>
        <v>2000</v>
      </c>
      <c r="I876" s="13">
        <f t="shared" ref="I876" si="1058">(G876-F876)*C876</f>
        <v>3000</v>
      </c>
      <c r="J876" s="12">
        <f t="shared" si="1055"/>
        <v>5000</v>
      </c>
    </row>
    <row r="877" spans="1:10" x14ac:dyDescent="0.25">
      <c r="A877" s="16">
        <v>43017</v>
      </c>
      <c r="B877" s="9" t="s">
        <v>10</v>
      </c>
      <c r="C877" s="9">
        <v>100</v>
      </c>
      <c r="D877" s="9" t="s">
        <v>15</v>
      </c>
      <c r="E877" s="10">
        <v>3240</v>
      </c>
      <c r="F877" s="10">
        <v>3220</v>
      </c>
      <c r="G877" s="11">
        <v>0</v>
      </c>
      <c r="H877" s="14">
        <f t="shared" ref="H877" si="1059">(E877-F877)*C877</f>
        <v>2000</v>
      </c>
      <c r="I877" s="13">
        <v>0</v>
      </c>
      <c r="J877" s="14">
        <f t="shared" ref="J877" si="1060">+I877+H877</f>
        <v>2000</v>
      </c>
    </row>
    <row r="878" spans="1:10" x14ac:dyDescent="0.25">
      <c r="A878" s="16">
        <v>43017</v>
      </c>
      <c r="B878" s="9" t="s">
        <v>24</v>
      </c>
      <c r="C878" s="9">
        <v>1000</v>
      </c>
      <c r="D878" s="9" t="s">
        <v>11</v>
      </c>
      <c r="E878" s="10">
        <v>437.75</v>
      </c>
      <c r="F878" s="10">
        <v>439.75</v>
      </c>
      <c r="G878" s="11">
        <v>0</v>
      </c>
      <c r="H878" s="12">
        <f t="shared" ref="H878:H883" si="1061">IF(D878="LONG",(F878-E878)*C878,(E878-F878)*C878)</f>
        <v>2000</v>
      </c>
      <c r="I878" s="13">
        <v>0</v>
      </c>
      <c r="J878" s="12">
        <f t="shared" ref="J878:J883" si="1062">(H878+I878)</f>
        <v>2000</v>
      </c>
    </row>
    <row r="879" spans="1:10" x14ac:dyDescent="0.25">
      <c r="A879" s="16">
        <v>43017</v>
      </c>
      <c r="B879" s="9" t="s">
        <v>25</v>
      </c>
      <c r="C879" s="9">
        <v>5000</v>
      </c>
      <c r="D879" s="9" t="s">
        <v>11</v>
      </c>
      <c r="E879" s="10">
        <v>213.75</v>
      </c>
      <c r="F879" s="10">
        <v>214.35</v>
      </c>
      <c r="G879" s="11">
        <v>215.05</v>
      </c>
      <c r="H879" s="12">
        <f t="shared" si="1061"/>
        <v>2999.9999999999718</v>
      </c>
      <c r="I879" s="13">
        <f t="shared" ref="I879" si="1063">(G879-F879)*C879</f>
        <v>3500.0000000000855</v>
      </c>
      <c r="J879" s="12">
        <f t="shared" si="1062"/>
        <v>6500.0000000000573</v>
      </c>
    </row>
    <row r="880" spans="1:10" x14ac:dyDescent="0.25">
      <c r="A880" s="16">
        <v>43014</v>
      </c>
      <c r="B880" s="9" t="s">
        <v>14</v>
      </c>
      <c r="C880" s="9">
        <v>100</v>
      </c>
      <c r="D880" s="9" t="s">
        <v>11</v>
      </c>
      <c r="E880" s="10">
        <v>29340</v>
      </c>
      <c r="F880" s="10">
        <v>29400</v>
      </c>
      <c r="G880" s="11">
        <v>0</v>
      </c>
      <c r="H880" s="12">
        <f t="shared" si="1061"/>
        <v>6000</v>
      </c>
      <c r="I880" s="13">
        <v>0</v>
      </c>
      <c r="J880" s="12">
        <f t="shared" si="1062"/>
        <v>6000</v>
      </c>
    </row>
    <row r="881" spans="1:10" x14ac:dyDescent="0.25">
      <c r="A881" s="16">
        <v>43014</v>
      </c>
      <c r="B881" s="9" t="s">
        <v>10</v>
      </c>
      <c r="C881" s="9">
        <v>100</v>
      </c>
      <c r="D881" s="9" t="s">
        <v>15</v>
      </c>
      <c r="E881" s="10">
        <v>3300</v>
      </c>
      <c r="F881" s="10">
        <v>3280</v>
      </c>
      <c r="G881" s="11">
        <v>0</v>
      </c>
      <c r="H881" s="14">
        <f t="shared" ref="H881" si="1064">(E881-F881)*C881</f>
        <v>2000</v>
      </c>
      <c r="I881" s="13">
        <v>0</v>
      </c>
      <c r="J881" s="14">
        <f t="shared" ref="J881" si="1065">+I881+H881</f>
        <v>2000</v>
      </c>
    </row>
    <row r="882" spans="1:10" x14ac:dyDescent="0.25">
      <c r="A882" s="16">
        <v>43014</v>
      </c>
      <c r="B882" s="9" t="s">
        <v>24</v>
      </c>
      <c r="C882" s="9">
        <v>1000</v>
      </c>
      <c r="D882" s="9" t="s">
        <v>11</v>
      </c>
      <c r="E882" s="10">
        <v>440</v>
      </c>
      <c r="F882" s="10">
        <v>442</v>
      </c>
      <c r="G882" s="11">
        <v>0</v>
      </c>
      <c r="H882" s="12">
        <f t="shared" si="1061"/>
        <v>2000</v>
      </c>
      <c r="I882" s="13">
        <v>0</v>
      </c>
      <c r="J882" s="12">
        <f t="shared" si="1062"/>
        <v>2000</v>
      </c>
    </row>
    <row r="883" spans="1:10" x14ac:dyDescent="0.25">
      <c r="A883" s="16">
        <v>43014</v>
      </c>
      <c r="B883" s="9" t="s">
        <v>25</v>
      </c>
      <c r="C883" s="9">
        <v>5000</v>
      </c>
      <c r="D883" s="9" t="s">
        <v>11</v>
      </c>
      <c r="E883" s="10">
        <v>216.65</v>
      </c>
      <c r="F883" s="10">
        <v>215.75</v>
      </c>
      <c r="G883" s="11">
        <v>0</v>
      </c>
      <c r="H883" s="12">
        <f t="shared" si="1061"/>
        <v>-4500.0000000000282</v>
      </c>
      <c r="I883" s="13">
        <v>0</v>
      </c>
      <c r="J883" s="12">
        <f t="shared" si="1062"/>
        <v>-4500.0000000000282</v>
      </c>
    </row>
    <row r="884" spans="1:10" x14ac:dyDescent="0.25">
      <c r="A884" s="16">
        <v>43013</v>
      </c>
      <c r="B884" s="9" t="s">
        <v>12</v>
      </c>
      <c r="C884" s="9">
        <v>5000</v>
      </c>
      <c r="D884" s="9" t="s">
        <v>15</v>
      </c>
      <c r="E884" s="10">
        <v>214.7</v>
      </c>
      <c r="F884" s="10">
        <v>215.75</v>
      </c>
      <c r="G884" s="11">
        <v>0</v>
      </c>
      <c r="H884" s="14">
        <f t="shared" ref="H884:H885" si="1066">(E884-F884)*C884</f>
        <v>-5250.0000000000564</v>
      </c>
      <c r="I884" s="13">
        <v>0</v>
      </c>
      <c r="J884" s="14">
        <f t="shared" ref="J884:J885" si="1067">+I884+H884</f>
        <v>-5250.0000000000564</v>
      </c>
    </row>
    <row r="885" spans="1:10" x14ac:dyDescent="0.25">
      <c r="A885" s="16">
        <v>43013</v>
      </c>
      <c r="B885" s="9" t="s">
        <v>10</v>
      </c>
      <c r="C885" s="9">
        <v>100</v>
      </c>
      <c r="D885" s="9" t="s">
        <v>15</v>
      </c>
      <c r="E885" s="10">
        <v>3265</v>
      </c>
      <c r="F885" s="10">
        <v>3290</v>
      </c>
      <c r="G885" s="11">
        <v>0</v>
      </c>
      <c r="H885" s="14">
        <f t="shared" si="1066"/>
        <v>-2500</v>
      </c>
      <c r="I885" s="13">
        <v>0</v>
      </c>
      <c r="J885" s="14">
        <f t="shared" si="1067"/>
        <v>-2500</v>
      </c>
    </row>
    <row r="886" spans="1:10" x14ac:dyDescent="0.25">
      <c r="A886" s="16">
        <v>43013</v>
      </c>
      <c r="B886" s="9" t="s">
        <v>14</v>
      </c>
      <c r="C886" s="9">
        <v>100</v>
      </c>
      <c r="D886" s="9" t="s">
        <v>11</v>
      </c>
      <c r="E886" s="10">
        <v>29440</v>
      </c>
      <c r="F886" s="10">
        <v>29500</v>
      </c>
      <c r="G886" s="11">
        <v>0</v>
      </c>
      <c r="H886" s="12">
        <f t="shared" ref="H886" si="1068">IF(D886="LONG",(F886-E886)*C886,(E886-F886)*C886)</f>
        <v>6000</v>
      </c>
      <c r="I886" s="13">
        <v>0</v>
      </c>
      <c r="J886" s="12">
        <f t="shared" ref="J886" si="1069">(H886+I886)</f>
        <v>6000</v>
      </c>
    </row>
    <row r="887" spans="1:10" x14ac:dyDescent="0.25">
      <c r="A887" s="16">
        <v>43013</v>
      </c>
      <c r="B887" s="9" t="s">
        <v>13</v>
      </c>
      <c r="C887" s="9">
        <v>1000</v>
      </c>
      <c r="D887" s="9" t="s">
        <v>15</v>
      </c>
      <c r="E887" s="10">
        <v>429.5</v>
      </c>
      <c r="F887" s="10">
        <v>432</v>
      </c>
      <c r="G887" s="11">
        <v>0</v>
      </c>
      <c r="H887" s="14">
        <f t="shared" ref="H887" si="1070">(E887-F887)*C887</f>
        <v>-2500</v>
      </c>
      <c r="I887" s="13">
        <v>0</v>
      </c>
      <c r="J887" s="14">
        <f t="shared" ref="J887" si="1071">+I887+H887</f>
        <v>-2500</v>
      </c>
    </row>
    <row r="888" spans="1:10" x14ac:dyDescent="0.25">
      <c r="A888" s="16">
        <v>43012</v>
      </c>
      <c r="B888" s="9" t="s">
        <v>10</v>
      </c>
      <c r="C888" s="9">
        <v>100</v>
      </c>
      <c r="D888" s="9" t="s">
        <v>11</v>
      </c>
      <c r="E888" s="10">
        <v>3282</v>
      </c>
      <c r="F888" s="10">
        <v>3302</v>
      </c>
      <c r="G888" s="11">
        <v>0</v>
      </c>
      <c r="H888" s="12">
        <f t="shared" ref="H888:H889" si="1072">IF(D888="LONG",(F888-E888)*C888,(E888-F888)*C888)</f>
        <v>2000</v>
      </c>
      <c r="I888" s="13">
        <v>0</v>
      </c>
      <c r="J888" s="12">
        <f t="shared" ref="J888:J889" si="1073">(H888+I888)</f>
        <v>2000</v>
      </c>
    </row>
    <row r="889" spans="1:10" x14ac:dyDescent="0.25">
      <c r="A889" s="16">
        <v>43012</v>
      </c>
      <c r="B889" s="9" t="s">
        <v>12</v>
      </c>
      <c r="C889" s="9">
        <v>5000</v>
      </c>
      <c r="D889" s="9" t="s">
        <v>11</v>
      </c>
      <c r="E889" s="10">
        <v>215.5</v>
      </c>
      <c r="F889" s="10">
        <v>216.1</v>
      </c>
      <c r="G889" s="11">
        <v>0</v>
      </c>
      <c r="H889" s="12">
        <f t="shared" si="1072"/>
        <v>2999.9999999999718</v>
      </c>
      <c r="I889" s="13">
        <v>0</v>
      </c>
      <c r="J889" s="12">
        <f t="shared" si="1073"/>
        <v>2999.9999999999718</v>
      </c>
    </row>
    <row r="890" spans="1:10" x14ac:dyDescent="0.25">
      <c r="A890" s="16">
        <v>43012</v>
      </c>
      <c r="B890" s="9" t="s">
        <v>24</v>
      </c>
      <c r="C890" s="9">
        <v>1000</v>
      </c>
      <c r="D890" s="9" t="s">
        <v>15</v>
      </c>
      <c r="E890" s="10">
        <v>429.5</v>
      </c>
      <c r="F890" s="10">
        <v>427.5</v>
      </c>
      <c r="G890" s="11">
        <v>0</v>
      </c>
      <c r="H890" s="14">
        <f t="shared" ref="H890" si="1074">(E890-F890)*C890</f>
        <v>2000</v>
      </c>
      <c r="I890" s="13">
        <v>0</v>
      </c>
      <c r="J890" s="14">
        <f t="shared" ref="J890" si="1075">+I890+H890</f>
        <v>2000</v>
      </c>
    </row>
    <row r="891" spans="1:10" x14ac:dyDescent="0.25">
      <c r="A891" s="16">
        <v>43011</v>
      </c>
      <c r="B891" s="9" t="s">
        <v>24</v>
      </c>
      <c r="C891" s="9">
        <v>1000</v>
      </c>
      <c r="D891" s="9" t="s">
        <v>11</v>
      </c>
      <c r="E891" s="10">
        <v>428</v>
      </c>
      <c r="F891" s="10">
        <v>430</v>
      </c>
      <c r="G891" s="11">
        <v>433</v>
      </c>
      <c r="H891" s="12">
        <f t="shared" ref="H891:H892" si="1076">IF(D891="LONG",(F891-E891)*C891,(E891-F891)*C891)</f>
        <v>2000</v>
      </c>
      <c r="I891" s="13">
        <v>0</v>
      </c>
      <c r="J891" s="12">
        <f t="shared" ref="J891:J892" si="1077">(H891+I891)</f>
        <v>2000</v>
      </c>
    </row>
    <row r="892" spans="1:10" x14ac:dyDescent="0.25">
      <c r="A892" s="16">
        <v>43011</v>
      </c>
      <c r="B892" s="9" t="s">
        <v>12</v>
      </c>
      <c r="C892" s="9">
        <v>5000</v>
      </c>
      <c r="D892" s="9" t="s">
        <v>11</v>
      </c>
      <c r="E892" s="10">
        <v>211.9</v>
      </c>
      <c r="F892" s="10">
        <v>212.5</v>
      </c>
      <c r="G892" s="11">
        <v>213.2</v>
      </c>
      <c r="H892" s="12">
        <f t="shared" si="1076"/>
        <v>2999.9999999999718</v>
      </c>
      <c r="I892" s="13">
        <f t="shared" ref="I892" si="1078">(G892-F892)*C892</f>
        <v>3499.9999999999432</v>
      </c>
      <c r="J892" s="12">
        <f t="shared" si="1077"/>
        <v>6499.9999999999145</v>
      </c>
    </row>
    <row r="893" spans="1:10" x14ac:dyDescent="0.25">
      <c r="A893" s="16">
        <v>43011</v>
      </c>
      <c r="B893" s="9" t="s">
        <v>10</v>
      </c>
      <c r="C893" s="9">
        <v>100</v>
      </c>
      <c r="D893" s="9" t="s">
        <v>15</v>
      </c>
      <c r="E893" s="10">
        <v>3320</v>
      </c>
      <c r="F893" s="10">
        <v>3300</v>
      </c>
      <c r="G893" s="11">
        <v>0</v>
      </c>
      <c r="H893" s="14">
        <f t="shared" ref="H893" si="1079">(E893-F893)*C893</f>
        <v>2000</v>
      </c>
      <c r="I893" s="13">
        <v>0</v>
      </c>
      <c r="J893" s="14">
        <f t="shared" ref="J893" si="1080">+I893+H893</f>
        <v>2000</v>
      </c>
    </row>
    <row r="894" spans="1:10" x14ac:dyDescent="0.25">
      <c r="A894" s="45"/>
      <c r="B894" s="46"/>
      <c r="C894" s="47"/>
      <c r="D894" s="46"/>
      <c r="E894" s="48"/>
      <c r="F894" s="48"/>
      <c r="G894" s="49"/>
      <c r="H894" s="50"/>
      <c r="I894" s="50"/>
      <c r="J894" s="50"/>
    </row>
    <row r="895" spans="1:10" x14ac:dyDescent="0.25">
      <c r="A895" s="16">
        <v>43007</v>
      </c>
      <c r="B895" s="9" t="s">
        <v>16</v>
      </c>
      <c r="C895" s="9">
        <v>1250</v>
      </c>
      <c r="D895" s="9" t="s">
        <v>11</v>
      </c>
      <c r="E895" s="10">
        <v>198.5</v>
      </c>
      <c r="F895" s="10">
        <v>196.5</v>
      </c>
      <c r="G895" s="11">
        <v>0</v>
      </c>
      <c r="H895" s="12">
        <f t="shared" ref="H895:H897" si="1081">IF(D895="LONG",(F895-E895)*C895,(E895-F895)*C895)</f>
        <v>-2500</v>
      </c>
      <c r="I895" s="13">
        <v>0</v>
      </c>
      <c r="J895" s="12">
        <f t="shared" ref="J895:J897" si="1082">(H895+I895)</f>
        <v>-2500</v>
      </c>
    </row>
    <row r="896" spans="1:10" x14ac:dyDescent="0.25">
      <c r="A896" s="16">
        <v>43007</v>
      </c>
      <c r="B896" s="9" t="s">
        <v>18</v>
      </c>
      <c r="C896" s="9">
        <v>100</v>
      </c>
      <c r="D896" s="9" t="s">
        <v>11</v>
      </c>
      <c r="E896" s="10">
        <v>29600</v>
      </c>
      <c r="F896" s="10">
        <v>29670</v>
      </c>
      <c r="G896" s="11">
        <v>0</v>
      </c>
      <c r="H896" s="12">
        <f t="shared" si="1081"/>
        <v>7000</v>
      </c>
      <c r="I896" s="13">
        <v>0</v>
      </c>
      <c r="J896" s="12">
        <f t="shared" si="1082"/>
        <v>7000</v>
      </c>
    </row>
    <row r="897" spans="1:11" x14ac:dyDescent="0.25">
      <c r="A897" s="16">
        <v>43007</v>
      </c>
      <c r="B897" s="9" t="s">
        <v>10</v>
      </c>
      <c r="C897" s="9">
        <v>100</v>
      </c>
      <c r="D897" s="9" t="s">
        <v>11</v>
      </c>
      <c r="E897" s="10">
        <v>3370</v>
      </c>
      <c r="F897" s="10">
        <v>3390</v>
      </c>
      <c r="G897" s="11">
        <v>0</v>
      </c>
      <c r="H897" s="12">
        <f t="shared" si="1081"/>
        <v>2000</v>
      </c>
      <c r="I897" s="13">
        <v>0</v>
      </c>
      <c r="J897" s="12">
        <f t="shared" si="1082"/>
        <v>2000</v>
      </c>
    </row>
    <row r="898" spans="1:11" x14ac:dyDescent="0.25">
      <c r="A898" s="16">
        <v>43006</v>
      </c>
      <c r="B898" s="9" t="s">
        <v>18</v>
      </c>
      <c r="C898" s="9">
        <v>100</v>
      </c>
      <c r="D898" s="9" t="s">
        <v>15</v>
      </c>
      <c r="E898" s="10">
        <v>29625</v>
      </c>
      <c r="F898" s="10">
        <v>29565</v>
      </c>
      <c r="G898" s="11">
        <v>0</v>
      </c>
      <c r="H898" s="14">
        <f t="shared" ref="H898:H900" si="1083">(E898-F898)*C898</f>
        <v>6000</v>
      </c>
      <c r="I898" s="13">
        <v>0</v>
      </c>
      <c r="J898" s="14">
        <f t="shared" ref="J898:J900" si="1084">+I898+H898</f>
        <v>6000</v>
      </c>
    </row>
    <row r="899" spans="1:11" x14ac:dyDescent="0.25">
      <c r="A899" s="16">
        <v>43006</v>
      </c>
      <c r="B899" s="9" t="s">
        <v>10</v>
      </c>
      <c r="C899" s="9">
        <v>100</v>
      </c>
      <c r="D899" s="9" t="s">
        <v>15</v>
      </c>
      <c r="E899" s="10">
        <v>3435</v>
      </c>
      <c r="F899" s="10">
        <v>3460</v>
      </c>
      <c r="G899" s="11">
        <v>0</v>
      </c>
      <c r="H899" s="14">
        <f t="shared" si="1083"/>
        <v>-2500</v>
      </c>
      <c r="I899" s="13">
        <v>0</v>
      </c>
      <c r="J899" s="14">
        <f t="shared" si="1084"/>
        <v>-2500</v>
      </c>
    </row>
    <row r="900" spans="1:11" x14ac:dyDescent="0.25">
      <c r="A900" s="16">
        <v>43006</v>
      </c>
      <c r="B900" s="9" t="s">
        <v>12</v>
      </c>
      <c r="C900" s="9">
        <v>5000</v>
      </c>
      <c r="D900" s="9" t="s">
        <v>15</v>
      </c>
      <c r="E900" s="10">
        <v>206.75</v>
      </c>
      <c r="F900" s="10">
        <v>207.5</v>
      </c>
      <c r="G900" s="11">
        <v>0</v>
      </c>
      <c r="H900" s="14">
        <f t="shared" si="1083"/>
        <v>-3750</v>
      </c>
      <c r="I900" s="13">
        <v>0</v>
      </c>
      <c r="J900" s="14">
        <f t="shared" si="1084"/>
        <v>-3750</v>
      </c>
    </row>
    <row r="901" spans="1:11" x14ac:dyDescent="0.25">
      <c r="A901" s="16">
        <v>43006</v>
      </c>
      <c r="B901" s="9" t="s">
        <v>17</v>
      </c>
      <c r="C901" s="9">
        <v>5000</v>
      </c>
      <c r="D901" s="9" t="s">
        <v>11</v>
      </c>
      <c r="E901" s="10">
        <v>161.5</v>
      </c>
      <c r="F901" s="10">
        <v>162.25</v>
      </c>
      <c r="G901" s="11">
        <v>0</v>
      </c>
      <c r="H901" s="12">
        <f t="shared" ref="H901:H907" si="1085">IF(D901="LONG",(F901-E901)*C901,(E901-F901)*C901)</f>
        <v>3750</v>
      </c>
      <c r="I901" s="13">
        <v>0</v>
      </c>
      <c r="J901" s="12">
        <f t="shared" ref="J901:J907" si="1086">(H901+I901)</f>
        <v>3750</v>
      </c>
    </row>
    <row r="902" spans="1:11" x14ac:dyDescent="0.25">
      <c r="A902" s="16">
        <v>43005</v>
      </c>
      <c r="B902" s="9" t="s">
        <v>18</v>
      </c>
      <c r="C902" s="9">
        <v>100</v>
      </c>
      <c r="D902" s="9" t="s">
        <v>11</v>
      </c>
      <c r="E902" s="10">
        <v>29860</v>
      </c>
      <c r="F902" s="10">
        <v>29920</v>
      </c>
      <c r="G902" s="11">
        <v>0</v>
      </c>
      <c r="H902" s="12">
        <f t="shared" si="1085"/>
        <v>6000</v>
      </c>
      <c r="I902" s="13">
        <v>0</v>
      </c>
      <c r="J902" s="12">
        <f t="shared" si="1086"/>
        <v>6000</v>
      </c>
    </row>
    <row r="903" spans="1:11" x14ac:dyDescent="0.25">
      <c r="A903" s="16">
        <v>43005</v>
      </c>
      <c r="B903" s="9" t="s">
        <v>10</v>
      </c>
      <c r="C903" s="9">
        <v>100</v>
      </c>
      <c r="D903" s="9" t="s">
        <v>11</v>
      </c>
      <c r="E903" s="10">
        <v>3415</v>
      </c>
      <c r="F903" s="10">
        <v>3390</v>
      </c>
      <c r="G903" s="11">
        <v>0</v>
      </c>
      <c r="H903" s="12">
        <f t="shared" si="1085"/>
        <v>-2500</v>
      </c>
      <c r="I903" s="13">
        <v>0</v>
      </c>
      <c r="J903" s="12">
        <f t="shared" si="1086"/>
        <v>-2500</v>
      </c>
    </row>
    <row r="904" spans="1:11" x14ac:dyDescent="0.25">
      <c r="A904" s="16">
        <v>43005</v>
      </c>
      <c r="B904" s="9" t="s">
        <v>17</v>
      </c>
      <c r="C904" s="9">
        <v>5000</v>
      </c>
      <c r="D904" s="9" t="s">
        <v>11</v>
      </c>
      <c r="E904" s="10">
        <v>162.30000000000001</v>
      </c>
      <c r="F904" s="10">
        <v>162.9</v>
      </c>
      <c r="G904" s="11">
        <v>0</v>
      </c>
      <c r="H904" s="12">
        <f t="shared" si="1085"/>
        <v>2999.9999999999718</v>
      </c>
      <c r="I904" s="13">
        <v>0</v>
      </c>
      <c r="J904" s="12">
        <f t="shared" si="1086"/>
        <v>2999.9999999999718</v>
      </c>
    </row>
    <row r="905" spans="1:11" x14ac:dyDescent="0.25">
      <c r="A905" s="16">
        <v>43004</v>
      </c>
      <c r="B905" s="9" t="s">
        <v>22</v>
      </c>
      <c r="C905" s="9">
        <v>30</v>
      </c>
      <c r="D905" s="9" t="s">
        <v>11</v>
      </c>
      <c r="E905" s="10">
        <v>40470</v>
      </c>
      <c r="F905" s="10">
        <v>40270</v>
      </c>
      <c r="G905" s="11">
        <v>0</v>
      </c>
      <c r="H905" s="12">
        <f t="shared" si="1085"/>
        <v>-6000</v>
      </c>
      <c r="I905" s="13">
        <v>0</v>
      </c>
      <c r="J905" s="12">
        <f t="shared" si="1086"/>
        <v>-6000</v>
      </c>
    </row>
    <row r="906" spans="1:11" x14ac:dyDescent="0.25">
      <c r="A906" s="16">
        <v>43004</v>
      </c>
      <c r="B906" s="9" t="s">
        <v>12</v>
      </c>
      <c r="C906" s="9">
        <v>5000</v>
      </c>
      <c r="D906" s="9" t="s">
        <v>11</v>
      </c>
      <c r="E906" s="10">
        <v>207</v>
      </c>
      <c r="F906" s="10">
        <v>206.3</v>
      </c>
      <c r="G906" s="11">
        <v>0</v>
      </c>
      <c r="H906" s="12">
        <f t="shared" si="1085"/>
        <v>-3499.9999999999432</v>
      </c>
      <c r="I906" s="13">
        <v>0</v>
      </c>
      <c r="J906" s="12">
        <f t="shared" si="1086"/>
        <v>-3499.9999999999432</v>
      </c>
    </row>
    <row r="907" spans="1:11" x14ac:dyDescent="0.25">
      <c r="A907" s="16">
        <v>43004</v>
      </c>
      <c r="B907" s="9" t="s">
        <v>10</v>
      </c>
      <c r="C907" s="9">
        <v>100</v>
      </c>
      <c r="D907" s="9" t="s">
        <v>11</v>
      </c>
      <c r="E907" s="10">
        <v>3320</v>
      </c>
      <c r="F907" s="10">
        <v>3295</v>
      </c>
      <c r="G907" s="11">
        <v>0</v>
      </c>
      <c r="H907" s="12">
        <f t="shared" si="1085"/>
        <v>-2500</v>
      </c>
      <c r="I907" s="13">
        <v>0</v>
      </c>
      <c r="J907" s="12">
        <f t="shared" si="1086"/>
        <v>-2500</v>
      </c>
    </row>
    <row r="908" spans="1:11" x14ac:dyDescent="0.25">
      <c r="A908" s="16">
        <v>43004</v>
      </c>
      <c r="B908" s="9" t="s">
        <v>19</v>
      </c>
      <c r="C908" s="9">
        <v>5000</v>
      </c>
      <c r="D908" s="9" t="s">
        <v>15</v>
      </c>
      <c r="E908" s="10">
        <v>163.44999999999999</v>
      </c>
      <c r="F908" s="10">
        <v>162.80000000000001</v>
      </c>
      <c r="G908" s="11">
        <v>162.1</v>
      </c>
      <c r="H908" s="14">
        <f t="shared" ref="H908" si="1087">(E908-F908)*C908</f>
        <v>3249.9999999998863</v>
      </c>
      <c r="I908" s="13">
        <f>(F908-G908)*C908</f>
        <v>3500.0000000000855</v>
      </c>
      <c r="J908" s="14">
        <f t="shared" ref="J908" si="1088">+I908+H908</f>
        <v>6749.9999999999718</v>
      </c>
    </row>
    <row r="909" spans="1:11" x14ac:dyDescent="0.25">
      <c r="A909" s="16">
        <v>43003</v>
      </c>
      <c r="B909" s="9" t="s">
        <v>14</v>
      </c>
      <c r="C909" s="9">
        <v>100</v>
      </c>
      <c r="D909" s="9" t="s">
        <v>11</v>
      </c>
      <c r="E909" s="10">
        <v>29525</v>
      </c>
      <c r="F909" s="10">
        <v>29585</v>
      </c>
      <c r="G909" s="11">
        <v>29655</v>
      </c>
      <c r="H909" s="12">
        <f t="shared" ref="H909:H911" si="1089">IF(D909="LONG",(F909-E909)*C909,(E909-F909)*C909)</f>
        <v>6000</v>
      </c>
      <c r="I909" s="13">
        <f t="shared" ref="I909" si="1090">(G909-F909)*C909</f>
        <v>7000</v>
      </c>
      <c r="J909" s="12">
        <f t="shared" ref="J909:J911" si="1091">(H909+I909)</f>
        <v>13000</v>
      </c>
    </row>
    <row r="910" spans="1:11" x14ac:dyDescent="0.25">
      <c r="A910" s="16">
        <v>43003</v>
      </c>
      <c r="B910" s="9" t="s">
        <v>12</v>
      </c>
      <c r="C910" s="9">
        <v>5000</v>
      </c>
      <c r="D910" s="9" t="s">
        <v>11</v>
      </c>
      <c r="E910" s="10">
        <v>202</v>
      </c>
      <c r="F910" s="10">
        <v>202.6</v>
      </c>
      <c r="G910" s="11">
        <v>0</v>
      </c>
      <c r="H910" s="12">
        <f t="shared" si="1089"/>
        <v>2999.9999999999718</v>
      </c>
      <c r="I910" s="13">
        <v>0</v>
      </c>
      <c r="J910" s="12">
        <f t="shared" si="1091"/>
        <v>2999.9999999999718</v>
      </c>
    </row>
    <row r="911" spans="1:11" x14ac:dyDescent="0.25">
      <c r="A911" s="16">
        <v>43003</v>
      </c>
      <c r="B911" s="9" t="s">
        <v>10</v>
      </c>
      <c r="C911" s="9">
        <v>100</v>
      </c>
      <c r="D911" s="9" t="s">
        <v>11</v>
      </c>
      <c r="E911" s="10">
        <v>3285</v>
      </c>
      <c r="F911" s="10">
        <v>3310</v>
      </c>
      <c r="G911" s="11">
        <v>3340</v>
      </c>
      <c r="H911" s="12">
        <f t="shared" si="1089"/>
        <v>2500</v>
      </c>
      <c r="I911" s="13">
        <f t="shared" ref="I911" si="1092">(G911-F911)*C911</f>
        <v>3000</v>
      </c>
      <c r="J911" s="12">
        <f t="shared" si="1091"/>
        <v>5500</v>
      </c>
    </row>
    <row r="912" spans="1:11" x14ac:dyDescent="0.25">
      <c r="A912" s="16">
        <v>43000</v>
      </c>
      <c r="B912" s="9" t="s">
        <v>19</v>
      </c>
      <c r="C912" s="9">
        <v>5000</v>
      </c>
      <c r="D912" s="9" t="s">
        <v>15</v>
      </c>
      <c r="E912" s="10">
        <v>157.25</v>
      </c>
      <c r="F912" s="10">
        <v>158</v>
      </c>
      <c r="G912" s="11">
        <v>0</v>
      </c>
      <c r="H912" s="14">
        <f t="shared" ref="H912:H914" si="1093">(E912-F912)*C912</f>
        <v>-3750</v>
      </c>
      <c r="I912" s="13">
        <v>0</v>
      </c>
      <c r="J912" s="14">
        <f t="shared" ref="J912:J914" si="1094">+I912+H912</f>
        <v>-3750</v>
      </c>
      <c r="K912" s="17">
        <v>79</v>
      </c>
    </row>
    <row r="913" spans="1:10" x14ac:dyDescent="0.25">
      <c r="A913" s="16">
        <v>43000</v>
      </c>
      <c r="B913" s="9" t="s">
        <v>12</v>
      </c>
      <c r="C913" s="9">
        <v>5000</v>
      </c>
      <c r="D913" s="9" t="s">
        <v>15</v>
      </c>
      <c r="E913" s="10">
        <v>197.9</v>
      </c>
      <c r="F913" s="10">
        <v>197.3</v>
      </c>
      <c r="G913" s="11">
        <v>0</v>
      </c>
      <c r="H913" s="14">
        <f t="shared" si="1093"/>
        <v>2999.9999999999718</v>
      </c>
      <c r="I913" s="13">
        <v>0</v>
      </c>
      <c r="J913" s="14">
        <f t="shared" si="1094"/>
        <v>2999.9999999999718</v>
      </c>
    </row>
    <row r="914" spans="1:10" x14ac:dyDescent="0.25">
      <c r="A914" s="16">
        <v>43000</v>
      </c>
      <c r="B914" s="9" t="s">
        <v>10</v>
      </c>
      <c r="C914" s="9">
        <v>100</v>
      </c>
      <c r="D914" s="9" t="s">
        <v>15</v>
      </c>
      <c r="E914" s="10">
        <v>3220</v>
      </c>
      <c r="F914" s="10">
        <v>3200</v>
      </c>
      <c r="G914" s="11">
        <v>0</v>
      </c>
      <c r="H914" s="14">
        <f t="shared" si="1093"/>
        <v>2000</v>
      </c>
      <c r="I914" s="13">
        <v>0</v>
      </c>
      <c r="J914" s="14">
        <f t="shared" si="1094"/>
        <v>2000</v>
      </c>
    </row>
    <row r="915" spans="1:10" x14ac:dyDescent="0.25">
      <c r="A915" s="16">
        <v>42999</v>
      </c>
      <c r="B915" s="9" t="s">
        <v>23</v>
      </c>
      <c r="C915" s="9">
        <v>30</v>
      </c>
      <c r="D915" s="9" t="s">
        <v>11</v>
      </c>
      <c r="E915" s="10">
        <v>39675</v>
      </c>
      <c r="F915" s="10">
        <v>39825</v>
      </c>
      <c r="G915" s="11">
        <v>0</v>
      </c>
      <c r="H915" s="12">
        <f t="shared" ref="H915:H917" si="1095">IF(D915="LONG",(F915-E915)*C915,(E915-F915)*C915)</f>
        <v>4500</v>
      </c>
      <c r="I915" s="13">
        <v>0</v>
      </c>
      <c r="J915" s="12">
        <f t="shared" ref="J915:J917" si="1096">(H915+I915)</f>
        <v>4500</v>
      </c>
    </row>
    <row r="916" spans="1:10" x14ac:dyDescent="0.25">
      <c r="A916" s="16">
        <v>42999</v>
      </c>
      <c r="B916" s="9" t="s">
        <v>12</v>
      </c>
      <c r="C916" s="9">
        <v>5000</v>
      </c>
      <c r="D916" s="9" t="s">
        <v>11</v>
      </c>
      <c r="E916" s="10">
        <v>199.5</v>
      </c>
      <c r="F916" s="10">
        <v>200.1</v>
      </c>
      <c r="G916" s="11">
        <v>200.8</v>
      </c>
      <c r="H916" s="12">
        <f t="shared" si="1095"/>
        <v>2999.9999999999718</v>
      </c>
      <c r="I916" s="13">
        <f t="shared" ref="I916" si="1097">(G916-F916)*C916</f>
        <v>3500.0000000000855</v>
      </c>
      <c r="J916" s="12">
        <f t="shared" si="1096"/>
        <v>6500.0000000000573</v>
      </c>
    </row>
    <row r="917" spans="1:10" x14ac:dyDescent="0.25">
      <c r="A917" s="16">
        <v>42999</v>
      </c>
      <c r="B917" s="9" t="s">
        <v>10</v>
      </c>
      <c r="C917" s="9">
        <v>100</v>
      </c>
      <c r="D917" s="9" t="s">
        <v>11</v>
      </c>
      <c r="E917" s="10">
        <v>3280</v>
      </c>
      <c r="F917" s="10">
        <v>3300</v>
      </c>
      <c r="G917" s="11">
        <v>0</v>
      </c>
      <c r="H917" s="12">
        <f t="shared" si="1095"/>
        <v>2000</v>
      </c>
      <c r="I917" s="13">
        <v>0</v>
      </c>
      <c r="J917" s="12">
        <f t="shared" si="1096"/>
        <v>2000</v>
      </c>
    </row>
    <row r="918" spans="1:10" x14ac:dyDescent="0.25">
      <c r="A918" s="16">
        <v>42998</v>
      </c>
      <c r="B918" s="9" t="s">
        <v>19</v>
      </c>
      <c r="C918" s="9">
        <v>5000</v>
      </c>
      <c r="D918" s="9" t="s">
        <v>15</v>
      </c>
      <c r="E918" s="10">
        <v>156</v>
      </c>
      <c r="F918" s="10">
        <v>156.69999999999999</v>
      </c>
      <c r="G918" s="11">
        <v>0</v>
      </c>
      <c r="H918" s="14">
        <f t="shared" ref="H918:H921" si="1098">(E918-F918)*C918</f>
        <v>-3499.9999999999432</v>
      </c>
      <c r="I918" s="13">
        <v>0</v>
      </c>
      <c r="J918" s="14">
        <f t="shared" ref="J918:J921" si="1099">+I918+H918</f>
        <v>-3499.9999999999432</v>
      </c>
    </row>
    <row r="919" spans="1:10" x14ac:dyDescent="0.25">
      <c r="A919" s="16">
        <v>42998</v>
      </c>
      <c r="B919" s="9" t="s">
        <v>23</v>
      </c>
      <c r="C919" s="9">
        <v>30</v>
      </c>
      <c r="D919" s="9" t="s">
        <v>15</v>
      </c>
      <c r="E919" s="10">
        <v>40270</v>
      </c>
      <c r="F919" s="10">
        <v>40120</v>
      </c>
      <c r="G919" s="11">
        <v>0</v>
      </c>
      <c r="H919" s="14">
        <f t="shared" si="1098"/>
        <v>4500</v>
      </c>
      <c r="I919" s="13">
        <v>0</v>
      </c>
      <c r="J919" s="14">
        <f t="shared" si="1099"/>
        <v>4500</v>
      </c>
    </row>
    <row r="920" spans="1:10" x14ac:dyDescent="0.25">
      <c r="A920" s="16">
        <v>42998</v>
      </c>
      <c r="B920" s="9" t="s">
        <v>10</v>
      </c>
      <c r="C920" s="9">
        <v>100</v>
      </c>
      <c r="D920" s="9" t="s">
        <v>15</v>
      </c>
      <c r="E920" s="10">
        <v>3254</v>
      </c>
      <c r="F920" s="10">
        <v>3234</v>
      </c>
      <c r="G920" s="11">
        <v>0</v>
      </c>
      <c r="H920" s="14">
        <f t="shared" si="1098"/>
        <v>2000</v>
      </c>
      <c r="I920" s="13">
        <v>0</v>
      </c>
      <c r="J920" s="14">
        <f t="shared" si="1099"/>
        <v>2000</v>
      </c>
    </row>
    <row r="921" spans="1:10" x14ac:dyDescent="0.25">
      <c r="A921" s="16">
        <v>42997</v>
      </c>
      <c r="B921" s="9" t="s">
        <v>10</v>
      </c>
      <c r="C921" s="9">
        <v>100</v>
      </c>
      <c r="D921" s="9" t="s">
        <v>15</v>
      </c>
      <c r="E921" s="10">
        <v>3228</v>
      </c>
      <c r="F921" s="10">
        <v>3200</v>
      </c>
      <c r="G921" s="11">
        <v>0</v>
      </c>
      <c r="H921" s="14">
        <f t="shared" si="1098"/>
        <v>2800</v>
      </c>
      <c r="I921" s="13">
        <v>0</v>
      </c>
      <c r="J921" s="14">
        <f t="shared" si="1099"/>
        <v>2800</v>
      </c>
    </row>
    <row r="922" spans="1:10" x14ac:dyDescent="0.25">
      <c r="A922" s="16">
        <v>42997</v>
      </c>
      <c r="B922" s="9" t="s">
        <v>23</v>
      </c>
      <c r="C922" s="9">
        <v>30</v>
      </c>
      <c r="D922" s="9" t="s">
        <v>11</v>
      </c>
      <c r="E922" s="10">
        <v>39800</v>
      </c>
      <c r="F922" s="10">
        <v>39950</v>
      </c>
      <c r="G922" s="11">
        <v>40125</v>
      </c>
      <c r="H922" s="12">
        <f t="shared" ref="H922" si="1100">IF(D922="LONG",(F922-E922)*C922,(E922-F922)*C922)</f>
        <v>4500</v>
      </c>
      <c r="I922" s="13">
        <f t="shared" ref="I922" si="1101">(G922-F922)*C922</f>
        <v>5250</v>
      </c>
      <c r="J922" s="12">
        <f t="shared" ref="J922" si="1102">(H922+I922)</f>
        <v>9750</v>
      </c>
    </row>
    <row r="923" spans="1:10" x14ac:dyDescent="0.25">
      <c r="A923" s="16">
        <v>42996</v>
      </c>
      <c r="B923" s="9" t="s">
        <v>14</v>
      </c>
      <c r="C923" s="9">
        <v>100</v>
      </c>
      <c r="D923" s="9" t="s">
        <v>15</v>
      </c>
      <c r="E923" s="10">
        <v>29725</v>
      </c>
      <c r="F923" s="10">
        <v>29665</v>
      </c>
      <c r="G923" s="11">
        <v>29600</v>
      </c>
      <c r="H923" s="14">
        <f t="shared" ref="H923" si="1103">(E923-F923)*C923</f>
        <v>6000</v>
      </c>
      <c r="I923" s="13">
        <f>(F923-G923)*C923</f>
        <v>6500</v>
      </c>
      <c r="J923" s="14">
        <f t="shared" ref="J923" si="1104">+I923+H923</f>
        <v>12500</v>
      </c>
    </row>
    <row r="924" spans="1:10" x14ac:dyDescent="0.25">
      <c r="A924" s="16">
        <v>42996</v>
      </c>
      <c r="B924" s="9" t="s">
        <v>19</v>
      </c>
      <c r="C924" s="9">
        <v>5000</v>
      </c>
      <c r="D924" s="9" t="s">
        <v>11</v>
      </c>
      <c r="E924" s="10">
        <v>150.9</v>
      </c>
      <c r="F924" s="10">
        <v>151.5</v>
      </c>
      <c r="G924" s="11">
        <v>152.5</v>
      </c>
      <c r="H924" s="12">
        <f t="shared" ref="H924" si="1105">IF(D924="LONG",(F924-E924)*C924,(E924-F924)*C924)</f>
        <v>2999.9999999999718</v>
      </c>
      <c r="I924" s="13">
        <f t="shared" ref="I924" si="1106">(G924-F924)*C924</f>
        <v>5000</v>
      </c>
      <c r="J924" s="12">
        <f t="shared" ref="J924" si="1107">(H924+I924)</f>
        <v>7999.9999999999718</v>
      </c>
    </row>
    <row r="925" spans="1:10" x14ac:dyDescent="0.25">
      <c r="A925" s="16">
        <v>42996</v>
      </c>
      <c r="B925" s="9" t="s">
        <v>10</v>
      </c>
      <c r="C925" s="9">
        <v>100</v>
      </c>
      <c r="D925" s="9" t="s">
        <v>15</v>
      </c>
      <c r="E925" s="10">
        <v>3220</v>
      </c>
      <c r="F925" s="10">
        <v>3200</v>
      </c>
      <c r="G925" s="11">
        <v>3175</v>
      </c>
      <c r="H925" s="14">
        <f t="shared" ref="H925:H928" si="1108">(E925-F925)*C925</f>
        <v>2000</v>
      </c>
      <c r="I925" s="13">
        <f>(F925-G925)*C925</f>
        <v>2500</v>
      </c>
      <c r="J925" s="14">
        <f t="shared" ref="J925:J928" si="1109">+I925+H925</f>
        <v>4500</v>
      </c>
    </row>
    <row r="926" spans="1:10" x14ac:dyDescent="0.25">
      <c r="A926" s="16">
        <v>42993</v>
      </c>
      <c r="B926" s="9" t="s">
        <v>23</v>
      </c>
      <c r="C926" s="9">
        <v>30</v>
      </c>
      <c r="D926" s="9" t="s">
        <v>15</v>
      </c>
      <c r="E926" s="10">
        <v>41025</v>
      </c>
      <c r="F926" s="10">
        <v>40875</v>
      </c>
      <c r="G926" s="11">
        <v>0</v>
      </c>
      <c r="H926" s="14">
        <f t="shared" si="1108"/>
        <v>4500</v>
      </c>
      <c r="I926" s="13">
        <v>0</v>
      </c>
      <c r="J926" s="14">
        <f t="shared" si="1109"/>
        <v>4500</v>
      </c>
    </row>
    <row r="927" spans="1:10" x14ac:dyDescent="0.25">
      <c r="A927" s="16">
        <v>42993</v>
      </c>
      <c r="B927" s="9" t="s">
        <v>19</v>
      </c>
      <c r="C927" s="9">
        <v>5000</v>
      </c>
      <c r="D927" s="9" t="s">
        <v>15</v>
      </c>
      <c r="E927" s="10">
        <v>147.5</v>
      </c>
      <c r="F927" s="10">
        <v>146.9</v>
      </c>
      <c r="G927" s="11">
        <v>0</v>
      </c>
      <c r="H927" s="14">
        <f t="shared" si="1108"/>
        <v>2999.9999999999718</v>
      </c>
      <c r="I927" s="13">
        <v>0</v>
      </c>
      <c r="J927" s="14">
        <f t="shared" si="1109"/>
        <v>2999.9999999999718</v>
      </c>
    </row>
    <row r="928" spans="1:10" x14ac:dyDescent="0.25">
      <c r="A928" s="16">
        <v>42993</v>
      </c>
      <c r="B928" s="9" t="s">
        <v>10</v>
      </c>
      <c r="C928" s="9">
        <v>100</v>
      </c>
      <c r="D928" s="9" t="s">
        <v>15</v>
      </c>
      <c r="E928" s="10">
        <v>3210</v>
      </c>
      <c r="F928" s="10">
        <v>3185</v>
      </c>
      <c r="G928" s="11">
        <v>0</v>
      </c>
      <c r="H928" s="14">
        <f t="shared" si="1108"/>
        <v>2500</v>
      </c>
      <c r="I928" s="13">
        <v>0</v>
      </c>
      <c r="J928" s="14">
        <f t="shared" si="1109"/>
        <v>2500</v>
      </c>
    </row>
    <row r="929" spans="1:10" x14ac:dyDescent="0.25">
      <c r="A929" s="16">
        <v>42992</v>
      </c>
      <c r="B929" s="9" t="s">
        <v>14</v>
      </c>
      <c r="C929" s="9">
        <v>100</v>
      </c>
      <c r="D929" s="9" t="s">
        <v>11</v>
      </c>
      <c r="E929" s="10">
        <v>29840</v>
      </c>
      <c r="F929" s="10">
        <v>29900</v>
      </c>
      <c r="G929" s="11">
        <v>0</v>
      </c>
      <c r="H929" s="12">
        <f t="shared" ref="H929:H931" si="1110">IF(D929="LONG",(F929-E929)*C929,(E929-F929)*C929)</f>
        <v>6000</v>
      </c>
      <c r="I929" s="13">
        <v>0</v>
      </c>
      <c r="J929" s="12">
        <f t="shared" ref="J929:J931" si="1111">(H929+I929)</f>
        <v>6000</v>
      </c>
    </row>
    <row r="930" spans="1:10" x14ac:dyDescent="0.25">
      <c r="A930" s="16">
        <v>42992</v>
      </c>
      <c r="B930" s="9" t="s">
        <v>19</v>
      </c>
      <c r="C930" s="9">
        <v>5000</v>
      </c>
      <c r="D930" s="9" t="s">
        <v>15</v>
      </c>
      <c r="E930" s="10">
        <v>145.5</v>
      </c>
      <c r="F930" s="10">
        <v>144.9</v>
      </c>
      <c r="G930" s="11">
        <v>144.19999999999999</v>
      </c>
      <c r="H930" s="14">
        <f t="shared" ref="H930" si="1112">(E930-F930)*C930</f>
        <v>2999.9999999999718</v>
      </c>
      <c r="I930" s="13">
        <f>(F930-G930)*C930</f>
        <v>3500.0000000000855</v>
      </c>
      <c r="J930" s="14">
        <f t="shared" ref="J930" si="1113">+I930+H930</f>
        <v>6500.0000000000573</v>
      </c>
    </row>
    <row r="931" spans="1:10" x14ac:dyDescent="0.25">
      <c r="A931" s="16">
        <v>42992</v>
      </c>
      <c r="B931" s="9" t="s">
        <v>19</v>
      </c>
      <c r="C931" s="9">
        <v>5000</v>
      </c>
      <c r="D931" s="9" t="s">
        <v>11</v>
      </c>
      <c r="E931" s="10">
        <v>144.5</v>
      </c>
      <c r="F931" s="10">
        <v>145.1</v>
      </c>
      <c r="G931" s="11">
        <v>146.1</v>
      </c>
      <c r="H931" s="12">
        <f t="shared" si="1110"/>
        <v>2999.9999999999718</v>
      </c>
      <c r="I931" s="13">
        <f t="shared" ref="I931" si="1114">(G931-F931)*C931</f>
        <v>5000</v>
      </c>
      <c r="J931" s="12">
        <f t="shared" si="1111"/>
        <v>7999.9999999999718</v>
      </c>
    </row>
    <row r="932" spans="1:10" x14ac:dyDescent="0.25">
      <c r="A932" s="16">
        <v>42992</v>
      </c>
      <c r="B932" s="9" t="s">
        <v>10</v>
      </c>
      <c r="C932" s="9">
        <v>100</v>
      </c>
      <c r="D932" s="9" t="s">
        <v>15</v>
      </c>
      <c r="E932" s="10">
        <v>3195</v>
      </c>
      <c r="F932" s="10">
        <v>3225</v>
      </c>
      <c r="G932" s="11">
        <v>0</v>
      </c>
      <c r="H932" s="14">
        <f t="shared" ref="H932" si="1115">(E932-F932)*C932</f>
        <v>-3000</v>
      </c>
      <c r="I932" s="13">
        <v>0</v>
      </c>
      <c r="J932" s="14">
        <f t="shared" ref="J932" si="1116">+I932+H932</f>
        <v>-3000</v>
      </c>
    </row>
    <row r="933" spans="1:10" x14ac:dyDescent="0.25">
      <c r="A933" s="16">
        <v>42991</v>
      </c>
      <c r="B933" s="9" t="s">
        <v>23</v>
      </c>
      <c r="C933" s="9">
        <v>30</v>
      </c>
      <c r="D933" s="9" t="s">
        <v>11</v>
      </c>
      <c r="E933" s="10">
        <v>41250</v>
      </c>
      <c r="F933" s="10">
        <v>41400</v>
      </c>
      <c r="G933" s="11">
        <v>0</v>
      </c>
      <c r="H933" s="12">
        <f t="shared" ref="H933:H940" si="1117">IF(D933="LONG",(F933-E933)*C933,(E933-F933)*C933)</f>
        <v>4500</v>
      </c>
      <c r="I933" s="13">
        <v>0</v>
      </c>
      <c r="J933" s="12">
        <f t="shared" ref="J933:J940" si="1118">(H933+I933)</f>
        <v>4500</v>
      </c>
    </row>
    <row r="934" spans="1:10" x14ac:dyDescent="0.25">
      <c r="A934" s="16">
        <v>42991</v>
      </c>
      <c r="B934" s="9" t="s">
        <v>12</v>
      </c>
      <c r="C934" s="9">
        <v>5000</v>
      </c>
      <c r="D934" s="9" t="s">
        <v>11</v>
      </c>
      <c r="E934" s="10">
        <v>195</v>
      </c>
      <c r="F934" s="10">
        <v>195.6</v>
      </c>
      <c r="G934" s="11">
        <v>0</v>
      </c>
      <c r="H934" s="12">
        <f t="shared" si="1117"/>
        <v>2999.9999999999718</v>
      </c>
      <c r="I934" s="13">
        <v>0</v>
      </c>
      <c r="J934" s="12">
        <f t="shared" si="1118"/>
        <v>2999.9999999999718</v>
      </c>
    </row>
    <row r="935" spans="1:10" x14ac:dyDescent="0.25">
      <c r="A935" s="16">
        <v>42991</v>
      </c>
      <c r="B935" s="9" t="s">
        <v>10</v>
      </c>
      <c r="C935" s="9">
        <v>100</v>
      </c>
      <c r="D935" s="9" t="s">
        <v>11</v>
      </c>
      <c r="E935" s="10">
        <v>3090</v>
      </c>
      <c r="F935" s="10">
        <v>3110</v>
      </c>
      <c r="G935" s="11">
        <v>3140</v>
      </c>
      <c r="H935" s="12">
        <f t="shared" si="1117"/>
        <v>2000</v>
      </c>
      <c r="I935" s="13">
        <f t="shared" ref="I935" si="1119">(G935-F935)*C935</f>
        <v>3000</v>
      </c>
      <c r="J935" s="12">
        <f t="shared" si="1118"/>
        <v>5000</v>
      </c>
    </row>
    <row r="936" spans="1:10" x14ac:dyDescent="0.25">
      <c r="A936" s="16">
        <v>42991</v>
      </c>
      <c r="B936" s="9" t="s">
        <v>17</v>
      </c>
      <c r="C936" s="9">
        <v>5000</v>
      </c>
      <c r="D936" s="9" t="s">
        <v>11</v>
      </c>
      <c r="E936" s="10">
        <v>145.5</v>
      </c>
      <c r="F936" s="10">
        <v>146.1</v>
      </c>
      <c r="G936" s="11">
        <v>0</v>
      </c>
      <c r="H936" s="12">
        <f t="shared" si="1117"/>
        <v>2999.9999999999718</v>
      </c>
      <c r="I936" s="13">
        <v>0</v>
      </c>
      <c r="J936" s="12">
        <f t="shared" si="1118"/>
        <v>2999.9999999999718</v>
      </c>
    </row>
    <row r="937" spans="1:10" x14ac:dyDescent="0.25">
      <c r="A937" s="16">
        <v>42990</v>
      </c>
      <c r="B937" s="9" t="s">
        <v>18</v>
      </c>
      <c r="C937" s="9">
        <v>100</v>
      </c>
      <c r="D937" s="9" t="s">
        <v>11</v>
      </c>
      <c r="E937" s="10">
        <v>29840</v>
      </c>
      <c r="F937" s="10">
        <v>29900</v>
      </c>
      <c r="G937" s="11">
        <v>0</v>
      </c>
      <c r="H937" s="12">
        <f t="shared" si="1117"/>
        <v>6000</v>
      </c>
      <c r="I937" s="13">
        <v>0</v>
      </c>
      <c r="J937" s="12">
        <f t="shared" si="1118"/>
        <v>6000</v>
      </c>
    </row>
    <row r="938" spans="1:10" x14ac:dyDescent="0.25">
      <c r="A938" s="16">
        <v>42990</v>
      </c>
      <c r="B938" s="9" t="s">
        <v>19</v>
      </c>
      <c r="C938" s="9">
        <v>5000</v>
      </c>
      <c r="D938" s="9" t="s">
        <v>11</v>
      </c>
      <c r="E938" s="10">
        <v>144.30000000000001</v>
      </c>
      <c r="F938" s="10">
        <v>144.9</v>
      </c>
      <c r="G938" s="11">
        <v>0</v>
      </c>
      <c r="H938" s="12">
        <f t="shared" si="1117"/>
        <v>2999.9999999999718</v>
      </c>
      <c r="I938" s="13">
        <v>0</v>
      </c>
      <c r="J938" s="12">
        <f t="shared" si="1118"/>
        <v>2999.9999999999718</v>
      </c>
    </row>
    <row r="939" spans="1:10" x14ac:dyDescent="0.25">
      <c r="A939" s="16">
        <v>42990</v>
      </c>
      <c r="B939" s="9" t="s">
        <v>10</v>
      </c>
      <c r="C939" s="9">
        <v>100</v>
      </c>
      <c r="D939" s="9" t="s">
        <v>11</v>
      </c>
      <c r="E939" s="10">
        <v>3075</v>
      </c>
      <c r="F939" s="10">
        <v>3100</v>
      </c>
      <c r="G939" s="11">
        <v>0</v>
      </c>
      <c r="H939" s="12">
        <f t="shared" si="1117"/>
        <v>2500</v>
      </c>
      <c r="I939" s="13">
        <v>0</v>
      </c>
      <c r="J939" s="12">
        <f t="shared" si="1118"/>
        <v>2500</v>
      </c>
    </row>
    <row r="940" spans="1:10" x14ac:dyDescent="0.25">
      <c r="A940" s="16">
        <v>42990</v>
      </c>
      <c r="B940" s="9" t="s">
        <v>13</v>
      </c>
      <c r="C940" s="9">
        <v>1000</v>
      </c>
      <c r="D940" s="9" t="s">
        <v>11</v>
      </c>
      <c r="E940" s="10">
        <v>433</v>
      </c>
      <c r="F940" s="10">
        <v>430</v>
      </c>
      <c r="G940" s="11">
        <v>0</v>
      </c>
      <c r="H940" s="12">
        <f t="shared" si="1117"/>
        <v>-3000</v>
      </c>
      <c r="I940" s="13">
        <v>0</v>
      </c>
      <c r="J940" s="12">
        <f t="shared" si="1118"/>
        <v>-3000</v>
      </c>
    </row>
    <row r="941" spans="1:10" x14ac:dyDescent="0.25">
      <c r="A941" s="16">
        <v>42989</v>
      </c>
      <c r="B941" s="9" t="s">
        <v>18</v>
      </c>
      <c r="C941" s="9">
        <v>100</v>
      </c>
      <c r="D941" s="9" t="s">
        <v>15</v>
      </c>
      <c r="E941" s="10">
        <v>30055</v>
      </c>
      <c r="F941" s="10">
        <v>29990</v>
      </c>
      <c r="G941" s="11">
        <v>29920</v>
      </c>
      <c r="H941" s="14">
        <f t="shared" ref="H941" si="1120">(E941-F941)*C941</f>
        <v>6500</v>
      </c>
      <c r="I941" s="13">
        <f>(F941-G941)*C941</f>
        <v>7000</v>
      </c>
      <c r="J941" s="14">
        <f t="shared" ref="J941" si="1121">+I941+H941</f>
        <v>13500</v>
      </c>
    </row>
    <row r="942" spans="1:10" x14ac:dyDescent="0.25">
      <c r="A942" s="16">
        <v>42989</v>
      </c>
      <c r="B942" s="9" t="s">
        <v>19</v>
      </c>
      <c r="C942" s="9">
        <v>5000</v>
      </c>
      <c r="D942" s="9" t="s">
        <v>11</v>
      </c>
      <c r="E942" s="10">
        <v>144.4</v>
      </c>
      <c r="F942" s="10">
        <v>145</v>
      </c>
      <c r="G942" s="11">
        <v>0</v>
      </c>
      <c r="H942" s="12">
        <f>IF(D942="LONG",(F942-E942)*C942,(E942-F942)*C942)</f>
        <v>2999.9999999999718</v>
      </c>
      <c r="I942" s="13">
        <v>0</v>
      </c>
      <c r="J942" s="12">
        <f>(H942+I942)</f>
        <v>2999.9999999999718</v>
      </c>
    </row>
    <row r="943" spans="1:10" x14ac:dyDescent="0.25">
      <c r="A943" s="16">
        <v>42989</v>
      </c>
      <c r="B943" s="9" t="s">
        <v>10</v>
      </c>
      <c r="C943" s="9">
        <v>100</v>
      </c>
      <c r="D943" s="9" t="s">
        <v>15</v>
      </c>
      <c r="E943" s="10">
        <v>3063</v>
      </c>
      <c r="F943" s="10">
        <v>3043</v>
      </c>
      <c r="G943" s="11">
        <v>3013</v>
      </c>
      <c r="H943" s="14">
        <f t="shared" ref="H943:H944" si="1122">(E943-F943)*C943</f>
        <v>2000</v>
      </c>
      <c r="I943" s="13">
        <f>(F943-G943)*C943</f>
        <v>3000</v>
      </c>
      <c r="J943" s="14">
        <f t="shared" ref="J943:J944" si="1123">+I943+H943</f>
        <v>5000</v>
      </c>
    </row>
    <row r="944" spans="1:10" x14ac:dyDescent="0.25">
      <c r="A944" s="16">
        <v>42989</v>
      </c>
      <c r="B944" s="9" t="s">
        <v>23</v>
      </c>
      <c r="C944" s="9">
        <v>30</v>
      </c>
      <c r="D944" s="9" t="s">
        <v>15</v>
      </c>
      <c r="E944" s="10">
        <v>41100</v>
      </c>
      <c r="F944" s="10">
        <v>40950</v>
      </c>
      <c r="G944" s="11">
        <v>0</v>
      </c>
      <c r="H944" s="14">
        <f t="shared" si="1122"/>
        <v>4500</v>
      </c>
      <c r="I944" s="13">
        <v>0</v>
      </c>
      <c r="J944" s="14">
        <f t="shared" si="1123"/>
        <v>4500</v>
      </c>
    </row>
    <row r="945" spans="1:10" x14ac:dyDescent="0.25">
      <c r="A945" s="16">
        <v>42986</v>
      </c>
      <c r="B945" s="9" t="s">
        <v>18</v>
      </c>
      <c r="C945" s="9">
        <v>100</v>
      </c>
      <c r="D945" s="9" t="s">
        <v>11</v>
      </c>
      <c r="E945" s="10">
        <v>30375</v>
      </c>
      <c r="F945" s="10">
        <v>30435</v>
      </c>
      <c r="G945" s="11">
        <v>0</v>
      </c>
      <c r="H945" s="12">
        <f t="shared" ref="H945" si="1124">IF(D945="LONG",(F945-E945)*C945,(E945-F945)*C945)</f>
        <v>6000</v>
      </c>
      <c r="I945" s="13">
        <v>0</v>
      </c>
      <c r="J945" s="12">
        <f t="shared" ref="J945" si="1125">(H945+I945)</f>
        <v>6000</v>
      </c>
    </row>
    <row r="946" spans="1:10" x14ac:dyDescent="0.25">
      <c r="A946" s="16">
        <v>42986</v>
      </c>
      <c r="B946" s="9" t="s">
        <v>23</v>
      </c>
      <c r="C946" s="9">
        <v>30</v>
      </c>
      <c r="D946" s="9" t="s">
        <v>15</v>
      </c>
      <c r="E946" s="10">
        <v>41775</v>
      </c>
      <c r="F946" s="10">
        <v>41625</v>
      </c>
      <c r="G946" s="11">
        <v>41425</v>
      </c>
      <c r="H946" s="14">
        <f t="shared" ref="H946" si="1126">(E946-F946)*C946</f>
        <v>4500</v>
      </c>
      <c r="I946" s="13">
        <f>(F946-G946)*C946</f>
        <v>6000</v>
      </c>
      <c r="J946" s="14">
        <f t="shared" ref="J946" si="1127">+I946+H946</f>
        <v>10500</v>
      </c>
    </row>
    <row r="947" spans="1:10" x14ac:dyDescent="0.25">
      <c r="A947" s="16">
        <v>42986</v>
      </c>
      <c r="B947" s="9" t="s">
        <v>19</v>
      </c>
      <c r="C947" s="9">
        <v>5000</v>
      </c>
      <c r="D947" s="9" t="s">
        <v>11</v>
      </c>
      <c r="E947" s="10">
        <v>145.75</v>
      </c>
      <c r="F947" s="10">
        <v>146.5</v>
      </c>
      <c r="G947" s="11">
        <v>147.5</v>
      </c>
      <c r="H947" s="12">
        <f>IF(D947="LONG",(F947-E947)*C947,(E947-F947)*C947)</f>
        <v>3750</v>
      </c>
      <c r="I947" s="13">
        <v>0</v>
      </c>
      <c r="J947" s="12">
        <f>(H947+I947)</f>
        <v>3750</v>
      </c>
    </row>
    <row r="948" spans="1:10" x14ac:dyDescent="0.25">
      <c r="A948" s="16">
        <v>42986</v>
      </c>
      <c r="B948" s="9" t="s">
        <v>10</v>
      </c>
      <c r="C948" s="9">
        <v>100</v>
      </c>
      <c r="D948" s="9" t="s">
        <v>11</v>
      </c>
      <c r="E948" s="10">
        <v>3135</v>
      </c>
      <c r="F948" s="10">
        <v>3110</v>
      </c>
      <c r="G948" s="11">
        <v>0</v>
      </c>
      <c r="H948" s="12">
        <f t="shared" ref="H948:H953" si="1128">IF(D948="LONG",(F948-E948)*C948,(E948-F948)*C948)</f>
        <v>-2500</v>
      </c>
      <c r="I948" s="12">
        <v>0</v>
      </c>
      <c r="J948" s="12">
        <f t="shared" ref="J948:J953" si="1129">(H948+I948)</f>
        <v>-2500</v>
      </c>
    </row>
    <row r="949" spans="1:10" x14ac:dyDescent="0.25">
      <c r="A949" s="16">
        <v>42986</v>
      </c>
      <c r="B949" s="9" t="s">
        <v>13</v>
      </c>
      <c r="C949" s="9">
        <v>1000</v>
      </c>
      <c r="D949" s="9" t="s">
        <v>11</v>
      </c>
      <c r="E949" s="10">
        <v>440.5</v>
      </c>
      <c r="F949" s="10">
        <v>438</v>
      </c>
      <c r="G949" s="11">
        <v>0</v>
      </c>
      <c r="H949" s="12">
        <f t="shared" si="1128"/>
        <v>-2500</v>
      </c>
      <c r="I949" s="12">
        <v>0</v>
      </c>
      <c r="J949" s="12">
        <f t="shared" si="1129"/>
        <v>-2500</v>
      </c>
    </row>
    <row r="950" spans="1:10" x14ac:dyDescent="0.25">
      <c r="A950" s="16">
        <v>42986</v>
      </c>
      <c r="B950" s="9" t="s">
        <v>12</v>
      </c>
      <c r="C950" s="9">
        <v>5000</v>
      </c>
      <c r="D950" s="9" t="s">
        <v>11</v>
      </c>
      <c r="E950" s="10">
        <v>199.25</v>
      </c>
      <c r="F950" s="10">
        <v>198.5</v>
      </c>
      <c r="G950" s="11">
        <v>0</v>
      </c>
      <c r="H950" s="12">
        <f t="shared" si="1128"/>
        <v>-3750</v>
      </c>
      <c r="I950" s="12">
        <v>0</v>
      </c>
      <c r="J950" s="12">
        <f t="shared" si="1129"/>
        <v>-3750</v>
      </c>
    </row>
    <row r="951" spans="1:10" x14ac:dyDescent="0.25">
      <c r="A951" s="16">
        <v>42985</v>
      </c>
      <c r="B951" s="9" t="s">
        <v>19</v>
      </c>
      <c r="C951" s="9">
        <v>5000</v>
      </c>
      <c r="D951" s="9" t="s">
        <v>11</v>
      </c>
      <c r="E951" s="10">
        <v>148.5</v>
      </c>
      <c r="F951" s="10">
        <v>149.1</v>
      </c>
      <c r="G951" s="11">
        <v>0</v>
      </c>
      <c r="H951" s="12">
        <f t="shared" si="1128"/>
        <v>2999.9999999999718</v>
      </c>
      <c r="I951" s="12">
        <v>0</v>
      </c>
      <c r="J951" s="12">
        <f t="shared" si="1129"/>
        <v>2999.9999999999718</v>
      </c>
    </row>
    <row r="952" spans="1:10" x14ac:dyDescent="0.25">
      <c r="A952" s="16">
        <v>42985</v>
      </c>
      <c r="B952" s="9" t="s">
        <v>10</v>
      </c>
      <c r="C952" s="9">
        <v>100</v>
      </c>
      <c r="D952" s="9" t="s">
        <v>11</v>
      </c>
      <c r="E952" s="10">
        <v>3137</v>
      </c>
      <c r="F952" s="10">
        <v>3155</v>
      </c>
      <c r="G952" s="11">
        <v>0</v>
      </c>
      <c r="H952" s="12">
        <f t="shared" si="1128"/>
        <v>1800</v>
      </c>
      <c r="I952" s="12">
        <v>0</v>
      </c>
      <c r="J952" s="12">
        <f t="shared" si="1129"/>
        <v>1800</v>
      </c>
    </row>
    <row r="953" spans="1:10" x14ac:dyDescent="0.25">
      <c r="A953" s="16">
        <v>42985</v>
      </c>
      <c r="B953" s="9" t="s">
        <v>12</v>
      </c>
      <c r="C953" s="9">
        <v>5000</v>
      </c>
      <c r="D953" s="9" t="s">
        <v>11</v>
      </c>
      <c r="E953" s="10">
        <v>198.6</v>
      </c>
      <c r="F953" s="10">
        <v>197.9</v>
      </c>
      <c r="G953" s="11">
        <v>0</v>
      </c>
      <c r="H953" s="12">
        <f t="shared" si="1128"/>
        <v>-3499.9999999999432</v>
      </c>
      <c r="I953" s="12">
        <v>0</v>
      </c>
      <c r="J953" s="12">
        <f t="shared" si="1129"/>
        <v>-3499.9999999999432</v>
      </c>
    </row>
    <row r="954" spans="1:10" x14ac:dyDescent="0.25">
      <c r="A954" s="16">
        <v>42985</v>
      </c>
      <c r="B954" s="9" t="s">
        <v>18</v>
      </c>
      <c r="C954" s="9">
        <v>100</v>
      </c>
      <c r="D954" s="9" t="s">
        <v>15</v>
      </c>
      <c r="E954" s="10">
        <v>30100</v>
      </c>
      <c r="F954" s="10">
        <v>30200</v>
      </c>
      <c r="G954" s="11">
        <v>0</v>
      </c>
      <c r="H954" s="14">
        <f t="shared" ref="H954:H955" si="1130">(E954-F954)*C954</f>
        <v>-10000</v>
      </c>
      <c r="I954" s="13">
        <v>0</v>
      </c>
      <c r="J954" s="14">
        <f t="shared" ref="J954:J955" si="1131">+I954+H954</f>
        <v>-10000</v>
      </c>
    </row>
    <row r="955" spans="1:10" x14ac:dyDescent="0.25">
      <c r="A955" s="16">
        <v>42984</v>
      </c>
      <c r="B955" s="9" t="s">
        <v>10</v>
      </c>
      <c r="C955" s="9">
        <v>100</v>
      </c>
      <c r="D955" s="9" t="s">
        <v>15</v>
      </c>
      <c r="E955" s="10">
        <v>3160</v>
      </c>
      <c r="F955" s="10">
        <v>3140</v>
      </c>
      <c r="G955" s="11">
        <v>0</v>
      </c>
      <c r="H955" s="14">
        <f t="shared" si="1130"/>
        <v>2000</v>
      </c>
      <c r="I955" s="13">
        <v>0</v>
      </c>
      <c r="J955" s="14">
        <f t="shared" si="1131"/>
        <v>2000</v>
      </c>
    </row>
    <row r="956" spans="1:10" x14ac:dyDescent="0.25">
      <c r="A956" s="16">
        <v>42984</v>
      </c>
      <c r="B956" s="9" t="s">
        <v>29</v>
      </c>
      <c r="C956" s="9">
        <v>5000</v>
      </c>
      <c r="D956" s="9" t="s">
        <v>11</v>
      </c>
      <c r="E956" s="10">
        <v>149.5</v>
      </c>
      <c r="F956" s="10">
        <v>150.1</v>
      </c>
      <c r="G956" s="11">
        <v>151.1</v>
      </c>
      <c r="H956" s="12">
        <f t="shared" ref="H956" si="1132">IF(D956="LONG",(F956-E956)*C956,(E956-F956)*C956)</f>
        <v>2999.9999999999718</v>
      </c>
      <c r="I956" s="12">
        <v>0</v>
      </c>
      <c r="J956" s="12">
        <f t="shared" ref="J956" si="1133">(H956+I956)</f>
        <v>2999.9999999999718</v>
      </c>
    </row>
    <row r="957" spans="1:10" x14ac:dyDescent="0.25">
      <c r="A957" s="16">
        <v>42984</v>
      </c>
      <c r="B957" s="9" t="s">
        <v>17</v>
      </c>
      <c r="C957" s="9">
        <v>5000</v>
      </c>
      <c r="D957" s="9" t="s">
        <v>15</v>
      </c>
      <c r="E957" s="10">
        <v>149</v>
      </c>
      <c r="F957" s="10">
        <v>148.4</v>
      </c>
      <c r="G957" s="11">
        <v>147.69999999999999</v>
      </c>
      <c r="H957" s="14">
        <f t="shared" ref="H957" si="1134">(E957-F957)*C957</f>
        <v>2999.9999999999718</v>
      </c>
      <c r="I957" s="13">
        <f t="shared" ref="I957" si="1135">(F957-G957)*C957</f>
        <v>3500.0000000000855</v>
      </c>
      <c r="J957" s="14">
        <f t="shared" ref="J957" si="1136">+I957+H957</f>
        <v>6500.0000000000573</v>
      </c>
    </row>
    <row r="958" spans="1:10" x14ac:dyDescent="0.25">
      <c r="A958" s="16">
        <v>42984</v>
      </c>
      <c r="B958" s="9" t="s">
        <v>14</v>
      </c>
      <c r="C958" s="9">
        <v>100</v>
      </c>
      <c r="D958" s="9" t="s">
        <v>11</v>
      </c>
      <c r="E958" s="10">
        <v>30250</v>
      </c>
      <c r="F958" s="10">
        <v>30180</v>
      </c>
      <c r="G958" s="11">
        <v>0</v>
      </c>
      <c r="H958" s="12">
        <f t="shared" ref="H958" si="1137">IF(D958="LONG",(F958-E958)*C958,(E958-F958)*C958)</f>
        <v>-7000</v>
      </c>
      <c r="I958" s="12">
        <v>0</v>
      </c>
      <c r="J958" s="12">
        <f t="shared" ref="J958" si="1138">(H958+I958)</f>
        <v>-7000</v>
      </c>
    </row>
    <row r="959" spans="1:10" x14ac:dyDescent="0.25">
      <c r="A959" s="16">
        <v>42983</v>
      </c>
      <c r="B959" s="9" t="s">
        <v>12</v>
      </c>
      <c r="C959" s="9">
        <v>5000</v>
      </c>
      <c r="D959" s="9" t="s">
        <v>11</v>
      </c>
      <c r="E959" s="10">
        <v>205.25</v>
      </c>
      <c r="F959" s="10">
        <v>204.55</v>
      </c>
      <c r="G959" s="11">
        <v>0</v>
      </c>
      <c r="H959" s="12">
        <f>IF(D959="LONG",(F959-E959)*C959,(E959-F959)*C959)</f>
        <v>-3499.9999999999432</v>
      </c>
      <c r="I959" s="12">
        <v>0</v>
      </c>
      <c r="J959" s="12">
        <f>(H959+I959)</f>
        <v>-3499.9999999999432</v>
      </c>
    </row>
    <row r="960" spans="1:10" x14ac:dyDescent="0.25">
      <c r="A960" s="16">
        <v>42983</v>
      </c>
      <c r="B960" s="9" t="s">
        <v>10</v>
      </c>
      <c r="C960" s="9">
        <v>100</v>
      </c>
      <c r="D960" s="9" t="s">
        <v>11</v>
      </c>
      <c r="E960" s="10">
        <v>3075</v>
      </c>
      <c r="F960" s="10">
        <v>3100</v>
      </c>
      <c r="G960" s="11">
        <v>3125</v>
      </c>
      <c r="H960" s="12">
        <f t="shared" ref="H960:H963" si="1139">IF(D960="LONG",(F960-E960)*C960,(E960-F960)*C960)</f>
        <v>2500</v>
      </c>
      <c r="I960" s="13">
        <f t="shared" ref="I960" si="1140">(G960-F960)*C960</f>
        <v>2500</v>
      </c>
      <c r="J960" s="12">
        <f t="shared" ref="J960:J963" si="1141">(H960+I960)</f>
        <v>5000</v>
      </c>
    </row>
    <row r="961" spans="1:10" x14ac:dyDescent="0.25">
      <c r="A961" s="16">
        <v>42982</v>
      </c>
      <c r="B961" s="9" t="s">
        <v>12</v>
      </c>
      <c r="C961" s="9">
        <v>5000</v>
      </c>
      <c r="D961" s="9" t="s">
        <v>11</v>
      </c>
      <c r="E961" s="10">
        <v>203.4</v>
      </c>
      <c r="F961" s="10">
        <v>204</v>
      </c>
      <c r="G961" s="11">
        <v>205</v>
      </c>
      <c r="H961" s="12">
        <f t="shared" si="1139"/>
        <v>2999.9999999999718</v>
      </c>
      <c r="I961" s="13">
        <v>0</v>
      </c>
      <c r="J961" s="12">
        <f t="shared" si="1141"/>
        <v>2999.9999999999718</v>
      </c>
    </row>
    <row r="962" spans="1:10" x14ac:dyDescent="0.25">
      <c r="A962" s="16">
        <v>42982</v>
      </c>
      <c r="B962" s="9" t="s">
        <v>10</v>
      </c>
      <c r="C962" s="9">
        <v>100</v>
      </c>
      <c r="D962" s="9" t="s">
        <v>11</v>
      </c>
      <c r="E962" s="10">
        <v>3040</v>
      </c>
      <c r="F962" s="10">
        <v>3058</v>
      </c>
      <c r="G962" s="11">
        <v>0</v>
      </c>
      <c r="H962" s="12">
        <f t="shared" si="1139"/>
        <v>1800</v>
      </c>
      <c r="I962" s="13">
        <v>0</v>
      </c>
      <c r="J962" s="12">
        <f t="shared" si="1141"/>
        <v>1800</v>
      </c>
    </row>
    <row r="963" spans="1:10" x14ac:dyDescent="0.25">
      <c r="A963" s="16">
        <v>42979</v>
      </c>
      <c r="B963" s="9" t="s">
        <v>18</v>
      </c>
      <c r="C963" s="9">
        <v>100</v>
      </c>
      <c r="D963" s="9" t="s">
        <v>11</v>
      </c>
      <c r="E963" s="10">
        <v>29745</v>
      </c>
      <c r="F963" s="10">
        <v>29805</v>
      </c>
      <c r="G963" s="11">
        <v>29875</v>
      </c>
      <c r="H963" s="12">
        <f t="shared" si="1139"/>
        <v>6000</v>
      </c>
      <c r="I963" s="13">
        <f t="shared" ref="I963" si="1142">(G963-F963)*C963</f>
        <v>7000</v>
      </c>
      <c r="J963" s="12">
        <f t="shared" si="1141"/>
        <v>13000</v>
      </c>
    </row>
    <row r="964" spans="1:10" x14ac:dyDescent="0.25">
      <c r="A964" s="16">
        <v>42979</v>
      </c>
      <c r="B964" s="9" t="s">
        <v>12</v>
      </c>
      <c r="C964" s="9">
        <v>5000</v>
      </c>
      <c r="D964" s="9" t="s">
        <v>15</v>
      </c>
      <c r="E964" s="10">
        <v>202.25</v>
      </c>
      <c r="F964" s="10">
        <v>201.65</v>
      </c>
      <c r="G964" s="11">
        <v>0</v>
      </c>
      <c r="H964" s="14">
        <f t="shared" ref="H964" si="1143">(E964-F964)*C964</f>
        <v>2999.9999999999718</v>
      </c>
      <c r="I964" s="13">
        <v>0</v>
      </c>
      <c r="J964" s="14">
        <f t="shared" ref="J964" si="1144">+I964+H964</f>
        <v>2999.9999999999718</v>
      </c>
    </row>
    <row r="965" spans="1:10" x14ac:dyDescent="0.25">
      <c r="A965" s="16">
        <v>42979</v>
      </c>
      <c r="B965" s="9" t="s">
        <v>10</v>
      </c>
      <c r="C965" s="9">
        <v>100</v>
      </c>
      <c r="D965" s="9" t="s">
        <v>11</v>
      </c>
      <c r="E965" s="10">
        <v>3005</v>
      </c>
      <c r="F965" s="10">
        <v>3025</v>
      </c>
      <c r="G965" s="11">
        <v>0</v>
      </c>
      <c r="H965" s="12">
        <f t="shared" ref="H965" si="1145">IF(D965="LONG",(F965-E965)*C965,(E965-F965)*C965)</f>
        <v>2000</v>
      </c>
      <c r="I965" s="13">
        <v>0</v>
      </c>
      <c r="J965" s="12">
        <f t="shared" ref="J965" si="1146">(H965+I965)</f>
        <v>2000</v>
      </c>
    </row>
    <row r="966" spans="1:10" x14ac:dyDescent="0.25">
      <c r="A966" s="45"/>
      <c r="B966" s="46"/>
      <c r="C966" s="47"/>
      <c r="D966" s="46"/>
      <c r="E966" s="48"/>
      <c r="F966" s="48"/>
      <c r="G966" s="49"/>
      <c r="H966" s="50"/>
      <c r="I966" s="50"/>
      <c r="J966" s="50"/>
    </row>
    <row r="967" spans="1:10" x14ac:dyDescent="0.25">
      <c r="A967" s="16">
        <v>42978</v>
      </c>
      <c r="B967" s="9" t="s">
        <v>12</v>
      </c>
      <c r="C967" s="9">
        <v>5000</v>
      </c>
      <c r="D967" s="9" t="s">
        <v>11</v>
      </c>
      <c r="E967" s="10">
        <v>198.75</v>
      </c>
      <c r="F967" s="10">
        <v>198.05</v>
      </c>
      <c r="G967" s="11">
        <v>0</v>
      </c>
      <c r="H967" s="12">
        <f>IF(D967="LONG",(F967-E967)*C967,(E967-F967)*C967)</f>
        <v>-3499.9999999999432</v>
      </c>
      <c r="I967" s="12">
        <v>0</v>
      </c>
      <c r="J967" s="12">
        <f>(H967+I967)</f>
        <v>-3499.9999999999432</v>
      </c>
    </row>
    <row r="968" spans="1:10" x14ac:dyDescent="0.25">
      <c r="A968" s="16">
        <v>42978</v>
      </c>
      <c r="B968" s="9" t="s">
        <v>18</v>
      </c>
      <c r="C968" s="9">
        <v>100</v>
      </c>
      <c r="D968" s="9" t="s">
        <v>11</v>
      </c>
      <c r="E968" s="10">
        <v>29430</v>
      </c>
      <c r="F968" s="10">
        <v>29480</v>
      </c>
      <c r="G968" s="11">
        <v>29540</v>
      </c>
      <c r="H968" s="12">
        <f t="shared" ref="H968:H969" si="1147">IF(D968="LONG",(F968-E968)*C968,(E968-F968)*C968)</f>
        <v>5000</v>
      </c>
      <c r="I968" s="13">
        <f t="shared" ref="I968" si="1148">(G968-F968)*C968</f>
        <v>6000</v>
      </c>
      <c r="J968" s="12">
        <f t="shared" ref="J968:J969" si="1149">(H968+I968)</f>
        <v>11000</v>
      </c>
    </row>
    <row r="969" spans="1:10" x14ac:dyDescent="0.25">
      <c r="A969" s="16">
        <v>42978</v>
      </c>
      <c r="B969" s="9" t="s">
        <v>10</v>
      </c>
      <c r="C969" s="9">
        <v>100</v>
      </c>
      <c r="D969" s="9" t="s">
        <v>15</v>
      </c>
      <c r="E969" s="10">
        <v>2950</v>
      </c>
      <c r="F969" s="10">
        <v>2975</v>
      </c>
      <c r="G969" s="11">
        <v>0</v>
      </c>
      <c r="H969" s="12">
        <f t="shared" si="1147"/>
        <v>-2500</v>
      </c>
      <c r="I969" s="13">
        <v>0</v>
      </c>
      <c r="J969" s="12">
        <f t="shared" si="1149"/>
        <v>-2500</v>
      </c>
    </row>
    <row r="970" spans="1:10" x14ac:dyDescent="0.25">
      <c r="A970" s="16">
        <v>42977</v>
      </c>
      <c r="B970" s="9" t="s">
        <v>19</v>
      </c>
      <c r="C970" s="9">
        <v>5000</v>
      </c>
      <c r="D970" s="9" t="s">
        <v>11</v>
      </c>
      <c r="E970" s="10">
        <v>199.4</v>
      </c>
      <c r="F970" s="10">
        <v>200</v>
      </c>
      <c r="G970" s="11">
        <v>0</v>
      </c>
      <c r="H970" s="12">
        <f>IF(D970="LONG",(F970-E970)*C970,(E970-F970)*C970)</f>
        <v>2999.9999999999718</v>
      </c>
      <c r="I970" s="13">
        <v>0</v>
      </c>
      <c r="J970" s="12">
        <f>(H970+I970)</f>
        <v>2999.9999999999718</v>
      </c>
    </row>
    <row r="971" spans="1:10" x14ac:dyDescent="0.25">
      <c r="A971" s="16">
        <v>42977</v>
      </c>
      <c r="B971" s="9" t="s">
        <v>10</v>
      </c>
      <c r="C971" s="9">
        <v>100</v>
      </c>
      <c r="D971" s="9" t="s">
        <v>11</v>
      </c>
      <c r="E971" s="10">
        <v>2975</v>
      </c>
      <c r="F971" s="10">
        <v>2998</v>
      </c>
      <c r="G971" s="11">
        <v>0</v>
      </c>
      <c r="H971" s="12">
        <f>IF(D971="LONG",(F971-E971)*C971,(E971-F971)*C971)</f>
        <v>2300</v>
      </c>
      <c r="I971" s="13">
        <v>0</v>
      </c>
      <c r="J971" s="12">
        <f>(H971+I971)</f>
        <v>2300</v>
      </c>
    </row>
    <row r="972" spans="1:10" x14ac:dyDescent="0.25">
      <c r="A972" s="16">
        <v>42977</v>
      </c>
      <c r="B972" s="9" t="s">
        <v>23</v>
      </c>
      <c r="C972" s="9">
        <v>30</v>
      </c>
      <c r="D972" s="9" t="s">
        <v>15</v>
      </c>
      <c r="E972" s="10">
        <v>39750</v>
      </c>
      <c r="F972" s="10">
        <v>39600</v>
      </c>
      <c r="G972" s="11">
        <v>39450</v>
      </c>
      <c r="H972" s="14">
        <f t="shared" ref="H972" si="1150">(E972-F972)*C972</f>
        <v>4500</v>
      </c>
      <c r="I972" s="13">
        <f t="shared" ref="I972" si="1151">(F972-G972)*C972</f>
        <v>4500</v>
      </c>
      <c r="J972" s="14">
        <f t="shared" ref="J972" si="1152">+I972+H972</f>
        <v>9000</v>
      </c>
    </row>
    <row r="973" spans="1:10" x14ac:dyDescent="0.25">
      <c r="A973" s="16">
        <v>42976</v>
      </c>
      <c r="B973" s="9" t="s">
        <v>18</v>
      </c>
      <c r="C973" s="9">
        <v>100</v>
      </c>
      <c r="D973" s="9" t="s">
        <v>11</v>
      </c>
      <c r="E973" s="10">
        <v>29850</v>
      </c>
      <c r="F973" s="10">
        <v>29890</v>
      </c>
      <c r="G973" s="11">
        <v>0</v>
      </c>
      <c r="H973" s="12">
        <f t="shared" ref="H973:H975" si="1153">IF(D973="LONG",(F973-E973)*C973,(E973-F973)*C973)</f>
        <v>4000</v>
      </c>
      <c r="I973" s="13">
        <v>0</v>
      </c>
      <c r="J973" s="12">
        <f t="shared" ref="J973:J975" si="1154">(H973+I973)</f>
        <v>4000</v>
      </c>
    </row>
    <row r="974" spans="1:10" x14ac:dyDescent="0.25">
      <c r="A974" s="16">
        <v>42976</v>
      </c>
      <c r="B974" s="9" t="s">
        <v>10</v>
      </c>
      <c r="C974" s="9">
        <v>100</v>
      </c>
      <c r="D974" s="9" t="s">
        <v>11</v>
      </c>
      <c r="E974" s="10">
        <v>3000</v>
      </c>
      <c r="F974" s="10">
        <v>2975</v>
      </c>
      <c r="G974" s="11">
        <v>0</v>
      </c>
      <c r="H974" s="12">
        <f t="shared" si="1153"/>
        <v>-2500</v>
      </c>
      <c r="I974" s="13">
        <v>0</v>
      </c>
      <c r="J974" s="12">
        <f t="shared" si="1154"/>
        <v>-2500</v>
      </c>
    </row>
    <row r="975" spans="1:10" x14ac:dyDescent="0.25">
      <c r="A975" s="16">
        <v>42976</v>
      </c>
      <c r="B975" s="9" t="s">
        <v>19</v>
      </c>
      <c r="C975" s="9">
        <v>5000</v>
      </c>
      <c r="D975" s="9" t="s">
        <v>11</v>
      </c>
      <c r="E975" s="10">
        <v>148.30000000000001</v>
      </c>
      <c r="F975" s="10">
        <v>148.9</v>
      </c>
      <c r="G975" s="11">
        <v>149.9</v>
      </c>
      <c r="H975" s="12">
        <f t="shared" si="1153"/>
        <v>2999.9999999999718</v>
      </c>
      <c r="I975" s="13">
        <f t="shared" ref="I975" si="1155">(G975-F975)*C975</f>
        <v>5000</v>
      </c>
      <c r="J975" s="12">
        <f t="shared" si="1154"/>
        <v>7999.9999999999718</v>
      </c>
    </row>
    <row r="976" spans="1:10" x14ac:dyDescent="0.25">
      <c r="A976" s="16">
        <v>42975</v>
      </c>
      <c r="B976" s="9" t="s">
        <v>12</v>
      </c>
      <c r="C976" s="9">
        <v>5000</v>
      </c>
      <c r="D976" s="9" t="s">
        <v>11</v>
      </c>
      <c r="E976" s="10">
        <v>196</v>
      </c>
      <c r="F976" s="10">
        <v>196.6</v>
      </c>
      <c r="G976" s="11">
        <v>197.6</v>
      </c>
      <c r="H976" s="12">
        <f>IF(D976="LONG",(F976-E976)*C976,(E976-F976)*C976)</f>
        <v>2999.9999999999718</v>
      </c>
      <c r="I976" s="13">
        <f>(G976-F976)*C976</f>
        <v>5000</v>
      </c>
      <c r="J976" s="12">
        <f>(H976+I976)</f>
        <v>7999.9999999999718</v>
      </c>
    </row>
    <row r="977" spans="1:10" x14ac:dyDescent="0.25">
      <c r="A977" s="16">
        <v>42975</v>
      </c>
      <c r="B977" s="9" t="s">
        <v>10</v>
      </c>
      <c r="C977" s="9">
        <v>100</v>
      </c>
      <c r="D977" s="9" t="s">
        <v>11</v>
      </c>
      <c r="E977" s="10">
        <v>3040</v>
      </c>
      <c r="F977" s="10">
        <v>3015</v>
      </c>
      <c r="G977" s="11">
        <v>0</v>
      </c>
      <c r="H977" s="12">
        <f t="shared" ref="H977:H980" si="1156">IF(D977="LONG",(F977-E977)*C977,(E977-F977)*C977)</f>
        <v>-2500</v>
      </c>
      <c r="I977" s="13">
        <v>0</v>
      </c>
      <c r="J977" s="12">
        <f t="shared" ref="J977:J980" si="1157">(H977+I977)</f>
        <v>-2500</v>
      </c>
    </row>
    <row r="978" spans="1:10" x14ac:dyDescent="0.25">
      <c r="A978" s="16">
        <v>42975</v>
      </c>
      <c r="B978" s="9" t="s">
        <v>23</v>
      </c>
      <c r="C978" s="9">
        <v>30</v>
      </c>
      <c r="D978" s="9" t="s">
        <v>15</v>
      </c>
      <c r="E978" s="10">
        <v>39175</v>
      </c>
      <c r="F978" s="10">
        <v>39375</v>
      </c>
      <c r="G978" s="11">
        <v>0</v>
      </c>
      <c r="H978" s="12">
        <f t="shared" si="1156"/>
        <v>-6000</v>
      </c>
      <c r="I978" s="13">
        <v>0</v>
      </c>
      <c r="J978" s="12">
        <f t="shared" si="1157"/>
        <v>-6000</v>
      </c>
    </row>
    <row r="979" spans="1:10" x14ac:dyDescent="0.25">
      <c r="A979" s="16">
        <v>42971</v>
      </c>
      <c r="B979" s="9" t="s">
        <v>10</v>
      </c>
      <c r="C979" s="9">
        <v>100</v>
      </c>
      <c r="D979" s="9" t="s">
        <v>11</v>
      </c>
      <c r="E979" s="10">
        <v>3107</v>
      </c>
      <c r="F979" s="10">
        <v>3080</v>
      </c>
      <c r="G979" s="11">
        <v>0</v>
      </c>
      <c r="H979" s="12">
        <f t="shared" si="1156"/>
        <v>-2700</v>
      </c>
      <c r="I979" s="13">
        <v>0</v>
      </c>
      <c r="J979" s="12">
        <f t="shared" si="1157"/>
        <v>-2700</v>
      </c>
    </row>
    <row r="980" spans="1:10" x14ac:dyDescent="0.25">
      <c r="A980" s="16">
        <v>42971</v>
      </c>
      <c r="B980" s="9" t="s">
        <v>12</v>
      </c>
      <c r="C980" s="9">
        <v>5000</v>
      </c>
      <c r="D980" s="9" t="s">
        <v>11</v>
      </c>
      <c r="E980" s="10">
        <v>199.5</v>
      </c>
      <c r="F980" s="10">
        <v>198.4</v>
      </c>
      <c r="G980" s="11">
        <v>0</v>
      </c>
      <c r="H980" s="12">
        <f t="shared" si="1156"/>
        <v>-5499.9999999999718</v>
      </c>
      <c r="I980" s="13">
        <v>0</v>
      </c>
      <c r="J980" s="12">
        <f t="shared" si="1157"/>
        <v>-5499.9999999999718</v>
      </c>
    </row>
    <row r="981" spans="1:10" x14ac:dyDescent="0.25">
      <c r="A981" s="16">
        <v>42970</v>
      </c>
      <c r="B981" s="9" t="s">
        <v>18</v>
      </c>
      <c r="C981" s="9">
        <v>100</v>
      </c>
      <c r="D981" s="9" t="s">
        <v>15</v>
      </c>
      <c r="E981" s="10">
        <v>29085</v>
      </c>
      <c r="F981" s="10">
        <v>29051</v>
      </c>
      <c r="G981" s="11">
        <v>0</v>
      </c>
      <c r="H981" s="14">
        <f t="shared" ref="H981:H982" si="1158">(E981-F981)*C981</f>
        <v>3400</v>
      </c>
      <c r="I981" s="13">
        <v>0</v>
      </c>
      <c r="J981" s="14">
        <f t="shared" ref="J981:J982" si="1159">+I981+H981</f>
        <v>3400</v>
      </c>
    </row>
    <row r="982" spans="1:10" x14ac:dyDescent="0.25">
      <c r="A982" s="16">
        <v>42970</v>
      </c>
      <c r="B982" s="9" t="s">
        <v>23</v>
      </c>
      <c r="C982" s="9">
        <v>30</v>
      </c>
      <c r="D982" s="9" t="s">
        <v>15</v>
      </c>
      <c r="E982" s="10">
        <v>39100</v>
      </c>
      <c r="F982" s="10">
        <v>39000</v>
      </c>
      <c r="G982" s="11">
        <v>38860</v>
      </c>
      <c r="H982" s="14">
        <f t="shared" si="1158"/>
        <v>3000</v>
      </c>
      <c r="I982" s="13">
        <f t="shared" ref="I982" si="1160">(F982-G982)*C982</f>
        <v>4200</v>
      </c>
      <c r="J982" s="14">
        <f t="shared" si="1159"/>
        <v>7200</v>
      </c>
    </row>
    <row r="983" spans="1:10" x14ac:dyDescent="0.25">
      <c r="A983" s="16">
        <v>42970</v>
      </c>
      <c r="B983" s="9" t="s">
        <v>10</v>
      </c>
      <c r="C983" s="9">
        <v>100</v>
      </c>
      <c r="D983" s="9" t="s">
        <v>11</v>
      </c>
      <c r="E983" s="10">
        <v>3070</v>
      </c>
      <c r="F983" s="10">
        <v>3090</v>
      </c>
      <c r="G983" s="11">
        <v>0</v>
      </c>
      <c r="H983" s="12">
        <f t="shared" ref="H983:H992" si="1161">IF(D983="LONG",(F983-E983)*C983,(E983-F983)*C983)</f>
        <v>2000</v>
      </c>
      <c r="I983" s="13">
        <v>0</v>
      </c>
      <c r="J983" s="12">
        <f t="shared" ref="J983:J993" si="1162">(H983+I983)</f>
        <v>2000</v>
      </c>
    </row>
    <row r="984" spans="1:10" x14ac:dyDescent="0.25">
      <c r="A984" s="16">
        <v>42970</v>
      </c>
      <c r="B984" s="9" t="s">
        <v>12</v>
      </c>
      <c r="C984" s="9">
        <v>5000</v>
      </c>
      <c r="D984" s="9" t="s">
        <v>11</v>
      </c>
      <c r="E984" s="10">
        <v>199.35</v>
      </c>
      <c r="F984" s="10">
        <v>199.95</v>
      </c>
      <c r="G984" s="11">
        <v>200.65</v>
      </c>
      <c r="H984" s="12">
        <f t="shared" si="1161"/>
        <v>2999.9999999999718</v>
      </c>
      <c r="I984" s="13">
        <f t="shared" ref="I984" si="1163">(G984-F984)*C984</f>
        <v>3500.0000000000855</v>
      </c>
      <c r="J984" s="12">
        <f t="shared" si="1162"/>
        <v>6500.0000000000573</v>
      </c>
    </row>
    <row r="985" spans="1:10" x14ac:dyDescent="0.25">
      <c r="A985" s="16">
        <v>42969</v>
      </c>
      <c r="B985" s="9" t="s">
        <v>10</v>
      </c>
      <c r="C985" s="9">
        <v>100</v>
      </c>
      <c r="D985" s="9" t="s">
        <v>11</v>
      </c>
      <c r="E985" s="10">
        <v>3080</v>
      </c>
      <c r="F985" s="10">
        <v>3100</v>
      </c>
      <c r="G985" s="11">
        <v>0</v>
      </c>
      <c r="H985" s="12">
        <f t="shared" si="1161"/>
        <v>2000</v>
      </c>
      <c r="I985" s="13">
        <v>0</v>
      </c>
      <c r="J985" s="12">
        <f t="shared" si="1162"/>
        <v>2000</v>
      </c>
    </row>
    <row r="986" spans="1:10" x14ac:dyDescent="0.25">
      <c r="A986" s="16">
        <v>42969</v>
      </c>
      <c r="B986" s="9" t="s">
        <v>12</v>
      </c>
      <c r="C986" s="9">
        <v>5000</v>
      </c>
      <c r="D986" s="9" t="s">
        <v>15</v>
      </c>
      <c r="E986" s="10">
        <v>200</v>
      </c>
      <c r="F986" s="10">
        <v>199.4</v>
      </c>
      <c r="G986" s="11">
        <v>0</v>
      </c>
      <c r="H986" s="12">
        <f t="shared" si="1161"/>
        <v>2999.9999999999718</v>
      </c>
      <c r="I986" s="13">
        <v>0</v>
      </c>
      <c r="J986" s="12">
        <f t="shared" si="1162"/>
        <v>2999.9999999999718</v>
      </c>
    </row>
    <row r="987" spans="1:10" x14ac:dyDescent="0.25">
      <c r="A987" s="16">
        <v>42968</v>
      </c>
      <c r="B987" s="9" t="s">
        <v>19</v>
      </c>
      <c r="C987" s="9">
        <v>5000</v>
      </c>
      <c r="D987" s="9" t="s">
        <v>11</v>
      </c>
      <c r="E987" s="10">
        <v>150.5</v>
      </c>
      <c r="F987" s="10">
        <v>151.1</v>
      </c>
      <c r="G987" s="11">
        <v>0</v>
      </c>
      <c r="H987" s="12">
        <f t="shared" si="1161"/>
        <v>2999.9999999999718</v>
      </c>
      <c r="I987" s="13">
        <v>0</v>
      </c>
      <c r="J987" s="12">
        <f t="shared" si="1162"/>
        <v>2999.9999999999718</v>
      </c>
    </row>
    <row r="988" spans="1:10" x14ac:dyDescent="0.25">
      <c r="A988" s="16">
        <v>42968</v>
      </c>
      <c r="B988" s="9" t="s">
        <v>10</v>
      </c>
      <c r="C988" s="9">
        <v>100</v>
      </c>
      <c r="D988" s="9" t="s">
        <v>11</v>
      </c>
      <c r="E988" s="10">
        <v>3111</v>
      </c>
      <c r="F988" s="10">
        <v>3085</v>
      </c>
      <c r="G988" s="11">
        <v>0</v>
      </c>
      <c r="H988" s="12">
        <f t="shared" si="1161"/>
        <v>-2600</v>
      </c>
      <c r="I988" s="13">
        <v>0</v>
      </c>
      <c r="J988" s="12">
        <f t="shared" si="1162"/>
        <v>-2600</v>
      </c>
    </row>
    <row r="989" spans="1:10" x14ac:dyDescent="0.25">
      <c r="A989" s="16">
        <v>42968</v>
      </c>
      <c r="B989" s="9" t="s">
        <v>18</v>
      </c>
      <c r="C989" s="9">
        <v>100</v>
      </c>
      <c r="D989" s="9" t="s">
        <v>15</v>
      </c>
      <c r="E989" s="10">
        <v>29105</v>
      </c>
      <c r="F989" s="10">
        <v>29225</v>
      </c>
      <c r="G989" s="11">
        <v>0</v>
      </c>
      <c r="H989" s="12">
        <f t="shared" si="1161"/>
        <v>-12000</v>
      </c>
      <c r="I989" s="13">
        <v>0</v>
      </c>
      <c r="J989" s="12">
        <f t="shared" si="1162"/>
        <v>-12000</v>
      </c>
    </row>
    <row r="990" spans="1:10" x14ac:dyDescent="0.25">
      <c r="A990" s="16">
        <v>42965</v>
      </c>
      <c r="B990" s="9" t="s">
        <v>22</v>
      </c>
      <c r="C990" s="9">
        <v>30</v>
      </c>
      <c r="D990" s="9" t="s">
        <v>11</v>
      </c>
      <c r="E990" s="10">
        <v>38970</v>
      </c>
      <c r="F990" s="10">
        <v>39120</v>
      </c>
      <c r="G990" s="11">
        <v>39320</v>
      </c>
      <c r="H990" s="12">
        <f t="shared" si="1161"/>
        <v>4500</v>
      </c>
      <c r="I990" s="13">
        <f t="shared" ref="I990:I992" si="1164">(G990-F990)*C990</f>
        <v>6000</v>
      </c>
      <c r="J990" s="12">
        <f t="shared" si="1162"/>
        <v>10500</v>
      </c>
    </row>
    <row r="991" spans="1:10" x14ac:dyDescent="0.25">
      <c r="A991" s="16">
        <v>42965</v>
      </c>
      <c r="B991" s="9" t="s">
        <v>19</v>
      </c>
      <c r="C991" s="9">
        <v>5000</v>
      </c>
      <c r="D991" s="9" t="s">
        <v>11</v>
      </c>
      <c r="E991" s="10">
        <v>153.65</v>
      </c>
      <c r="F991" s="10">
        <v>154.25</v>
      </c>
      <c r="G991" s="11">
        <v>154.94999999999999</v>
      </c>
      <c r="H991" s="12">
        <f t="shared" si="1161"/>
        <v>2999.9999999999718</v>
      </c>
      <c r="I991" s="13">
        <f t="shared" si="1164"/>
        <v>3499.9999999999432</v>
      </c>
      <c r="J991" s="12">
        <f t="shared" si="1162"/>
        <v>6499.9999999999145</v>
      </c>
    </row>
    <row r="992" spans="1:10" x14ac:dyDescent="0.25">
      <c r="A992" s="16">
        <v>42965</v>
      </c>
      <c r="B992" s="9" t="s">
        <v>10</v>
      </c>
      <c r="C992" s="9">
        <v>100</v>
      </c>
      <c r="D992" s="9" t="s">
        <v>11</v>
      </c>
      <c r="E992" s="10">
        <v>3020</v>
      </c>
      <c r="F992" s="10">
        <v>3040</v>
      </c>
      <c r="G992" s="11">
        <v>3070</v>
      </c>
      <c r="H992" s="12">
        <f t="shared" si="1161"/>
        <v>2000</v>
      </c>
      <c r="I992" s="13">
        <f t="shared" si="1164"/>
        <v>3000</v>
      </c>
      <c r="J992" s="12">
        <f t="shared" si="1162"/>
        <v>5000</v>
      </c>
    </row>
    <row r="993" spans="1:10" x14ac:dyDescent="0.25">
      <c r="A993" s="16">
        <v>42965</v>
      </c>
      <c r="B993" s="9" t="s">
        <v>12</v>
      </c>
      <c r="C993" s="9">
        <v>5000</v>
      </c>
      <c r="D993" s="9" t="s">
        <v>11</v>
      </c>
      <c r="E993" s="10">
        <v>199.6</v>
      </c>
      <c r="F993" s="10">
        <v>200.2</v>
      </c>
      <c r="G993" s="11">
        <v>0</v>
      </c>
      <c r="H993" s="12">
        <f>IF(D993="LONG",(F993-E993)*C993,(E993-F993)*C993)</f>
        <v>2999.9999999999718</v>
      </c>
      <c r="I993" s="13">
        <v>0</v>
      </c>
      <c r="J993" s="12">
        <f t="shared" si="1162"/>
        <v>2999.9999999999718</v>
      </c>
    </row>
    <row r="994" spans="1:10" x14ac:dyDescent="0.25">
      <c r="A994" s="16">
        <v>42964</v>
      </c>
      <c r="B994" s="9" t="s">
        <v>12</v>
      </c>
      <c r="C994" s="9">
        <v>5000</v>
      </c>
      <c r="D994" s="9" t="s">
        <v>15</v>
      </c>
      <c r="E994" s="10">
        <v>201</v>
      </c>
      <c r="F994" s="10">
        <v>200.4</v>
      </c>
      <c r="G994" s="11">
        <v>199.4</v>
      </c>
      <c r="H994" s="14">
        <f t="shared" ref="H994:H997" si="1165">(E994-F994)*C994</f>
        <v>2999.9999999999718</v>
      </c>
      <c r="I994" s="13">
        <f t="shared" ref="I994:I996" si="1166">(F994-G994)*C994</f>
        <v>5000</v>
      </c>
      <c r="J994" s="14">
        <f t="shared" ref="J994:J997" si="1167">+I994+H994</f>
        <v>7999.9999999999718</v>
      </c>
    </row>
    <row r="995" spans="1:10" x14ac:dyDescent="0.25">
      <c r="A995" s="16">
        <v>42964</v>
      </c>
      <c r="B995" s="9" t="s">
        <v>12</v>
      </c>
      <c r="C995" s="9">
        <v>5000</v>
      </c>
      <c r="D995" s="9" t="s">
        <v>15</v>
      </c>
      <c r="E995" s="10">
        <v>200.7</v>
      </c>
      <c r="F995" s="10">
        <v>200</v>
      </c>
      <c r="G995" s="11">
        <v>0</v>
      </c>
      <c r="H995" s="14">
        <f t="shared" si="1165"/>
        <v>3499.9999999999432</v>
      </c>
      <c r="I995" s="13">
        <v>0</v>
      </c>
      <c r="J995" s="14">
        <f t="shared" si="1167"/>
        <v>3499.9999999999432</v>
      </c>
    </row>
    <row r="996" spans="1:10" x14ac:dyDescent="0.25">
      <c r="A996" s="16">
        <v>42964</v>
      </c>
      <c r="B996" s="9" t="s">
        <v>19</v>
      </c>
      <c r="C996" s="9">
        <v>5000</v>
      </c>
      <c r="D996" s="9" t="s">
        <v>15</v>
      </c>
      <c r="E996" s="10">
        <v>159.9</v>
      </c>
      <c r="F996" s="10">
        <v>159.15</v>
      </c>
      <c r="G996" s="11">
        <v>158.44999999999999</v>
      </c>
      <c r="H996" s="14">
        <f t="shared" si="1165"/>
        <v>3750</v>
      </c>
      <c r="I996" s="13">
        <f t="shared" si="1166"/>
        <v>3500.0000000000855</v>
      </c>
      <c r="J996" s="14">
        <f t="shared" si="1167"/>
        <v>7250.0000000000855</v>
      </c>
    </row>
    <row r="997" spans="1:10" x14ac:dyDescent="0.25">
      <c r="A997" s="16">
        <v>42964</v>
      </c>
      <c r="B997" s="9" t="s">
        <v>13</v>
      </c>
      <c r="C997" s="9">
        <v>1000</v>
      </c>
      <c r="D997" s="9" t="s">
        <v>15</v>
      </c>
      <c r="E997" s="10">
        <v>418.5</v>
      </c>
      <c r="F997" s="10">
        <v>416.5</v>
      </c>
      <c r="G997" s="11">
        <v>0</v>
      </c>
      <c r="H997" s="14">
        <f t="shared" si="1165"/>
        <v>2000</v>
      </c>
      <c r="I997" s="13">
        <v>0</v>
      </c>
      <c r="J997" s="14">
        <f t="shared" si="1167"/>
        <v>2000</v>
      </c>
    </row>
    <row r="998" spans="1:10" x14ac:dyDescent="0.25">
      <c r="A998" s="16">
        <v>42964</v>
      </c>
      <c r="B998" s="9" t="s">
        <v>10</v>
      </c>
      <c r="C998" s="9">
        <v>100</v>
      </c>
      <c r="D998" s="9" t="s">
        <v>11</v>
      </c>
      <c r="E998" s="10">
        <v>3000</v>
      </c>
      <c r="F998" s="10">
        <v>3020</v>
      </c>
      <c r="G998" s="11">
        <v>0</v>
      </c>
      <c r="H998" s="12">
        <f t="shared" ref="H998:H999" si="1168">IF(D998="LONG",(F998-E998)*C998,(E998-F998)*C998)</f>
        <v>2000</v>
      </c>
      <c r="I998" s="13">
        <v>0</v>
      </c>
      <c r="J998" s="12">
        <f t="shared" ref="J998:J999" si="1169">(H998+I998)</f>
        <v>2000</v>
      </c>
    </row>
    <row r="999" spans="1:10" x14ac:dyDescent="0.25">
      <c r="A999" s="16">
        <v>42964</v>
      </c>
      <c r="B999" s="9" t="s">
        <v>23</v>
      </c>
      <c r="C999" s="9">
        <v>30</v>
      </c>
      <c r="D999" s="9" t="s">
        <v>11</v>
      </c>
      <c r="E999" s="10">
        <v>39275</v>
      </c>
      <c r="F999" s="10">
        <v>39075</v>
      </c>
      <c r="G999" s="11">
        <v>0</v>
      </c>
      <c r="H999" s="12">
        <f t="shared" si="1168"/>
        <v>-6000</v>
      </c>
      <c r="I999" s="13">
        <v>0</v>
      </c>
      <c r="J999" s="12">
        <f t="shared" si="1169"/>
        <v>-6000</v>
      </c>
    </row>
    <row r="1000" spans="1:10" x14ac:dyDescent="0.25">
      <c r="A1000" s="16">
        <v>42963</v>
      </c>
      <c r="B1000" s="9" t="s">
        <v>18</v>
      </c>
      <c r="C1000" s="9">
        <v>100</v>
      </c>
      <c r="D1000" s="9" t="s">
        <v>15</v>
      </c>
      <c r="E1000" s="10">
        <v>28908</v>
      </c>
      <c r="F1000" s="10">
        <v>28848</v>
      </c>
      <c r="G1000" s="11">
        <v>28778</v>
      </c>
      <c r="H1000" s="14">
        <f t="shared" ref="H1000" si="1170">(E1000-F1000)*C1000</f>
        <v>6000</v>
      </c>
      <c r="I1000" s="13">
        <f t="shared" ref="I1000" si="1171">(F1000-G1000)*C1000</f>
        <v>7000</v>
      </c>
      <c r="J1000" s="14">
        <f t="shared" ref="J1000" si="1172">+I1000+H1000</f>
        <v>13000</v>
      </c>
    </row>
    <row r="1001" spans="1:10" x14ac:dyDescent="0.25">
      <c r="A1001" s="16">
        <v>42963</v>
      </c>
      <c r="B1001" s="9" t="s">
        <v>10</v>
      </c>
      <c r="C1001" s="9">
        <v>100</v>
      </c>
      <c r="D1001" s="9" t="s">
        <v>11</v>
      </c>
      <c r="E1001" s="10">
        <v>3075</v>
      </c>
      <c r="F1001" s="10">
        <v>3050</v>
      </c>
      <c r="G1001" s="11">
        <v>0</v>
      </c>
      <c r="H1001" s="12">
        <f t="shared" ref="H1001:H1002" si="1173">IF(D1001="LONG",(F1001-E1001)*C1001,(E1001-F1001)*C1001)</f>
        <v>-2500</v>
      </c>
      <c r="I1001" s="13">
        <v>0</v>
      </c>
      <c r="J1001" s="12">
        <f t="shared" ref="J1001:J1002" si="1174">(H1001+I1001)</f>
        <v>-2500</v>
      </c>
    </row>
    <row r="1002" spans="1:10" x14ac:dyDescent="0.25">
      <c r="A1002" s="16">
        <v>42963</v>
      </c>
      <c r="B1002" s="9" t="s">
        <v>19</v>
      </c>
      <c r="C1002" s="9">
        <v>5000</v>
      </c>
      <c r="D1002" s="9" t="s">
        <v>11</v>
      </c>
      <c r="E1002" s="10">
        <v>154.4</v>
      </c>
      <c r="F1002" s="10">
        <v>155</v>
      </c>
      <c r="G1002" s="11">
        <v>156</v>
      </c>
      <c r="H1002" s="12">
        <f t="shared" si="1173"/>
        <v>2999.9999999999718</v>
      </c>
      <c r="I1002" s="13">
        <f t="shared" ref="I1002" si="1175">(G1002-F1002)*C1002</f>
        <v>5000</v>
      </c>
      <c r="J1002" s="12">
        <f t="shared" si="1174"/>
        <v>7999.9999999999718</v>
      </c>
    </row>
    <row r="1003" spans="1:10" x14ac:dyDescent="0.25">
      <c r="A1003" s="16">
        <v>42963</v>
      </c>
      <c r="B1003" s="9" t="s">
        <v>12</v>
      </c>
      <c r="C1003" s="9">
        <v>5000</v>
      </c>
      <c r="D1003" s="9" t="s">
        <v>15</v>
      </c>
      <c r="E1003" s="10">
        <v>191.45</v>
      </c>
      <c r="F1003" s="10">
        <v>192.2</v>
      </c>
      <c r="G1003" s="11">
        <v>0</v>
      </c>
      <c r="H1003" s="14">
        <f t="shared" ref="H1003:H1004" si="1176">(E1003-F1003)*C1003</f>
        <v>-3750</v>
      </c>
      <c r="I1003" s="13">
        <v>0</v>
      </c>
      <c r="J1003" s="14">
        <f t="shared" ref="J1003:J1004" si="1177">+I1003+H1003</f>
        <v>-3750</v>
      </c>
    </row>
    <row r="1004" spans="1:10" x14ac:dyDescent="0.25">
      <c r="A1004" s="16">
        <v>42961</v>
      </c>
      <c r="B1004" s="9" t="s">
        <v>18</v>
      </c>
      <c r="C1004" s="9">
        <v>100</v>
      </c>
      <c r="D1004" s="9" t="s">
        <v>15</v>
      </c>
      <c r="E1004" s="10">
        <v>29150</v>
      </c>
      <c r="F1004" s="10">
        <v>29090</v>
      </c>
      <c r="G1004" s="11">
        <v>29030</v>
      </c>
      <c r="H1004" s="14">
        <f t="shared" si="1176"/>
        <v>6000</v>
      </c>
      <c r="I1004" s="13">
        <f t="shared" ref="I1004" si="1178">(F1004-G1004)*C1004</f>
        <v>6000</v>
      </c>
      <c r="J1004" s="14">
        <f t="shared" si="1177"/>
        <v>12000</v>
      </c>
    </row>
    <row r="1005" spans="1:10" x14ac:dyDescent="0.25">
      <c r="A1005" s="16">
        <v>42961</v>
      </c>
      <c r="B1005" s="9" t="s">
        <v>10</v>
      </c>
      <c r="C1005" s="9">
        <v>100</v>
      </c>
      <c r="D1005" s="9" t="s">
        <v>11</v>
      </c>
      <c r="E1005" s="10">
        <v>3127</v>
      </c>
      <c r="F1005" s="10">
        <v>3147</v>
      </c>
      <c r="G1005" s="11">
        <v>0</v>
      </c>
      <c r="H1005" s="12">
        <f t="shared" ref="H1005:H1006" si="1179">IF(D1005="LONG",(F1005-E1005)*C1005,(E1005-F1005)*C1005)</f>
        <v>2000</v>
      </c>
      <c r="I1005" s="13">
        <v>0</v>
      </c>
      <c r="J1005" s="12">
        <f t="shared" ref="J1005:J1006" si="1180">(H1005+I1005)</f>
        <v>2000</v>
      </c>
    </row>
    <row r="1006" spans="1:10" x14ac:dyDescent="0.25">
      <c r="A1006" s="16">
        <v>42961</v>
      </c>
      <c r="B1006" s="9" t="s">
        <v>19</v>
      </c>
      <c r="C1006" s="9">
        <v>5000</v>
      </c>
      <c r="D1006" s="9" t="s">
        <v>11</v>
      </c>
      <c r="E1006" s="10">
        <v>149.25</v>
      </c>
      <c r="F1006" s="10">
        <v>149.85</v>
      </c>
      <c r="G1006" s="11">
        <v>150.55000000000001</v>
      </c>
      <c r="H1006" s="12">
        <f t="shared" si="1179"/>
        <v>2999.9999999999718</v>
      </c>
      <c r="I1006" s="13">
        <f t="shared" ref="I1006" si="1181">(G1006-F1006)*C1006</f>
        <v>3500.0000000000855</v>
      </c>
      <c r="J1006" s="12">
        <f t="shared" si="1180"/>
        <v>6500.0000000000573</v>
      </c>
    </row>
    <row r="1007" spans="1:10" x14ac:dyDescent="0.25">
      <c r="A1007" s="16">
        <v>42958</v>
      </c>
      <c r="B1007" s="9" t="s">
        <v>18</v>
      </c>
      <c r="C1007" s="9">
        <v>100</v>
      </c>
      <c r="D1007" s="9" t="s">
        <v>15</v>
      </c>
      <c r="E1007" s="10">
        <v>29175</v>
      </c>
      <c r="F1007" s="10">
        <v>29115</v>
      </c>
      <c r="G1007" s="11">
        <v>0</v>
      </c>
      <c r="H1007" s="14">
        <f t="shared" ref="H1007:H1008" si="1182">(E1007-F1007)*C1007</f>
        <v>6000</v>
      </c>
      <c r="I1007" s="13">
        <v>0</v>
      </c>
      <c r="J1007" s="14">
        <f t="shared" ref="J1007:J1008" si="1183">+I1007+H1007</f>
        <v>6000</v>
      </c>
    </row>
    <row r="1008" spans="1:10" x14ac:dyDescent="0.25">
      <c r="A1008" s="16">
        <v>42958</v>
      </c>
      <c r="B1008" s="9" t="s">
        <v>23</v>
      </c>
      <c r="C1008" s="9">
        <v>30</v>
      </c>
      <c r="D1008" s="9" t="s">
        <v>15</v>
      </c>
      <c r="E1008" s="10">
        <v>39270</v>
      </c>
      <c r="F1008" s="10">
        <v>39120</v>
      </c>
      <c r="G1008" s="11">
        <v>38920</v>
      </c>
      <c r="H1008" s="14">
        <f t="shared" si="1182"/>
        <v>4500</v>
      </c>
      <c r="I1008" s="13">
        <f t="shared" ref="I1008" si="1184">(F1008-G1008)*C1008</f>
        <v>6000</v>
      </c>
      <c r="J1008" s="14">
        <f t="shared" si="1183"/>
        <v>10500</v>
      </c>
    </row>
    <row r="1009" spans="1:10" x14ac:dyDescent="0.25">
      <c r="A1009" s="16">
        <v>42958</v>
      </c>
      <c r="B1009" s="9" t="s">
        <v>10</v>
      </c>
      <c r="C1009" s="9">
        <v>100</v>
      </c>
      <c r="D1009" s="9" t="s">
        <v>11</v>
      </c>
      <c r="E1009" s="10">
        <v>3100</v>
      </c>
      <c r="F1009" s="10">
        <v>3120</v>
      </c>
      <c r="G1009" s="11">
        <v>0</v>
      </c>
      <c r="H1009" s="12">
        <f t="shared" ref="H1009:H1011" si="1185">IF(D1009="LONG",(F1009-E1009)*C1009,(E1009-F1009)*C1009)</f>
        <v>2000</v>
      </c>
      <c r="I1009" s="13">
        <v>0</v>
      </c>
      <c r="J1009" s="12">
        <f t="shared" ref="J1009:J1011" si="1186">(H1009+I1009)</f>
        <v>2000</v>
      </c>
    </row>
    <row r="1010" spans="1:10" x14ac:dyDescent="0.25">
      <c r="A1010" s="16">
        <v>42958</v>
      </c>
      <c r="B1010" s="9" t="s">
        <v>12</v>
      </c>
      <c r="C1010" s="9">
        <v>5000</v>
      </c>
      <c r="D1010" s="9" t="s">
        <v>11</v>
      </c>
      <c r="E1010" s="10">
        <v>186.5</v>
      </c>
      <c r="F1010" s="10">
        <v>185.8</v>
      </c>
      <c r="G1010" s="11">
        <v>0</v>
      </c>
      <c r="H1010" s="12">
        <f t="shared" si="1185"/>
        <v>-3499.9999999999432</v>
      </c>
      <c r="I1010" s="13">
        <v>0</v>
      </c>
      <c r="J1010" s="12">
        <f t="shared" si="1186"/>
        <v>-3499.9999999999432</v>
      </c>
    </row>
    <row r="1011" spans="1:10" x14ac:dyDescent="0.25">
      <c r="A1011" s="16">
        <v>42958</v>
      </c>
      <c r="B1011" s="9" t="s">
        <v>28</v>
      </c>
      <c r="C1011" s="9">
        <v>5000</v>
      </c>
      <c r="D1011" s="9" t="s">
        <v>11</v>
      </c>
      <c r="E1011" s="10">
        <v>130.19999999999999</v>
      </c>
      <c r="F1011" s="10">
        <v>130.44999999999999</v>
      </c>
      <c r="G1011" s="11">
        <v>0</v>
      </c>
      <c r="H1011" s="12">
        <f t="shared" si="1185"/>
        <v>1250</v>
      </c>
      <c r="I1011" s="13">
        <v>0</v>
      </c>
      <c r="J1011" s="12">
        <f t="shared" si="1186"/>
        <v>1250</v>
      </c>
    </row>
    <row r="1012" spans="1:10" x14ac:dyDescent="0.25">
      <c r="A1012" s="16">
        <v>42957</v>
      </c>
      <c r="B1012" s="9" t="s">
        <v>23</v>
      </c>
      <c r="C1012" s="9">
        <v>30</v>
      </c>
      <c r="D1012" s="9" t="s">
        <v>15</v>
      </c>
      <c r="E1012" s="10">
        <v>39350</v>
      </c>
      <c r="F1012" s="10">
        <v>39175</v>
      </c>
      <c r="G1012" s="11">
        <v>0</v>
      </c>
      <c r="H1012" s="14">
        <f t="shared" ref="H1012" si="1187">(E1012-F1012)*C1012</f>
        <v>5250</v>
      </c>
      <c r="I1012" s="13">
        <v>0</v>
      </c>
      <c r="J1012" s="14">
        <f t="shared" ref="J1012" si="1188">+I1012+H1012</f>
        <v>5250</v>
      </c>
    </row>
    <row r="1013" spans="1:10" x14ac:dyDescent="0.25">
      <c r="A1013" s="16">
        <v>42957</v>
      </c>
      <c r="B1013" s="9" t="s">
        <v>10</v>
      </c>
      <c r="C1013" s="9">
        <v>100</v>
      </c>
      <c r="D1013" s="9" t="s">
        <v>11</v>
      </c>
      <c r="E1013" s="10">
        <v>3175</v>
      </c>
      <c r="F1013" s="10">
        <v>3195</v>
      </c>
      <c r="G1013" s="11">
        <v>3220</v>
      </c>
      <c r="H1013" s="12">
        <f t="shared" ref="H1013:H1017" si="1189">IF(D1013="LONG",(F1013-E1013)*C1013,(E1013-F1013)*C1013)</f>
        <v>2000</v>
      </c>
      <c r="I1013" s="13">
        <f t="shared" ref="I1013" si="1190">(G1013-F1013)*C1013</f>
        <v>2500</v>
      </c>
      <c r="J1013" s="12">
        <f t="shared" ref="J1013:J1017" si="1191">(H1013+I1013)</f>
        <v>4500</v>
      </c>
    </row>
    <row r="1014" spans="1:10" x14ac:dyDescent="0.25">
      <c r="A1014" s="16">
        <v>42957</v>
      </c>
      <c r="B1014" s="9" t="s">
        <v>17</v>
      </c>
      <c r="C1014" s="9">
        <v>5000</v>
      </c>
      <c r="D1014" s="9" t="s">
        <v>11</v>
      </c>
      <c r="E1014" s="10">
        <v>151.5</v>
      </c>
      <c r="F1014" s="10">
        <v>150.9</v>
      </c>
      <c r="G1014" s="11">
        <v>0</v>
      </c>
      <c r="H1014" s="12">
        <f t="shared" si="1189"/>
        <v>-2999.9999999999718</v>
      </c>
      <c r="I1014" s="13">
        <v>0</v>
      </c>
      <c r="J1014" s="12">
        <f t="shared" si="1191"/>
        <v>-2999.9999999999718</v>
      </c>
    </row>
    <row r="1015" spans="1:10" x14ac:dyDescent="0.25">
      <c r="A1015" s="16">
        <v>42957</v>
      </c>
      <c r="B1015" s="9" t="s">
        <v>12</v>
      </c>
      <c r="C1015" s="9">
        <v>5000</v>
      </c>
      <c r="D1015" s="9" t="s">
        <v>11</v>
      </c>
      <c r="E1015" s="10">
        <v>188.15</v>
      </c>
      <c r="F1015" s="10">
        <v>187.45</v>
      </c>
      <c r="G1015" s="11">
        <v>0</v>
      </c>
      <c r="H1015" s="12">
        <f t="shared" si="1189"/>
        <v>-3500.0000000000855</v>
      </c>
      <c r="I1015" s="13">
        <v>0</v>
      </c>
      <c r="J1015" s="12">
        <f t="shared" si="1191"/>
        <v>-3500.0000000000855</v>
      </c>
    </row>
    <row r="1016" spans="1:10" x14ac:dyDescent="0.25">
      <c r="A1016" s="16">
        <v>42957</v>
      </c>
      <c r="B1016" s="9" t="s">
        <v>24</v>
      </c>
      <c r="C1016" s="9">
        <v>1000</v>
      </c>
      <c r="D1016" s="9" t="s">
        <v>11</v>
      </c>
      <c r="E1016" s="10">
        <v>414.5</v>
      </c>
      <c r="F1016" s="10">
        <v>412</v>
      </c>
      <c r="G1016" s="11">
        <v>0</v>
      </c>
      <c r="H1016" s="12">
        <f t="shared" si="1189"/>
        <v>-2500</v>
      </c>
      <c r="I1016" s="13">
        <v>0</v>
      </c>
      <c r="J1016" s="12">
        <f t="shared" si="1191"/>
        <v>-2500</v>
      </c>
    </row>
    <row r="1017" spans="1:10" x14ac:dyDescent="0.25">
      <c r="A1017" s="16">
        <v>42956</v>
      </c>
      <c r="B1017" s="9" t="s">
        <v>12</v>
      </c>
      <c r="C1017" s="9">
        <v>5000</v>
      </c>
      <c r="D1017" s="9" t="s">
        <v>11</v>
      </c>
      <c r="E1017" s="10">
        <v>189.15</v>
      </c>
      <c r="F1017" s="10">
        <v>189.75</v>
      </c>
      <c r="G1017" s="11">
        <v>190.45</v>
      </c>
      <c r="H1017" s="12">
        <f t="shared" si="1189"/>
        <v>2999.9999999999718</v>
      </c>
      <c r="I1017" s="13">
        <v>0</v>
      </c>
      <c r="J1017" s="12">
        <f t="shared" si="1191"/>
        <v>2999.9999999999718</v>
      </c>
    </row>
    <row r="1018" spans="1:10" x14ac:dyDescent="0.25">
      <c r="A1018" s="16">
        <v>42956</v>
      </c>
      <c r="B1018" s="9" t="s">
        <v>14</v>
      </c>
      <c r="C1018" s="9">
        <v>100</v>
      </c>
      <c r="D1018" s="9" t="s">
        <v>15</v>
      </c>
      <c r="E1018" s="10">
        <v>28650</v>
      </c>
      <c r="F1018" s="10">
        <v>28760</v>
      </c>
      <c r="G1018" s="11">
        <v>0</v>
      </c>
      <c r="H1018" s="14">
        <f t="shared" ref="H1018:H1019" si="1192">(E1018-F1018)*C1018</f>
        <v>-11000</v>
      </c>
      <c r="I1018" s="13">
        <v>0</v>
      </c>
      <c r="J1018" s="14">
        <f t="shared" ref="J1018:J1019" si="1193">+I1018+H1018</f>
        <v>-11000</v>
      </c>
    </row>
    <row r="1019" spans="1:10" x14ac:dyDescent="0.25">
      <c r="A1019" s="16">
        <v>42956</v>
      </c>
      <c r="B1019" s="9" t="s">
        <v>14</v>
      </c>
      <c r="C1019" s="9">
        <v>5000</v>
      </c>
      <c r="D1019" s="9" t="s">
        <v>15</v>
      </c>
      <c r="E1019" s="10">
        <v>187.25</v>
      </c>
      <c r="F1019" s="10">
        <v>187.95</v>
      </c>
      <c r="G1019" s="11">
        <v>0</v>
      </c>
      <c r="H1019" s="14">
        <f t="shared" si="1192"/>
        <v>-3499.9999999999432</v>
      </c>
      <c r="I1019" s="13">
        <v>0</v>
      </c>
      <c r="J1019" s="14">
        <f t="shared" si="1193"/>
        <v>-3499.9999999999432</v>
      </c>
    </row>
    <row r="1020" spans="1:10" x14ac:dyDescent="0.25">
      <c r="A1020" s="16">
        <v>42956</v>
      </c>
      <c r="B1020" s="9" t="s">
        <v>10</v>
      </c>
      <c r="C1020" s="9">
        <v>100</v>
      </c>
      <c r="D1020" s="9" t="s">
        <v>11</v>
      </c>
      <c r="E1020" s="10">
        <v>3128</v>
      </c>
      <c r="F1020" s="10">
        <v>3148</v>
      </c>
      <c r="G1020" s="11">
        <v>3173</v>
      </c>
      <c r="H1020" s="12">
        <f t="shared" ref="H1020:H1021" si="1194">IF(D1020="LONG",(F1020-E1020)*C1020,(E1020-F1020)*C1020)</f>
        <v>2000</v>
      </c>
      <c r="I1020" s="13">
        <f t="shared" ref="I1020" si="1195">(G1020-F1020)*C1020</f>
        <v>2500</v>
      </c>
      <c r="J1020" s="12">
        <f t="shared" ref="J1020:J1021" si="1196">(H1020+I1020)</f>
        <v>4500</v>
      </c>
    </row>
    <row r="1021" spans="1:10" x14ac:dyDescent="0.25">
      <c r="A1021" s="16">
        <v>42955</v>
      </c>
      <c r="B1021" s="9" t="s">
        <v>12</v>
      </c>
      <c r="C1021" s="9">
        <v>5000</v>
      </c>
      <c r="D1021" s="9" t="s">
        <v>11</v>
      </c>
      <c r="E1021" s="10">
        <v>182.9</v>
      </c>
      <c r="F1021" s="10">
        <v>183.5</v>
      </c>
      <c r="G1021" s="11">
        <v>184.5</v>
      </c>
      <c r="H1021" s="12">
        <f t="shared" si="1194"/>
        <v>2999.9999999999718</v>
      </c>
      <c r="I1021" s="13">
        <v>0</v>
      </c>
      <c r="J1021" s="12">
        <f t="shared" si="1196"/>
        <v>2999.9999999999718</v>
      </c>
    </row>
    <row r="1022" spans="1:10" x14ac:dyDescent="0.25">
      <c r="A1022" s="16">
        <v>42955</v>
      </c>
      <c r="B1022" s="9" t="s">
        <v>14</v>
      </c>
      <c r="C1022" s="9">
        <v>100</v>
      </c>
      <c r="D1022" s="9" t="s">
        <v>15</v>
      </c>
      <c r="E1022" s="10">
        <v>28465</v>
      </c>
      <c r="F1022" s="10">
        <v>28365</v>
      </c>
      <c r="G1022" s="11">
        <v>0</v>
      </c>
      <c r="H1022" s="14">
        <f t="shared" ref="H1022" si="1197">(E1022-F1022)*C1022</f>
        <v>10000</v>
      </c>
      <c r="I1022" s="13">
        <v>0</v>
      </c>
      <c r="J1022" s="14">
        <f t="shared" ref="J1022" si="1198">+I1022+H1022</f>
        <v>10000</v>
      </c>
    </row>
    <row r="1023" spans="1:10" x14ac:dyDescent="0.25">
      <c r="A1023" s="16">
        <v>42955</v>
      </c>
      <c r="B1023" s="9" t="s">
        <v>10</v>
      </c>
      <c r="C1023" s="9">
        <v>100</v>
      </c>
      <c r="D1023" s="9" t="s">
        <v>11</v>
      </c>
      <c r="E1023" s="10">
        <v>3150</v>
      </c>
      <c r="F1023" s="10">
        <v>3170</v>
      </c>
      <c r="G1023" s="11">
        <v>0</v>
      </c>
      <c r="H1023" s="12">
        <f t="shared" ref="H1023:H1024" si="1199">IF(D1023="LONG",(F1023-E1023)*C1023,(E1023-F1023)*C1023)</f>
        <v>2000</v>
      </c>
      <c r="I1023" s="13">
        <v>0</v>
      </c>
      <c r="J1023" s="12">
        <f t="shared" ref="J1023:J1024" si="1200">(H1023+I1023)</f>
        <v>2000</v>
      </c>
    </row>
    <row r="1024" spans="1:10" x14ac:dyDescent="0.25">
      <c r="A1024" s="16">
        <v>42954</v>
      </c>
      <c r="B1024" s="9" t="s">
        <v>22</v>
      </c>
      <c r="C1024" s="9">
        <v>30</v>
      </c>
      <c r="D1024" s="9" t="s">
        <v>11</v>
      </c>
      <c r="E1024" s="10">
        <v>37230</v>
      </c>
      <c r="F1024" s="10">
        <v>37380</v>
      </c>
      <c r="G1024" s="11">
        <v>0</v>
      </c>
      <c r="H1024" s="12">
        <f t="shared" si="1199"/>
        <v>4500</v>
      </c>
      <c r="I1024" s="13">
        <v>0</v>
      </c>
      <c r="J1024" s="12">
        <f t="shared" si="1200"/>
        <v>4500</v>
      </c>
    </row>
    <row r="1025" spans="1:10" x14ac:dyDescent="0.25">
      <c r="A1025" s="16">
        <v>42954</v>
      </c>
      <c r="B1025" s="9" t="s">
        <v>10</v>
      </c>
      <c r="C1025" s="9">
        <v>100</v>
      </c>
      <c r="D1025" s="9" t="s">
        <v>15</v>
      </c>
      <c r="E1025" s="10">
        <v>3153</v>
      </c>
      <c r="F1025" s="10">
        <v>3133</v>
      </c>
      <c r="G1025" s="11">
        <v>3103</v>
      </c>
      <c r="H1025" s="14">
        <f t="shared" ref="H1025:H1026" si="1201">(E1025-F1025)*C1025</f>
        <v>2000</v>
      </c>
      <c r="I1025" s="13">
        <f t="shared" ref="I1025:I1026" si="1202">(F1025-G1025)*C1025</f>
        <v>3000</v>
      </c>
      <c r="J1025" s="14">
        <f t="shared" ref="J1025:J1026" si="1203">+I1025+H1025</f>
        <v>5000</v>
      </c>
    </row>
    <row r="1026" spans="1:10" x14ac:dyDescent="0.25">
      <c r="A1026" s="16">
        <v>42954</v>
      </c>
      <c r="B1026" s="9" t="s">
        <v>12</v>
      </c>
      <c r="C1026" s="9">
        <v>5000</v>
      </c>
      <c r="D1026" s="9" t="s">
        <v>15</v>
      </c>
      <c r="E1026" s="10">
        <v>179.75</v>
      </c>
      <c r="F1026" s="10">
        <v>179.15</v>
      </c>
      <c r="G1026" s="11">
        <v>178.45</v>
      </c>
      <c r="H1026" s="14">
        <f t="shared" si="1201"/>
        <v>2999.9999999999718</v>
      </c>
      <c r="I1026" s="13">
        <f t="shared" si="1202"/>
        <v>3500.0000000000855</v>
      </c>
      <c r="J1026" s="14">
        <f t="shared" si="1203"/>
        <v>6500.0000000000573</v>
      </c>
    </row>
    <row r="1027" spans="1:10" x14ac:dyDescent="0.25">
      <c r="A1027" s="16">
        <v>42951</v>
      </c>
      <c r="B1027" s="9" t="s">
        <v>18</v>
      </c>
      <c r="C1027" s="9">
        <v>100</v>
      </c>
      <c r="D1027" s="9" t="s">
        <v>11</v>
      </c>
      <c r="E1027" s="10">
        <v>28550</v>
      </c>
      <c r="F1027" s="10">
        <v>28610</v>
      </c>
      <c r="G1027" s="11">
        <v>0</v>
      </c>
      <c r="H1027" s="12">
        <f t="shared" ref="H1027:H1028" si="1204">IF(D1027="LONG",(F1027-E1027)*C1027,(E1027-F1027)*C1027)</f>
        <v>6000</v>
      </c>
      <c r="I1027" s="13">
        <v>0</v>
      </c>
      <c r="J1027" s="12">
        <f t="shared" ref="J1027:J1028" si="1205">(H1027+I1027)</f>
        <v>6000</v>
      </c>
    </row>
    <row r="1028" spans="1:10" x14ac:dyDescent="0.25">
      <c r="A1028" s="16">
        <v>42951</v>
      </c>
      <c r="B1028" s="9" t="s">
        <v>12</v>
      </c>
      <c r="C1028" s="9">
        <v>5000</v>
      </c>
      <c r="D1028" s="9" t="s">
        <v>11</v>
      </c>
      <c r="E1028" s="10">
        <v>178.4</v>
      </c>
      <c r="F1028" s="10">
        <v>179</v>
      </c>
      <c r="G1028" s="11">
        <v>180</v>
      </c>
      <c r="H1028" s="12">
        <f t="shared" si="1204"/>
        <v>2999.9999999999718</v>
      </c>
      <c r="I1028" s="13">
        <f t="shared" ref="I1028" si="1206">(G1028-F1028)*C1028</f>
        <v>5000</v>
      </c>
      <c r="J1028" s="12">
        <f t="shared" si="1205"/>
        <v>7999.9999999999718</v>
      </c>
    </row>
    <row r="1029" spans="1:10" x14ac:dyDescent="0.25">
      <c r="A1029" s="16">
        <v>42951</v>
      </c>
      <c r="B1029" s="9" t="s">
        <v>10</v>
      </c>
      <c r="C1029" s="9">
        <v>100</v>
      </c>
      <c r="D1029" s="9" t="s">
        <v>15</v>
      </c>
      <c r="E1029" s="10">
        <v>3115</v>
      </c>
      <c r="F1029" s="10">
        <v>3080</v>
      </c>
      <c r="G1029" s="11">
        <v>3050</v>
      </c>
      <c r="H1029" s="14">
        <f t="shared" ref="H1029" si="1207">(E1029-F1029)*C1029</f>
        <v>3500</v>
      </c>
      <c r="I1029" s="13">
        <f t="shared" ref="I1029" si="1208">(F1029-G1029)*C1029</f>
        <v>3000</v>
      </c>
      <c r="J1029" s="14">
        <f t="shared" ref="J1029" si="1209">+I1029+H1029</f>
        <v>6500</v>
      </c>
    </row>
    <row r="1030" spans="1:10" x14ac:dyDescent="0.25">
      <c r="A1030" s="16">
        <v>42951</v>
      </c>
      <c r="B1030" s="9" t="s">
        <v>10</v>
      </c>
      <c r="C1030" s="9">
        <v>100</v>
      </c>
      <c r="D1030" s="9" t="s">
        <v>11</v>
      </c>
      <c r="E1030" s="10">
        <v>3125</v>
      </c>
      <c r="F1030" s="10">
        <v>3100</v>
      </c>
      <c r="G1030" s="11">
        <v>0</v>
      </c>
      <c r="H1030" s="12">
        <f t="shared" ref="H1030:H1033" si="1210">IF(D1030="LONG",(F1030-E1030)*C1030,(E1030-F1030)*C1030)</f>
        <v>-2500</v>
      </c>
      <c r="I1030" s="13">
        <v>0</v>
      </c>
      <c r="J1030" s="12">
        <f t="shared" ref="J1030:J1033" si="1211">(H1030+I1030)</f>
        <v>-2500</v>
      </c>
    </row>
    <row r="1031" spans="1:10" x14ac:dyDescent="0.25">
      <c r="A1031" s="16">
        <v>42950</v>
      </c>
      <c r="B1031" s="9" t="s">
        <v>23</v>
      </c>
      <c r="C1031" s="9">
        <v>30</v>
      </c>
      <c r="D1031" s="9" t="s">
        <v>11</v>
      </c>
      <c r="E1031" s="10">
        <v>37750</v>
      </c>
      <c r="F1031" s="10">
        <v>37900</v>
      </c>
      <c r="G1031" s="11">
        <v>38090</v>
      </c>
      <c r="H1031" s="12">
        <f t="shared" si="1210"/>
        <v>4500</v>
      </c>
      <c r="I1031" s="13">
        <f t="shared" ref="I1031" si="1212">(G1031-F1031)*C1031</f>
        <v>5700</v>
      </c>
      <c r="J1031" s="12">
        <f t="shared" si="1211"/>
        <v>10200</v>
      </c>
    </row>
    <row r="1032" spans="1:10" x14ac:dyDescent="0.25">
      <c r="A1032" s="16">
        <v>42950</v>
      </c>
      <c r="B1032" s="9" t="s">
        <v>12</v>
      </c>
      <c r="C1032" s="9">
        <v>5000</v>
      </c>
      <c r="D1032" s="9" t="s">
        <v>11</v>
      </c>
      <c r="E1032" s="10">
        <v>178.5</v>
      </c>
      <c r="F1032" s="10">
        <v>179.1</v>
      </c>
      <c r="G1032" s="11">
        <v>177.9</v>
      </c>
      <c r="H1032" s="12">
        <f t="shared" si="1210"/>
        <v>2999.9999999999718</v>
      </c>
      <c r="I1032" s="13">
        <v>0</v>
      </c>
      <c r="J1032" s="12">
        <f t="shared" si="1211"/>
        <v>2999.9999999999718</v>
      </c>
    </row>
    <row r="1033" spans="1:10" x14ac:dyDescent="0.25">
      <c r="A1033" s="16">
        <v>42950</v>
      </c>
      <c r="B1033" s="9" t="s">
        <v>10</v>
      </c>
      <c r="C1033" s="9">
        <v>100</v>
      </c>
      <c r="D1033" s="9" t="s">
        <v>11</v>
      </c>
      <c r="E1033" s="10">
        <v>3165</v>
      </c>
      <c r="F1033" s="10">
        <v>3189</v>
      </c>
      <c r="G1033" s="11">
        <v>0</v>
      </c>
      <c r="H1033" s="12">
        <f t="shared" si="1210"/>
        <v>2400</v>
      </c>
      <c r="I1033" s="13">
        <v>0</v>
      </c>
      <c r="J1033" s="12">
        <f t="shared" si="1211"/>
        <v>2400</v>
      </c>
    </row>
    <row r="1034" spans="1:10" x14ac:dyDescent="0.25">
      <c r="A1034" s="16">
        <v>42950</v>
      </c>
      <c r="B1034" s="9" t="s">
        <v>10</v>
      </c>
      <c r="C1034" s="9">
        <v>100</v>
      </c>
      <c r="D1034" s="9" t="s">
        <v>15</v>
      </c>
      <c r="E1034" s="10">
        <v>3145</v>
      </c>
      <c r="F1034" s="10">
        <v>3170</v>
      </c>
      <c r="G1034" s="11">
        <v>0</v>
      </c>
      <c r="H1034" s="14">
        <f t="shared" ref="H1034:H1036" si="1213">(E1034-F1034)*C1034</f>
        <v>-2500</v>
      </c>
      <c r="I1034" s="13">
        <v>0</v>
      </c>
      <c r="J1034" s="14">
        <f t="shared" ref="J1034:J1036" si="1214">+I1034+H1034</f>
        <v>-2500</v>
      </c>
    </row>
    <row r="1035" spans="1:10" x14ac:dyDescent="0.25">
      <c r="A1035" s="16">
        <v>42949</v>
      </c>
      <c r="B1035" s="9" t="s">
        <v>12</v>
      </c>
      <c r="C1035" s="9">
        <v>5000</v>
      </c>
      <c r="D1035" s="9" t="s">
        <v>15</v>
      </c>
      <c r="E1035" s="10">
        <v>177.25</v>
      </c>
      <c r="F1035" s="10">
        <v>176.65</v>
      </c>
      <c r="G1035" s="11">
        <v>175.95</v>
      </c>
      <c r="H1035" s="14">
        <f t="shared" si="1213"/>
        <v>2999.9999999999718</v>
      </c>
      <c r="I1035" s="13">
        <f t="shared" ref="I1035:I1036" si="1215">(F1035-G1035)*C1035</f>
        <v>3500.0000000000855</v>
      </c>
      <c r="J1035" s="14">
        <f t="shared" si="1214"/>
        <v>6500.0000000000573</v>
      </c>
    </row>
    <row r="1036" spans="1:10" x14ac:dyDescent="0.25">
      <c r="A1036" s="16">
        <v>42949</v>
      </c>
      <c r="B1036" s="9" t="s">
        <v>10</v>
      </c>
      <c r="C1036" s="9">
        <v>100</v>
      </c>
      <c r="D1036" s="9" t="s">
        <v>15</v>
      </c>
      <c r="E1036" s="10">
        <v>3132</v>
      </c>
      <c r="F1036" s="10">
        <v>3112</v>
      </c>
      <c r="G1036" s="11">
        <v>3087</v>
      </c>
      <c r="H1036" s="14">
        <f t="shared" si="1213"/>
        <v>2000</v>
      </c>
      <c r="I1036" s="13">
        <f t="shared" si="1215"/>
        <v>2500</v>
      </c>
      <c r="J1036" s="14">
        <f t="shared" si="1214"/>
        <v>4500</v>
      </c>
    </row>
    <row r="1037" spans="1:10" x14ac:dyDescent="0.25">
      <c r="A1037" s="16">
        <v>42948</v>
      </c>
      <c r="B1037" s="9" t="s">
        <v>23</v>
      </c>
      <c r="C1037" s="9">
        <v>30</v>
      </c>
      <c r="D1037" s="9" t="s">
        <v>11</v>
      </c>
      <c r="E1037" s="10">
        <v>38360</v>
      </c>
      <c r="F1037" s="10">
        <v>38510</v>
      </c>
      <c r="G1037" s="11">
        <v>38670</v>
      </c>
      <c r="H1037" s="12">
        <f t="shared" ref="H1037" si="1216">IF(D1037="LONG",(F1037-E1037)*C1037,(E1037-F1037)*C1037)</f>
        <v>4500</v>
      </c>
      <c r="I1037" s="13">
        <f t="shared" ref="I1037" si="1217">(G1037-F1037)*C1037</f>
        <v>4800</v>
      </c>
      <c r="J1037" s="12">
        <f t="shared" ref="J1037" si="1218">(H1037+I1037)</f>
        <v>9300</v>
      </c>
    </row>
    <row r="1038" spans="1:10" x14ac:dyDescent="0.25">
      <c r="A1038" s="16">
        <v>42948</v>
      </c>
      <c r="B1038" s="9" t="s">
        <v>10</v>
      </c>
      <c r="C1038" s="9">
        <v>100</v>
      </c>
      <c r="D1038" s="9" t="s">
        <v>15</v>
      </c>
      <c r="E1038" s="10">
        <v>3225</v>
      </c>
      <c r="F1038" s="10">
        <v>3200</v>
      </c>
      <c r="G1038" s="11">
        <v>3170</v>
      </c>
      <c r="H1038" s="14">
        <f t="shared" ref="H1038" si="1219">(E1038-F1038)*C1038</f>
        <v>2500</v>
      </c>
      <c r="I1038" s="13">
        <f t="shared" ref="I1038" si="1220">(F1038-G1038)*C1038</f>
        <v>3000</v>
      </c>
      <c r="J1038" s="14">
        <f t="shared" ref="J1038" si="1221">+I1038+H1038</f>
        <v>5500</v>
      </c>
    </row>
    <row r="1039" spans="1:10" x14ac:dyDescent="0.25">
      <c r="A1039" s="16">
        <v>42948</v>
      </c>
      <c r="B1039" s="9" t="s">
        <v>12</v>
      </c>
      <c r="C1039" s="9">
        <v>5000</v>
      </c>
      <c r="D1039" s="9" t="s">
        <v>11</v>
      </c>
      <c r="E1039" s="10">
        <v>178.5</v>
      </c>
      <c r="F1039" s="10">
        <v>177.9</v>
      </c>
      <c r="G1039" s="11">
        <v>0</v>
      </c>
      <c r="H1039" s="12">
        <f t="shared" ref="H1039" si="1222">IF(D1039="LONG",(F1039-E1039)*C1039,(E1039-F1039)*C1039)</f>
        <v>-2999.9999999999718</v>
      </c>
      <c r="I1039" s="13">
        <v>0</v>
      </c>
      <c r="J1039" s="12">
        <f t="shared" ref="J1039" si="1223">(H1039+I1039)</f>
        <v>-2999.9999999999718</v>
      </c>
    </row>
    <row r="1040" spans="1:10" x14ac:dyDescent="0.25">
      <c r="A1040" s="45"/>
      <c r="B1040" s="46"/>
      <c r="C1040" s="47"/>
      <c r="D1040" s="46"/>
      <c r="E1040" s="48"/>
      <c r="F1040" s="48"/>
      <c r="G1040" s="49"/>
      <c r="H1040" s="50"/>
      <c r="I1040" s="50"/>
      <c r="J1040" s="50"/>
    </row>
    <row r="1041" spans="1:10" x14ac:dyDescent="0.25">
      <c r="A1041" s="16">
        <v>42947</v>
      </c>
      <c r="B1041" s="9" t="s">
        <v>18</v>
      </c>
      <c r="C1041" s="9">
        <v>100</v>
      </c>
      <c r="D1041" s="9" t="s">
        <v>11</v>
      </c>
      <c r="E1041" s="10">
        <v>28525</v>
      </c>
      <c r="F1041" s="10">
        <v>28585</v>
      </c>
      <c r="G1041" s="11">
        <v>0</v>
      </c>
      <c r="H1041" s="12">
        <f t="shared" ref="H1041" si="1224">IF(D1041="LONG",(F1041-E1041)*C1041,(E1041-F1041)*C1041)</f>
        <v>6000</v>
      </c>
      <c r="I1041" s="13">
        <v>0</v>
      </c>
      <c r="J1041" s="12">
        <f t="shared" ref="J1041" si="1225">(H1041+I1041)</f>
        <v>6000</v>
      </c>
    </row>
    <row r="1042" spans="1:10" x14ac:dyDescent="0.25">
      <c r="A1042" s="16">
        <v>42947</v>
      </c>
      <c r="B1042" s="9" t="s">
        <v>10</v>
      </c>
      <c r="C1042" s="9">
        <v>100</v>
      </c>
      <c r="D1042" s="9" t="s">
        <v>15</v>
      </c>
      <c r="E1042" s="10">
        <v>3200</v>
      </c>
      <c r="F1042" s="10">
        <v>3175</v>
      </c>
      <c r="G1042" s="11">
        <v>3</v>
      </c>
      <c r="H1042" s="14">
        <f t="shared" ref="H1042:H1043" si="1226">(E1042-F1042)*C1042</f>
        <v>2500</v>
      </c>
      <c r="I1042" s="13">
        <v>0</v>
      </c>
      <c r="J1042" s="14">
        <f t="shared" ref="J1042:J1043" si="1227">+I1042+H1042</f>
        <v>2500</v>
      </c>
    </row>
    <row r="1043" spans="1:10" x14ac:dyDescent="0.25">
      <c r="A1043" s="16">
        <v>42947</v>
      </c>
      <c r="B1043" s="9" t="s">
        <v>12</v>
      </c>
      <c r="C1043" s="9">
        <v>5000</v>
      </c>
      <c r="D1043" s="9" t="s">
        <v>15</v>
      </c>
      <c r="E1043" s="10">
        <v>179.25</v>
      </c>
      <c r="F1043" s="10">
        <v>179.95</v>
      </c>
      <c r="G1043" s="11">
        <v>0</v>
      </c>
      <c r="H1043" s="14">
        <f t="shared" si="1226"/>
        <v>-3499.9999999999432</v>
      </c>
      <c r="I1043" s="13">
        <v>0</v>
      </c>
      <c r="J1043" s="14">
        <f t="shared" si="1227"/>
        <v>-3499.9999999999432</v>
      </c>
    </row>
    <row r="1044" spans="1:10" x14ac:dyDescent="0.25">
      <c r="A1044" s="16">
        <v>42947</v>
      </c>
      <c r="B1044" s="9" t="s">
        <v>17</v>
      </c>
      <c r="C1044" s="9">
        <v>5000</v>
      </c>
      <c r="D1044" s="9" t="s">
        <v>11</v>
      </c>
      <c r="E1044" s="10">
        <v>148.5</v>
      </c>
      <c r="F1044" s="10">
        <v>147.80000000000001</v>
      </c>
      <c r="G1044" s="11">
        <v>0</v>
      </c>
      <c r="H1044" s="12">
        <f t="shared" ref="H1044:H1045" si="1228">IF(D1044="LONG",(F1044-E1044)*C1044,(E1044-F1044)*C1044)</f>
        <v>-3499.9999999999432</v>
      </c>
      <c r="I1044" s="13">
        <v>0</v>
      </c>
      <c r="J1044" s="12">
        <f t="shared" ref="J1044:J1045" si="1229">(H1044+I1044)</f>
        <v>-3499.9999999999432</v>
      </c>
    </row>
    <row r="1045" spans="1:10" x14ac:dyDescent="0.25">
      <c r="A1045" s="16">
        <v>42944</v>
      </c>
      <c r="B1045" s="9" t="s">
        <v>18</v>
      </c>
      <c r="C1045" s="9">
        <v>100</v>
      </c>
      <c r="D1045" s="9" t="s">
        <v>11</v>
      </c>
      <c r="E1045" s="10">
        <v>28450</v>
      </c>
      <c r="F1045" s="10">
        <v>28510</v>
      </c>
      <c r="G1045" s="11">
        <v>0</v>
      </c>
      <c r="H1045" s="12">
        <f t="shared" si="1228"/>
        <v>6000</v>
      </c>
      <c r="I1045" s="13">
        <v>0</v>
      </c>
      <c r="J1045" s="12">
        <f t="shared" si="1229"/>
        <v>6000</v>
      </c>
    </row>
    <row r="1046" spans="1:10" x14ac:dyDescent="0.25">
      <c r="A1046" s="16">
        <v>42944</v>
      </c>
      <c r="B1046" s="9" t="s">
        <v>23</v>
      </c>
      <c r="C1046" s="9">
        <v>30</v>
      </c>
      <c r="D1046" s="9" t="s">
        <v>15</v>
      </c>
      <c r="E1046" s="10">
        <v>38150</v>
      </c>
      <c r="F1046" s="10">
        <v>38325</v>
      </c>
      <c r="G1046" s="11">
        <v>3</v>
      </c>
      <c r="H1046" s="14">
        <f t="shared" ref="H1046:H1047" si="1230">(E1046-F1046)*C1046</f>
        <v>-5250</v>
      </c>
      <c r="I1046" s="13">
        <v>0</v>
      </c>
      <c r="J1046" s="14">
        <f t="shared" ref="J1046:J1047" si="1231">+I1046+H1046</f>
        <v>-5250</v>
      </c>
    </row>
    <row r="1047" spans="1:10" x14ac:dyDescent="0.25">
      <c r="A1047" s="16">
        <v>42944</v>
      </c>
      <c r="B1047" s="9" t="s">
        <v>12</v>
      </c>
      <c r="C1047" s="9">
        <v>5000</v>
      </c>
      <c r="D1047" s="9" t="s">
        <v>15</v>
      </c>
      <c r="E1047" s="10">
        <v>178.75</v>
      </c>
      <c r="F1047" s="10">
        <v>178.15</v>
      </c>
      <c r="G1047" s="11">
        <v>177.45</v>
      </c>
      <c r="H1047" s="14">
        <f t="shared" si="1230"/>
        <v>2999.9999999999718</v>
      </c>
      <c r="I1047" s="13">
        <f t="shared" ref="I1047" si="1232">(F1047-G1047)*C1047</f>
        <v>3500.0000000000855</v>
      </c>
      <c r="J1047" s="14">
        <f t="shared" si="1231"/>
        <v>6500.0000000000573</v>
      </c>
    </row>
    <row r="1048" spans="1:10" x14ac:dyDescent="0.25">
      <c r="A1048" s="16">
        <v>42943</v>
      </c>
      <c r="B1048" s="9" t="s">
        <v>14</v>
      </c>
      <c r="C1048" s="9">
        <v>100</v>
      </c>
      <c r="D1048" s="9" t="s">
        <v>11</v>
      </c>
      <c r="E1048" s="10">
        <v>28565</v>
      </c>
      <c r="F1048" s="10">
        <v>28495</v>
      </c>
      <c r="G1048" s="11">
        <v>0</v>
      </c>
      <c r="H1048" s="12">
        <f t="shared" ref="H1048" si="1233">IF(D1048="LONG",(F1048-E1048)*C1048,(E1048-F1048)*C1048)</f>
        <v>-7000</v>
      </c>
      <c r="I1048" s="13">
        <v>0</v>
      </c>
      <c r="J1048" s="12">
        <f t="shared" ref="J1048" si="1234">(H1048+I1048)</f>
        <v>-7000</v>
      </c>
    </row>
    <row r="1049" spans="1:10" x14ac:dyDescent="0.25">
      <c r="A1049" s="16">
        <v>42943</v>
      </c>
      <c r="B1049" s="9" t="s">
        <v>10</v>
      </c>
      <c r="C1049" s="9">
        <v>100</v>
      </c>
      <c r="D1049" s="9" t="s">
        <v>15</v>
      </c>
      <c r="E1049" s="10">
        <v>3135</v>
      </c>
      <c r="F1049" s="10">
        <v>3110</v>
      </c>
      <c r="G1049" s="11">
        <v>0</v>
      </c>
      <c r="H1049" s="14">
        <f t="shared" ref="H1049" si="1235">(E1049-F1049)*C1049</f>
        <v>2500</v>
      </c>
      <c r="I1049" s="13">
        <v>0</v>
      </c>
      <c r="J1049" s="14">
        <f t="shared" ref="J1049" si="1236">+I1049+H1049</f>
        <v>2500</v>
      </c>
    </row>
    <row r="1050" spans="1:10" x14ac:dyDescent="0.25">
      <c r="A1050" s="16">
        <v>42943</v>
      </c>
      <c r="B1050" s="9" t="s">
        <v>12</v>
      </c>
      <c r="C1050" s="9">
        <v>5000</v>
      </c>
      <c r="D1050" s="9" t="s">
        <v>11</v>
      </c>
      <c r="E1050" s="10">
        <v>180.25</v>
      </c>
      <c r="F1050" s="10">
        <v>180.85</v>
      </c>
      <c r="G1050" s="11">
        <v>181.5</v>
      </c>
      <c r="H1050" s="12">
        <f t="shared" ref="H1050" si="1237">IF(D1050="LONG",(F1050-E1050)*C1050,(E1050-F1050)*C1050)</f>
        <v>2999.9999999999718</v>
      </c>
      <c r="I1050" s="13">
        <f t="shared" ref="I1050" si="1238">(G1050-F1050)*C1050</f>
        <v>3250.0000000000282</v>
      </c>
      <c r="J1050" s="12">
        <f t="shared" ref="J1050" si="1239">(H1050+I1050)</f>
        <v>6250</v>
      </c>
    </row>
    <row r="1051" spans="1:10" x14ac:dyDescent="0.25">
      <c r="A1051" s="16">
        <v>42942</v>
      </c>
      <c r="B1051" s="9" t="s">
        <v>14</v>
      </c>
      <c r="C1051" s="9">
        <v>100</v>
      </c>
      <c r="D1051" s="9" t="s">
        <v>15</v>
      </c>
      <c r="E1051" s="10">
        <v>28350</v>
      </c>
      <c r="F1051" s="10">
        <v>28305</v>
      </c>
      <c r="G1051" s="11">
        <v>0</v>
      </c>
      <c r="H1051" s="14">
        <f t="shared" ref="H1051:H1052" si="1240">(E1051-F1051)*C1051</f>
        <v>4500</v>
      </c>
      <c r="I1051" s="13">
        <v>0</v>
      </c>
      <c r="J1051" s="14">
        <f t="shared" ref="J1051:J1052" si="1241">+I1051+H1051</f>
        <v>4500</v>
      </c>
    </row>
    <row r="1052" spans="1:10" x14ac:dyDescent="0.25">
      <c r="A1052" s="16">
        <v>42942</v>
      </c>
      <c r="B1052" s="9" t="s">
        <v>10</v>
      </c>
      <c r="C1052" s="9">
        <v>100</v>
      </c>
      <c r="D1052" s="9" t="s">
        <v>15</v>
      </c>
      <c r="E1052" s="10">
        <v>3125</v>
      </c>
      <c r="F1052" s="10">
        <v>3105</v>
      </c>
      <c r="G1052" s="11">
        <v>0</v>
      </c>
      <c r="H1052" s="14">
        <f t="shared" si="1240"/>
        <v>2000</v>
      </c>
      <c r="I1052" s="13">
        <v>0</v>
      </c>
      <c r="J1052" s="14">
        <f t="shared" si="1241"/>
        <v>2000</v>
      </c>
    </row>
    <row r="1053" spans="1:10" x14ac:dyDescent="0.25">
      <c r="A1053" s="16">
        <v>42942</v>
      </c>
      <c r="B1053" s="9" t="s">
        <v>12</v>
      </c>
      <c r="C1053" s="9">
        <v>5000</v>
      </c>
      <c r="D1053" s="9" t="s">
        <v>11</v>
      </c>
      <c r="E1053" s="10">
        <v>183.6</v>
      </c>
      <c r="F1053" s="10">
        <v>184.2</v>
      </c>
      <c r="G1053" s="11">
        <v>0</v>
      </c>
      <c r="H1053" s="12">
        <f t="shared" ref="H1053" si="1242">IF(D1053="LONG",(F1053-E1053)*C1053,(E1053-F1053)*C1053)</f>
        <v>2999.9999999999718</v>
      </c>
      <c r="I1053" s="13">
        <v>0</v>
      </c>
      <c r="J1053" s="12">
        <f t="shared" ref="J1053" si="1243">(H1053+I1053)</f>
        <v>2999.9999999999718</v>
      </c>
    </row>
    <row r="1054" spans="1:10" x14ac:dyDescent="0.25">
      <c r="A1054" s="16">
        <v>42941</v>
      </c>
      <c r="B1054" s="9" t="s">
        <v>14</v>
      </c>
      <c r="C1054" s="9">
        <v>100</v>
      </c>
      <c r="D1054" s="9" t="s">
        <v>15</v>
      </c>
      <c r="E1054" s="10">
        <v>28550</v>
      </c>
      <c r="F1054" s="10">
        <v>28495</v>
      </c>
      <c r="G1054" s="11">
        <v>28425</v>
      </c>
      <c r="H1054" s="14">
        <f t="shared" ref="H1054:H1055" si="1244">(E1054-F1054)*C1054</f>
        <v>5500</v>
      </c>
      <c r="I1054" s="13">
        <f t="shared" ref="I1054" si="1245">(F1054-G1054)*C1054</f>
        <v>7000</v>
      </c>
      <c r="J1054" s="14">
        <f t="shared" ref="J1054:J1055" si="1246">+I1054+H1054</f>
        <v>12500</v>
      </c>
    </row>
    <row r="1055" spans="1:10" x14ac:dyDescent="0.25">
      <c r="A1055" s="16">
        <v>42941</v>
      </c>
      <c r="B1055" s="9" t="s">
        <v>10</v>
      </c>
      <c r="C1055" s="9">
        <v>100</v>
      </c>
      <c r="D1055" s="9" t="s">
        <v>15</v>
      </c>
      <c r="E1055" s="10">
        <v>3010</v>
      </c>
      <c r="F1055" s="10">
        <v>3050</v>
      </c>
      <c r="G1055" s="11">
        <v>0</v>
      </c>
      <c r="H1055" s="14">
        <f t="shared" si="1244"/>
        <v>-4000</v>
      </c>
      <c r="I1055" s="13">
        <v>0</v>
      </c>
      <c r="J1055" s="14">
        <f t="shared" si="1246"/>
        <v>-4000</v>
      </c>
    </row>
    <row r="1056" spans="1:10" x14ac:dyDescent="0.25">
      <c r="A1056" s="16">
        <v>42941</v>
      </c>
      <c r="B1056" s="9" t="s">
        <v>12</v>
      </c>
      <c r="C1056" s="9">
        <v>5000</v>
      </c>
      <c r="D1056" s="9" t="s">
        <v>11</v>
      </c>
      <c r="E1056" s="10">
        <v>180.6</v>
      </c>
      <c r="F1056" s="10">
        <v>181.2</v>
      </c>
      <c r="G1056" s="11">
        <v>181.9</v>
      </c>
      <c r="H1056" s="12">
        <f t="shared" ref="H1056:H1058" si="1247">IF(D1056="LONG",(F1056-E1056)*C1056,(E1056-F1056)*C1056)</f>
        <v>2999.9999999999718</v>
      </c>
      <c r="I1056" s="13">
        <f t="shared" ref="I1056" si="1248">(G1056-F1056)*C1056</f>
        <v>3500.0000000000855</v>
      </c>
      <c r="J1056" s="12">
        <f t="shared" ref="J1056:J1058" si="1249">(H1056+I1056)</f>
        <v>6500.0000000000573</v>
      </c>
    </row>
    <row r="1057" spans="1:10" x14ac:dyDescent="0.25">
      <c r="A1057" s="16">
        <v>42940</v>
      </c>
      <c r="B1057" s="9" t="s">
        <v>18</v>
      </c>
      <c r="C1057" s="9">
        <v>100</v>
      </c>
      <c r="D1057" s="9" t="s">
        <v>11</v>
      </c>
      <c r="E1057" s="10">
        <v>28530</v>
      </c>
      <c r="F1057" s="10">
        <v>28590</v>
      </c>
      <c r="G1057" s="11">
        <v>0</v>
      </c>
      <c r="H1057" s="12">
        <f t="shared" si="1247"/>
        <v>6000</v>
      </c>
      <c r="I1057" s="13">
        <v>0</v>
      </c>
      <c r="J1057" s="12">
        <f t="shared" si="1249"/>
        <v>6000</v>
      </c>
    </row>
    <row r="1058" spans="1:10" x14ac:dyDescent="0.25">
      <c r="A1058" s="16">
        <v>42940</v>
      </c>
      <c r="B1058" s="9" t="s">
        <v>10</v>
      </c>
      <c r="C1058" s="9">
        <v>100</v>
      </c>
      <c r="D1058" s="9" t="s">
        <v>11</v>
      </c>
      <c r="E1058" s="10">
        <v>2960</v>
      </c>
      <c r="F1058" s="10">
        <v>2980</v>
      </c>
      <c r="G1058" s="11">
        <v>0</v>
      </c>
      <c r="H1058" s="12">
        <f t="shared" si="1247"/>
        <v>2000</v>
      </c>
      <c r="I1058" s="13">
        <v>0</v>
      </c>
      <c r="J1058" s="12">
        <f t="shared" si="1249"/>
        <v>2000</v>
      </c>
    </row>
    <row r="1059" spans="1:10" x14ac:dyDescent="0.25">
      <c r="A1059" s="16">
        <v>42940</v>
      </c>
      <c r="B1059" s="9" t="s">
        <v>19</v>
      </c>
      <c r="C1059" s="9">
        <v>5000</v>
      </c>
      <c r="D1059" s="9" t="s">
        <v>15</v>
      </c>
      <c r="E1059" s="10">
        <v>144.25</v>
      </c>
      <c r="F1059" s="10">
        <v>143.65</v>
      </c>
      <c r="G1059" s="11">
        <v>0</v>
      </c>
      <c r="H1059" s="14">
        <f t="shared" ref="H1059" si="1250">(E1059-F1059)*C1059</f>
        <v>2999.9999999999718</v>
      </c>
      <c r="I1059" s="13">
        <v>0</v>
      </c>
      <c r="J1059" s="14">
        <f t="shared" ref="J1059" si="1251">+I1059+H1059</f>
        <v>2999.9999999999718</v>
      </c>
    </row>
    <row r="1060" spans="1:10" x14ac:dyDescent="0.25">
      <c r="A1060" s="16">
        <v>42937</v>
      </c>
      <c r="B1060" s="9" t="s">
        <v>18</v>
      </c>
      <c r="C1060" s="9">
        <v>100</v>
      </c>
      <c r="D1060" s="9" t="s">
        <v>11</v>
      </c>
      <c r="E1060" s="10">
        <v>28310</v>
      </c>
      <c r="F1060" s="10">
        <v>28370</v>
      </c>
      <c r="G1060" s="11">
        <v>28440</v>
      </c>
      <c r="H1060" s="12">
        <f t="shared" ref="H1060:H1061" si="1252">IF(D1060="LONG",(F1060-E1060)*C1060,(E1060-F1060)*C1060)</f>
        <v>6000</v>
      </c>
      <c r="I1060" s="13">
        <f t="shared" ref="I1060:I1061" si="1253">(G1060-F1060)*C1060</f>
        <v>7000</v>
      </c>
      <c r="J1060" s="12">
        <f t="shared" ref="J1060:J1061" si="1254">(H1060+I1060)</f>
        <v>13000</v>
      </c>
    </row>
    <row r="1061" spans="1:10" x14ac:dyDescent="0.25">
      <c r="A1061" s="16">
        <v>42937</v>
      </c>
      <c r="B1061" s="9" t="s">
        <v>19</v>
      </c>
      <c r="C1061" s="9">
        <v>5000</v>
      </c>
      <c r="D1061" s="9" t="s">
        <v>11</v>
      </c>
      <c r="E1061" s="10">
        <v>142</v>
      </c>
      <c r="F1061" s="10">
        <v>142.6</v>
      </c>
      <c r="G1061" s="11">
        <v>143.6</v>
      </c>
      <c r="H1061" s="12">
        <f t="shared" si="1252"/>
        <v>2999.9999999999718</v>
      </c>
      <c r="I1061" s="13">
        <f t="shared" si="1253"/>
        <v>5000</v>
      </c>
      <c r="J1061" s="12">
        <f t="shared" si="1254"/>
        <v>7999.9999999999718</v>
      </c>
    </row>
    <row r="1062" spans="1:10" x14ac:dyDescent="0.25">
      <c r="A1062" s="16">
        <v>42937</v>
      </c>
      <c r="B1062" s="9" t="s">
        <v>10</v>
      </c>
      <c r="C1062" s="9">
        <v>100</v>
      </c>
      <c r="D1062" s="9" t="s">
        <v>15</v>
      </c>
      <c r="E1062" s="10">
        <v>3040</v>
      </c>
      <c r="F1062" s="10">
        <v>3015</v>
      </c>
      <c r="G1062" s="11">
        <v>2985</v>
      </c>
      <c r="H1062" s="14">
        <f t="shared" ref="H1062" si="1255">(E1062-F1062)*C1062</f>
        <v>2500</v>
      </c>
      <c r="I1062" s="13">
        <f t="shared" ref="I1062" si="1256">(F1062-G1062)*C1062</f>
        <v>3000</v>
      </c>
      <c r="J1062" s="14">
        <f t="shared" ref="J1062" si="1257">+I1062+H1062</f>
        <v>5500</v>
      </c>
    </row>
    <row r="1063" spans="1:10" x14ac:dyDescent="0.25">
      <c r="A1063" s="16">
        <v>42936</v>
      </c>
      <c r="B1063" s="9" t="s">
        <v>18</v>
      </c>
      <c r="C1063" s="9">
        <v>100</v>
      </c>
      <c r="D1063" s="9" t="s">
        <v>11</v>
      </c>
      <c r="E1063" s="10">
        <v>28185</v>
      </c>
      <c r="F1063" s="10">
        <v>28245</v>
      </c>
      <c r="G1063" s="11">
        <v>28315</v>
      </c>
      <c r="H1063" s="12">
        <f t="shared" ref="H1063" si="1258">IF(D1063="LONG",(F1063-E1063)*C1063,(E1063-F1063)*C1063)</f>
        <v>6000</v>
      </c>
      <c r="I1063" s="13">
        <f t="shared" ref="I1063" si="1259">(G1063-F1063)*C1063</f>
        <v>7000</v>
      </c>
      <c r="J1063" s="12">
        <f t="shared" ref="J1063" si="1260">(H1063+I1063)</f>
        <v>13000</v>
      </c>
    </row>
    <row r="1064" spans="1:10" x14ac:dyDescent="0.25">
      <c r="A1064" s="16">
        <v>42936</v>
      </c>
      <c r="B1064" s="9" t="s">
        <v>10</v>
      </c>
      <c r="C1064" s="9">
        <v>100</v>
      </c>
      <c r="D1064" s="9" t="s">
        <v>15</v>
      </c>
      <c r="E1064" s="10">
        <v>3055</v>
      </c>
      <c r="F1064" s="10">
        <v>3035</v>
      </c>
      <c r="G1064" s="11">
        <v>0</v>
      </c>
      <c r="H1064" s="14">
        <f t="shared" ref="H1064" si="1261">(E1064-F1064)*C1064</f>
        <v>2000</v>
      </c>
      <c r="I1064" s="13">
        <v>0</v>
      </c>
      <c r="J1064" s="14">
        <f t="shared" ref="J1064" si="1262">+I1064+H1064</f>
        <v>2000</v>
      </c>
    </row>
    <row r="1065" spans="1:10" x14ac:dyDescent="0.25">
      <c r="A1065" s="16">
        <v>42936</v>
      </c>
      <c r="B1065" s="9" t="s">
        <v>12</v>
      </c>
      <c r="C1065" s="9">
        <v>5000</v>
      </c>
      <c r="D1065" s="9" t="s">
        <v>11</v>
      </c>
      <c r="E1065" s="10">
        <v>176.3</v>
      </c>
      <c r="F1065" s="10">
        <v>176.75</v>
      </c>
      <c r="G1065" s="11">
        <v>0</v>
      </c>
      <c r="H1065" s="12">
        <f t="shared" ref="H1065" si="1263">IF(D1065="LONG",(F1065-E1065)*C1065,(E1065-F1065)*C1065)</f>
        <v>2249.9999999999432</v>
      </c>
      <c r="I1065" s="13">
        <v>0</v>
      </c>
      <c r="J1065" s="12">
        <f t="shared" ref="J1065" si="1264">(H1065+I1065)</f>
        <v>2249.9999999999432</v>
      </c>
    </row>
    <row r="1066" spans="1:10" x14ac:dyDescent="0.25">
      <c r="A1066" s="16">
        <v>42936</v>
      </c>
      <c r="B1066" s="9" t="s">
        <v>12</v>
      </c>
      <c r="C1066" s="9">
        <v>5000</v>
      </c>
      <c r="D1066" s="9" t="s">
        <v>15</v>
      </c>
      <c r="E1066" s="10">
        <v>176.35</v>
      </c>
      <c r="F1066" s="10">
        <v>175.75</v>
      </c>
      <c r="G1066" s="11">
        <v>0</v>
      </c>
      <c r="H1066" s="18">
        <f t="shared" ref="H1066" si="1265">(E1066-F1066)*C1066</f>
        <v>2999.9999999999718</v>
      </c>
      <c r="I1066" s="13">
        <v>0</v>
      </c>
      <c r="J1066" s="14">
        <f t="shared" ref="J1066" si="1266">+I1066+H1066</f>
        <v>2999.9999999999718</v>
      </c>
    </row>
    <row r="1067" spans="1:10" x14ac:dyDescent="0.25">
      <c r="A1067" s="16">
        <v>42936</v>
      </c>
      <c r="B1067" s="9" t="s">
        <v>24</v>
      </c>
      <c r="C1067" s="9">
        <v>1000</v>
      </c>
      <c r="D1067" s="9" t="s">
        <v>11</v>
      </c>
      <c r="E1067" s="10">
        <v>387.5</v>
      </c>
      <c r="F1067" s="11">
        <v>389.5</v>
      </c>
      <c r="G1067" s="19">
        <v>0</v>
      </c>
      <c r="H1067" s="20">
        <f>IF(D1067="LONG",(F1067-E1067)*C1067,(E1067-F1067)*C1067)</f>
        <v>2000</v>
      </c>
      <c r="I1067" s="13">
        <v>0</v>
      </c>
      <c r="J1067" s="12">
        <f t="shared" ref="J1067:J1070" si="1267">(H1067+I1067)</f>
        <v>2000</v>
      </c>
    </row>
    <row r="1068" spans="1:10" x14ac:dyDescent="0.25">
      <c r="A1068" s="16">
        <v>42935</v>
      </c>
      <c r="B1068" s="9" t="s">
        <v>18</v>
      </c>
      <c r="C1068" s="9">
        <v>100</v>
      </c>
      <c r="D1068" s="9" t="s">
        <v>11</v>
      </c>
      <c r="E1068" s="10">
        <v>28190</v>
      </c>
      <c r="F1068" s="10">
        <v>28250</v>
      </c>
      <c r="G1068" s="11">
        <v>0</v>
      </c>
      <c r="H1068" s="20">
        <f t="shared" ref="H1068:H1070" si="1268">IF(D1068="LONG",(F1068-E1068)*C1068,(E1068-F1068)*C1068)</f>
        <v>6000</v>
      </c>
      <c r="I1068" s="13">
        <v>0</v>
      </c>
      <c r="J1068" s="12">
        <f t="shared" si="1267"/>
        <v>6000</v>
      </c>
    </row>
    <row r="1069" spans="1:10" x14ac:dyDescent="0.25">
      <c r="A1069" s="16">
        <v>42935</v>
      </c>
      <c r="B1069" s="9" t="s">
        <v>10</v>
      </c>
      <c r="C1069" s="9">
        <v>100</v>
      </c>
      <c r="D1069" s="9" t="s">
        <v>11</v>
      </c>
      <c r="E1069" s="10">
        <v>2975</v>
      </c>
      <c r="F1069" s="10">
        <v>3000</v>
      </c>
      <c r="G1069" s="11">
        <v>3030</v>
      </c>
      <c r="H1069" s="12">
        <f t="shared" si="1268"/>
        <v>2500</v>
      </c>
      <c r="I1069" s="13">
        <f t="shared" ref="I1069" si="1269">(G1069-F1069)*C1069</f>
        <v>3000</v>
      </c>
      <c r="J1069" s="12">
        <f t="shared" si="1267"/>
        <v>5500</v>
      </c>
    </row>
    <row r="1070" spans="1:10" x14ac:dyDescent="0.25">
      <c r="A1070" s="16">
        <v>42935</v>
      </c>
      <c r="B1070" s="9" t="s">
        <v>17</v>
      </c>
      <c r="C1070" s="9">
        <v>5000</v>
      </c>
      <c r="D1070" s="9" t="s">
        <v>11</v>
      </c>
      <c r="E1070" s="10">
        <v>144.5</v>
      </c>
      <c r="F1070" s="10">
        <v>145.1</v>
      </c>
      <c r="G1070" s="11">
        <v>0</v>
      </c>
      <c r="H1070" s="20">
        <f t="shared" si="1268"/>
        <v>2999.9999999999718</v>
      </c>
      <c r="I1070" s="13">
        <v>0</v>
      </c>
      <c r="J1070" s="12">
        <f t="shared" si="1267"/>
        <v>2999.9999999999718</v>
      </c>
    </row>
    <row r="1071" spans="1:10" x14ac:dyDescent="0.25">
      <c r="A1071" s="16">
        <v>42935</v>
      </c>
      <c r="B1071" s="9" t="s">
        <v>12</v>
      </c>
      <c r="C1071" s="9">
        <v>5000</v>
      </c>
      <c r="D1071" s="9" t="s">
        <v>15</v>
      </c>
      <c r="E1071" s="10">
        <v>178.4</v>
      </c>
      <c r="F1071" s="10">
        <v>179.1</v>
      </c>
      <c r="G1071" s="11">
        <v>0</v>
      </c>
      <c r="H1071" s="18">
        <f t="shared" ref="H1071" si="1270">(E1071-F1071)*C1071</f>
        <v>-3499.9999999999432</v>
      </c>
      <c r="I1071" s="13">
        <v>0</v>
      </c>
      <c r="J1071" s="14">
        <f t="shared" ref="J1071" si="1271">+I1071+H1071</f>
        <v>-3499.9999999999432</v>
      </c>
    </row>
    <row r="1072" spans="1:10" x14ac:dyDescent="0.25">
      <c r="A1072" s="16">
        <v>42934</v>
      </c>
      <c r="B1072" s="9" t="s">
        <v>10</v>
      </c>
      <c r="C1072" s="9">
        <v>100</v>
      </c>
      <c r="D1072" s="9" t="s">
        <v>11</v>
      </c>
      <c r="E1072" s="10">
        <v>2960</v>
      </c>
      <c r="F1072" s="10">
        <v>2985</v>
      </c>
      <c r="G1072" s="11">
        <v>0</v>
      </c>
      <c r="H1072" s="20">
        <f t="shared" ref="H1072" si="1272">IF(D1072="LONG",(F1072-E1072)*C1072,(E1072-F1072)*C1072)</f>
        <v>2500</v>
      </c>
      <c r="I1072" s="13">
        <v>0</v>
      </c>
      <c r="J1072" s="12">
        <f t="shared" ref="J1072" si="1273">(H1072+I1072)</f>
        <v>2500</v>
      </c>
    </row>
    <row r="1073" spans="1:10" x14ac:dyDescent="0.25">
      <c r="A1073" s="16">
        <v>42934</v>
      </c>
      <c r="B1073" s="9" t="s">
        <v>17</v>
      </c>
      <c r="C1073" s="9">
        <v>5000</v>
      </c>
      <c r="D1073" s="9" t="s">
        <v>15</v>
      </c>
      <c r="E1073" s="10">
        <v>147</v>
      </c>
      <c r="F1073" s="10">
        <v>146.4</v>
      </c>
      <c r="G1073" s="11">
        <v>145.4</v>
      </c>
      <c r="H1073" s="14">
        <f t="shared" ref="H1073:H1074" si="1274">(E1073-F1073)*C1073</f>
        <v>2999.9999999999718</v>
      </c>
      <c r="I1073" s="13">
        <f t="shared" ref="I1073" si="1275">(F1073-G1073)*C1073</f>
        <v>5000</v>
      </c>
      <c r="J1073" s="14">
        <f t="shared" ref="J1073:J1074" si="1276">+I1073+H1073</f>
        <v>7999.9999999999718</v>
      </c>
    </row>
    <row r="1074" spans="1:10" x14ac:dyDescent="0.25">
      <c r="A1074" s="16">
        <v>42934</v>
      </c>
      <c r="B1074" s="9" t="s">
        <v>18</v>
      </c>
      <c r="C1074" s="9">
        <v>100</v>
      </c>
      <c r="D1074" s="9" t="s">
        <v>15</v>
      </c>
      <c r="E1074" s="10">
        <v>28170</v>
      </c>
      <c r="F1074" s="10">
        <v>28250</v>
      </c>
      <c r="G1074" s="11">
        <v>0</v>
      </c>
      <c r="H1074" s="18">
        <f t="shared" si="1274"/>
        <v>-8000</v>
      </c>
      <c r="I1074" s="13">
        <v>0</v>
      </c>
      <c r="J1074" s="14">
        <f t="shared" si="1276"/>
        <v>-8000</v>
      </c>
    </row>
    <row r="1075" spans="1:10" x14ac:dyDescent="0.25">
      <c r="A1075" s="16">
        <v>42933</v>
      </c>
      <c r="B1075" s="9" t="s">
        <v>10</v>
      </c>
      <c r="C1075" s="9">
        <v>100</v>
      </c>
      <c r="D1075" s="9" t="s">
        <v>11</v>
      </c>
      <c r="E1075" s="10">
        <v>3005</v>
      </c>
      <c r="F1075" s="10">
        <v>2975</v>
      </c>
      <c r="G1075" s="11">
        <v>0</v>
      </c>
      <c r="H1075" s="12">
        <f t="shared" ref="H1075:H1084" si="1277">IF(D1075="LONG",(F1075-E1075)*C1075,(E1075-F1075)*C1075)</f>
        <v>-3000</v>
      </c>
      <c r="I1075" s="13">
        <v>0</v>
      </c>
      <c r="J1075" s="12">
        <f t="shared" ref="J1075:J1084" si="1278">(H1075+I1075)</f>
        <v>-3000</v>
      </c>
    </row>
    <row r="1076" spans="1:10" x14ac:dyDescent="0.25">
      <c r="A1076" s="16">
        <v>42933</v>
      </c>
      <c r="B1076" s="9" t="s">
        <v>17</v>
      </c>
      <c r="C1076" s="9">
        <v>5000</v>
      </c>
      <c r="D1076" s="9" t="s">
        <v>11</v>
      </c>
      <c r="E1076" s="10">
        <v>148.6</v>
      </c>
      <c r="F1076" s="10">
        <v>149.19999999999999</v>
      </c>
      <c r="G1076" s="11">
        <v>0</v>
      </c>
      <c r="H1076" s="12">
        <f t="shared" si="1277"/>
        <v>2999.9999999999718</v>
      </c>
      <c r="I1076" s="13">
        <v>0</v>
      </c>
      <c r="J1076" s="12">
        <f t="shared" si="1278"/>
        <v>2999.9999999999718</v>
      </c>
    </row>
    <row r="1077" spans="1:10" x14ac:dyDescent="0.25">
      <c r="A1077" s="16">
        <v>42930</v>
      </c>
      <c r="B1077" s="9" t="s">
        <v>14</v>
      </c>
      <c r="C1077" s="9">
        <v>100</v>
      </c>
      <c r="D1077" s="9" t="s">
        <v>11</v>
      </c>
      <c r="E1077" s="10">
        <v>27810</v>
      </c>
      <c r="F1077" s="10">
        <v>27870</v>
      </c>
      <c r="G1077" s="11">
        <v>27940</v>
      </c>
      <c r="H1077" s="12">
        <f t="shared" si="1277"/>
        <v>6000</v>
      </c>
      <c r="I1077" s="13">
        <f t="shared" ref="I1077" si="1279">(G1077-F1077)*C1077</f>
        <v>7000</v>
      </c>
      <c r="J1077" s="12">
        <f t="shared" si="1278"/>
        <v>13000</v>
      </c>
    </row>
    <row r="1078" spans="1:10" x14ac:dyDescent="0.25">
      <c r="A1078" s="16">
        <v>42930</v>
      </c>
      <c r="B1078" s="9" t="s">
        <v>12</v>
      </c>
      <c r="C1078" s="9">
        <v>5000</v>
      </c>
      <c r="D1078" s="9" t="s">
        <v>11</v>
      </c>
      <c r="E1078" s="10">
        <v>179.5</v>
      </c>
      <c r="F1078" s="10">
        <v>180.1</v>
      </c>
      <c r="G1078" s="11">
        <v>0</v>
      </c>
      <c r="H1078" s="12">
        <f t="shared" si="1277"/>
        <v>2999.9999999999718</v>
      </c>
      <c r="I1078" s="13">
        <v>0</v>
      </c>
      <c r="J1078" s="12">
        <f t="shared" si="1278"/>
        <v>2999.9999999999718</v>
      </c>
    </row>
    <row r="1079" spans="1:10" x14ac:dyDescent="0.25">
      <c r="A1079" s="16">
        <v>42930</v>
      </c>
      <c r="B1079" s="9" t="s">
        <v>10</v>
      </c>
      <c r="C1079" s="9">
        <v>100</v>
      </c>
      <c r="D1079" s="9" t="s">
        <v>11</v>
      </c>
      <c r="E1079" s="10">
        <v>2970</v>
      </c>
      <c r="F1079" s="10">
        <v>2995</v>
      </c>
      <c r="G1079" s="11">
        <v>0</v>
      </c>
      <c r="H1079" s="12">
        <f t="shared" si="1277"/>
        <v>2500</v>
      </c>
      <c r="I1079" s="13">
        <v>0</v>
      </c>
      <c r="J1079" s="12">
        <f t="shared" si="1278"/>
        <v>2500</v>
      </c>
    </row>
    <row r="1080" spans="1:10" x14ac:dyDescent="0.25">
      <c r="A1080" s="16">
        <v>42929</v>
      </c>
      <c r="B1080" s="9" t="s">
        <v>14</v>
      </c>
      <c r="C1080" s="9">
        <v>100</v>
      </c>
      <c r="D1080" s="9" t="s">
        <v>11</v>
      </c>
      <c r="E1080" s="10">
        <v>27925</v>
      </c>
      <c r="F1080" s="10">
        <v>27800</v>
      </c>
      <c r="G1080" s="11">
        <v>0</v>
      </c>
      <c r="H1080" s="12">
        <f t="shared" si="1277"/>
        <v>-12500</v>
      </c>
      <c r="I1080" s="13">
        <v>0</v>
      </c>
      <c r="J1080" s="12">
        <f t="shared" si="1278"/>
        <v>-12500</v>
      </c>
    </row>
    <row r="1081" spans="1:10" x14ac:dyDescent="0.25">
      <c r="A1081" s="16">
        <v>42929</v>
      </c>
      <c r="B1081" s="9" t="s">
        <v>12</v>
      </c>
      <c r="C1081" s="9">
        <v>5000</v>
      </c>
      <c r="D1081" s="9" t="s">
        <v>11</v>
      </c>
      <c r="E1081" s="10">
        <v>182</v>
      </c>
      <c r="F1081" s="10">
        <v>182.6</v>
      </c>
      <c r="G1081" s="11">
        <v>183.3</v>
      </c>
      <c r="H1081" s="12">
        <f t="shared" si="1277"/>
        <v>2999.9999999999718</v>
      </c>
      <c r="I1081" s="13">
        <f t="shared" ref="I1081:I1082" si="1280">(G1081-F1081)*C1081</f>
        <v>3500.0000000000855</v>
      </c>
      <c r="J1081" s="12">
        <f t="shared" si="1278"/>
        <v>6500.0000000000573</v>
      </c>
    </row>
    <row r="1082" spans="1:10" x14ac:dyDescent="0.25">
      <c r="A1082" s="16">
        <v>42929</v>
      </c>
      <c r="B1082" s="9" t="s">
        <v>10</v>
      </c>
      <c r="C1082" s="9">
        <v>100</v>
      </c>
      <c r="D1082" s="9" t="s">
        <v>11</v>
      </c>
      <c r="E1082" s="10">
        <v>2925</v>
      </c>
      <c r="F1082" s="10">
        <v>2950</v>
      </c>
      <c r="G1082" s="11">
        <v>2980</v>
      </c>
      <c r="H1082" s="12">
        <f t="shared" si="1277"/>
        <v>2500</v>
      </c>
      <c r="I1082" s="13">
        <f t="shared" si="1280"/>
        <v>3000</v>
      </c>
      <c r="J1082" s="12">
        <f t="shared" si="1278"/>
        <v>5500</v>
      </c>
    </row>
    <row r="1083" spans="1:10" x14ac:dyDescent="0.25">
      <c r="A1083" s="16">
        <v>42929</v>
      </c>
      <c r="B1083" s="9" t="s">
        <v>10</v>
      </c>
      <c r="C1083" s="9">
        <v>100</v>
      </c>
      <c r="D1083" s="9" t="s">
        <v>11</v>
      </c>
      <c r="E1083" s="10">
        <v>2930</v>
      </c>
      <c r="F1083" s="10">
        <v>2905</v>
      </c>
      <c r="G1083" s="11">
        <v>0</v>
      </c>
      <c r="H1083" s="12">
        <f t="shared" si="1277"/>
        <v>-2500</v>
      </c>
      <c r="I1083" s="13">
        <v>0</v>
      </c>
      <c r="J1083" s="12">
        <f t="shared" si="1278"/>
        <v>-2500</v>
      </c>
    </row>
    <row r="1084" spans="1:10" x14ac:dyDescent="0.25">
      <c r="A1084" s="16">
        <v>42928</v>
      </c>
      <c r="B1084" s="9" t="s">
        <v>18</v>
      </c>
      <c r="C1084" s="9">
        <v>100</v>
      </c>
      <c r="D1084" s="9" t="s">
        <v>11</v>
      </c>
      <c r="E1084" s="10">
        <v>27890</v>
      </c>
      <c r="F1084" s="10">
        <v>27820</v>
      </c>
      <c r="G1084" s="11">
        <v>0</v>
      </c>
      <c r="H1084" s="20">
        <f t="shared" si="1277"/>
        <v>-7000</v>
      </c>
      <c r="I1084" s="13">
        <v>0</v>
      </c>
      <c r="J1084" s="12">
        <f t="shared" si="1278"/>
        <v>-7000</v>
      </c>
    </row>
    <row r="1085" spans="1:10" x14ac:dyDescent="0.25">
      <c r="A1085" s="16">
        <v>42928</v>
      </c>
      <c r="B1085" s="9" t="s">
        <v>17</v>
      </c>
      <c r="C1085" s="9">
        <v>5000</v>
      </c>
      <c r="D1085" s="9" t="s">
        <v>15</v>
      </c>
      <c r="E1085" s="10">
        <v>149.44999999999999</v>
      </c>
      <c r="F1085" s="10">
        <v>148.80000000000001</v>
      </c>
      <c r="G1085" s="11">
        <v>0</v>
      </c>
      <c r="H1085" s="18">
        <f t="shared" ref="H1085:H1086" si="1281">(E1085-F1085)*C1085</f>
        <v>3249.9999999998863</v>
      </c>
      <c r="I1085" s="13">
        <v>0</v>
      </c>
      <c r="J1085" s="14">
        <f t="shared" ref="J1085:J1086" si="1282">+I1085+H1085</f>
        <v>3249.9999999998863</v>
      </c>
    </row>
    <row r="1086" spans="1:10" x14ac:dyDescent="0.25">
      <c r="A1086" s="16">
        <v>42928</v>
      </c>
      <c r="B1086" s="9" t="s">
        <v>10</v>
      </c>
      <c r="C1086" s="9">
        <v>100</v>
      </c>
      <c r="D1086" s="9" t="s">
        <v>15</v>
      </c>
      <c r="E1086" s="10">
        <v>2959</v>
      </c>
      <c r="F1086" s="10">
        <v>2984</v>
      </c>
      <c r="G1086" s="11">
        <v>0</v>
      </c>
      <c r="H1086" s="18">
        <f t="shared" si="1281"/>
        <v>-2500</v>
      </c>
      <c r="I1086" s="13">
        <v>0</v>
      </c>
      <c r="J1086" s="14">
        <f t="shared" si="1282"/>
        <v>-2500</v>
      </c>
    </row>
    <row r="1087" spans="1:10" x14ac:dyDescent="0.25">
      <c r="A1087" s="16">
        <v>42927</v>
      </c>
      <c r="B1087" s="9" t="s">
        <v>14</v>
      </c>
      <c r="C1087" s="9">
        <v>100</v>
      </c>
      <c r="D1087" s="9" t="s">
        <v>11</v>
      </c>
      <c r="E1087" s="10">
        <v>27720</v>
      </c>
      <c r="F1087" s="10">
        <v>27780</v>
      </c>
      <c r="G1087" s="11">
        <v>27860</v>
      </c>
      <c r="H1087" s="12">
        <f t="shared" ref="H1087:H1095" si="1283">IF(D1087="LONG",(F1087-E1087)*C1087,(E1087-F1087)*C1087)</f>
        <v>6000</v>
      </c>
      <c r="I1087" s="13">
        <f t="shared" ref="I1087:I1089" si="1284">(G1087-F1087)*C1087</f>
        <v>8000</v>
      </c>
      <c r="J1087" s="12">
        <f t="shared" ref="J1087:J1093" si="1285">(H1087+I1087)</f>
        <v>14000</v>
      </c>
    </row>
    <row r="1088" spans="1:10" x14ac:dyDescent="0.25">
      <c r="A1088" s="16">
        <v>42927</v>
      </c>
      <c r="B1088" s="9" t="s">
        <v>10</v>
      </c>
      <c r="C1088" s="9">
        <v>100</v>
      </c>
      <c r="D1088" s="9" t="s">
        <v>11</v>
      </c>
      <c r="E1088" s="10">
        <v>2855</v>
      </c>
      <c r="F1088" s="10">
        <v>2875</v>
      </c>
      <c r="G1088" s="11">
        <v>2900</v>
      </c>
      <c r="H1088" s="12">
        <f t="shared" si="1283"/>
        <v>2000</v>
      </c>
      <c r="I1088" s="13">
        <f t="shared" si="1284"/>
        <v>2500</v>
      </c>
      <c r="J1088" s="12">
        <f t="shared" si="1285"/>
        <v>4500</v>
      </c>
    </row>
    <row r="1089" spans="1:10" x14ac:dyDescent="0.25">
      <c r="A1089" s="16">
        <v>42927</v>
      </c>
      <c r="B1089" s="9" t="s">
        <v>12</v>
      </c>
      <c r="C1089" s="9">
        <v>5000</v>
      </c>
      <c r="D1089" s="9" t="s">
        <v>11</v>
      </c>
      <c r="E1089" s="10">
        <v>179.15</v>
      </c>
      <c r="F1089" s="10">
        <v>179.75</v>
      </c>
      <c r="G1089" s="11">
        <v>180.45</v>
      </c>
      <c r="H1089" s="12">
        <f t="shared" si="1283"/>
        <v>2999.9999999999718</v>
      </c>
      <c r="I1089" s="13">
        <f t="shared" si="1284"/>
        <v>3499.9999999999432</v>
      </c>
      <c r="J1089" s="12">
        <f t="shared" si="1285"/>
        <v>6499.9999999999145</v>
      </c>
    </row>
    <row r="1090" spans="1:10" x14ac:dyDescent="0.25">
      <c r="A1090" s="2">
        <v>42923</v>
      </c>
      <c r="B1090" s="21" t="s">
        <v>18</v>
      </c>
      <c r="C1090" s="9">
        <v>100</v>
      </c>
      <c r="D1090" s="21" t="s">
        <v>11</v>
      </c>
      <c r="E1090" s="10">
        <v>28030</v>
      </c>
      <c r="F1090" s="10">
        <v>27970</v>
      </c>
      <c r="G1090" s="11">
        <v>0</v>
      </c>
      <c r="H1090" s="12">
        <f t="shared" si="1283"/>
        <v>-6000</v>
      </c>
      <c r="I1090" s="13">
        <v>0</v>
      </c>
      <c r="J1090" s="12">
        <f t="shared" si="1285"/>
        <v>-6000</v>
      </c>
    </row>
    <row r="1091" spans="1:10" x14ac:dyDescent="0.25">
      <c r="A1091" s="2">
        <v>42923</v>
      </c>
      <c r="B1091" s="21" t="s">
        <v>12</v>
      </c>
      <c r="C1091" s="9">
        <v>5000</v>
      </c>
      <c r="D1091" s="21" t="s">
        <v>11</v>
      </c>
      <c r="E1091" s="10">
        <v>180</v>
      </c>
      <c r="F1091" s="10">
        <v>180.6</v>
      </c>
      <c r="G1091" s="11">
        <v>181.6</v>
      </c>
      <c r="H1091" s="12">
        <f t="shared" si="1283"/>
        <v>2999.9999999999718</v>
      </c>
      <c r="I1091" s="13">
        <f t="shared" ref="I1091" si="1286">(G1091-F1091)*C1091</f>
        <v>5000</v>
      </c>
      <c r="J1091" s="12">
        <f t="shared" si="1285"/>
        <v>7999.9999999999718</v>
      </c>
    </row>
    <row r="1092" spans="1:10" x14ac:dyDescent="0.25">
      <c r="A1092" s="2">
        <v>42923</v>
      </c>
      <c r="B1092" s="21" t="s">
        <v>10</v>
      </c>
      <c r="C1092" s="9">
        <v>100</v>
      </c>
      <c r="D1092" s="21" t="s">
        <v>11</v>
      </c>
      <c r="E1092" s="10">
        <v>2871</v>
      </c>
      <c r="F1092" s="10">
        <v>2891</v>
      </c>
      <c r="G1092" s="11">
        <v>0</v>
      </c>
      <c r="H1092" s="12">
        <f t="shared" si="1283"/>
        <v>2000</v>
      </c>
      <c r="I1092" s="13">
        <v>0</v>
      </c>
      <c r="J1092" s="12">
        <f t="shared" si="1285"/>
        <v>2000</v>
      </c>
    </row>
    <row r="1093" spans="1:10" x14ac:dyDescent="0.25">
      <c r="A1093" s="2">
        <v>42922</v>
      </c>
      <c r="B1093" s="21" t="s">
        <v>19</v>
      </c>
      <c r="C1093" s="9">
        <v>5000</v>
      </c>
      <c r="D1093" s="21" t="s">
        <v>11</v>
      </c>
      <c r="E1093" s="10">
        <v>146</v>
      </c>
      <c r="F1093" s="10">
        <v>146.6</v>
      </c>
      <c r="G1093" s="11">
        <v>147.30000000000001</v>
      </c>
      <c r="H1093" s="12">
        <f t="shared" si="1283"/>
        <v>2999.9999999999718</v>
      </c>
      <c r="I1093" s="13">
        <f t="shared" ref="I1093" si="1287">(G1093-F1093)*C1093</f>
        <v>3500.0000000000855</v>
      </c>
      <c r="J1093" s="12">
        <f t="shared" si="1285"/>
        <v>6500.0000000000573</v>
      </c>
    </row>
    <row r="1094" spans="1:10" x14ac:dyDescent="0.25">
      <c r="A1094" s="2">
        <v>42922</v>
      </c>
      <c r="B1094" s="21" t="s">
        <v>10</v>
      </c>
      <c r="C1094" s="9">
        <v>100</v>
      </c>
      <c r="D1094" s="21" t="s">
        <v>11</v>
      </c>
      <c r="E1094" s="10">
        <v>2961</v>
      </c>
      <c r="F1094" s="10">
        <v>2981</v>
      </c>
      <c r="G1094" s="11">
        <v>0</v>
      </c>
      <c r="H1094" s="12">
        <f t="shared" si="1283"/>
        <v>2000</v>
      </c>
      <c r="I1094" s="13">
        <v>0</v>
      </c>
      <c r="J1094" s="12">
        <f>(H1094+I1094)</f>
        <v>2000</v>
      </c>
    </row>
    <row r="1095" spans="1:10" x14ac:dyDescent="0.25">
      <c r="A1095" s="2">
        <v>42922</v>
      </c>
      <c r="B1095" s="21" t="s">
        <v>18</v>
      </c>
      <c r="C1095" s="9">
        <v>100</v>
      </c>
      <c r="D1095" s="21" t="s">
        <v>11</v>
      </c>
      <c r="E1095" s="10">
        <v>28110</v>
      </c>
      <c r="F1095" s="10">
        <v>28170</v>
      </c>
      <c r="G1095" s="11">
        <v>0</v>
      </c>
      <c r="H1095" s="12">
        <f t="shared" si="1283"/>
        <v>6000</v>
      </c>
      <c r="I1095" s="13">
        <v>0</v>
      </c>
      <c r="J1095" s="12">
        <f t="shared" ref="J1095" si="1288">(H1095+I1095)</f>
        <v>6000</v>
      </c>
    </row>
    <row r="1096" spans="1:10" x14ac:dyDescent="0.25">
      <c r="A1096" s="2">
        <v>42921</v>
      </c>
      <c r="B1096" s="21" t="s">
        <v>12</v>
      </c>
      <c r="C1096" s="9">
        <v>5000</v>
      </c>
      <c r="D1096" s="21" t="s">
        <v>15</v>
      </c>
      <c r="E1096" s="10">
        <v>181.6</v>
      </c>
      <c r="F1096" s="10">
        <v>181</v>
      </c>
      <c r="G1096" s="11">
        <v>180</v>
      </c>
      <c r="H1096" s="14">
        <f t="shared" ref="H1096" si="1289">(E1096-F1096)*C1096</f>
        <v>2999.9999999999718</v>
      </c>
      <c r="I1096" s="13">
        <f t="shared" ref="I1096" si="1290">(F1096-G1096)*C1096</f>
        <v>5000</v>
      </c>
      <c r="J1096" s="14">
        <f t="shared" ref="J1096" si="1291">+I1096+H1096</f>
        <v>7999.9999999999718</v>
      </c>
    </row>
    <row r="1097" spans="1:10" x14ac:dyDescent="0.25">
      <c r="A1097" s="2">
        <v>42921</v>
      </c>
      <c r="B1097" s="21" t="s">
        <v>10</v>
      </c>
      <c r="C1097" s="9">
        <v>100</v>
      </c>
      <c r="D1097" s="21" t="s">
        <v>11</v>
      </c>
      <c r="E1097" s="10">
        <v>3005</v>
      </c>
      <c r="F1097" s="10">
        <v>3025</v>
      </c>
      <c r="G1097" s="11">
        <v>0</v>
      </c>
      <c r="H1097" s="12">
        <f t="shared" ref="H1097:H1098" si="1292">IF(D1097="LONG",(F1097-E1097)*C1097,(E1097-F1097)*C1097)</f>
        <v>2000</v>
      </c>
      <c r="I1097" s="13">
        <v>0</v>
      </c>
      <c r="J1097" s="12">
        <f t="shared" ref="J1097:J1098" si="1293">(H1097+I1097)</f>
        <v>2000</v>
      </c>
    </row>
    <row r="1098" spans="1:10" x14ac:dyDescent="0.25">
      <c r="A1098" s="2">
        <v>42921</v>
      </c>
      <c r="B1098" s="21" t="s">
        <v>14</v>
      </c>
      <c r="C1098" s="9">
        <v>100</v>
      </c>
      <c r="D1098" s="21" t="s">
        <v>11</v>
      </c>
      <c r="E1098" s="10">
        <v>28030</v>
      </c>
      <c r="F1098" s="10">
        <v>28080</v>
      </c>
      <c r="G1098" s="11">
        <v>28140</v>
      </c>
      <c r="H1098" s="12">
        <f t="shared" si="1292"/>
        <v>5000</v>
      </c>
      <c r="I1098" s="13">
        <f t="shared" ref="I1098" si="1294">(G1098-F1098)*C1098</f>
        <v>6000</v>
      </c>
      <c r="J1098" s="12">
        <f t="shared" si="1293"/>
        <v>11000</v>
      </c>
    </row>
    <row r="1099" spans="1:10" x14ac:dyDescent="0.25">
      <c r="A1099" s="2">
        <v>42920</v>
      </c>
      <c r="B1099" s="21" t="s">
        <v>12</v>
      </c>
      <c r="C1099" s="9">
        <v>5000</v>
      </c>
      <c r="D1099" s="21" t="s">
        <v>15</v>
      </c>
      <c r="E1099" s="10">
        <v>180.5</v>
      </c>
      <c r="F1099" s="10">
        <v>179.9</v>
      </c>
      <c r="G1099" s="11">
        <v>0</v>
      </c>
      <c r="H1099" s="14">
        <f t="shared" ref="H1099:H1103" si="1295">(E1099-F1099)*C1099</f>
        <v>2999.9999999999718</v>
      </c>
      <c r="I1099" s="13">
        <v>0</v>
      </c>
      <c r="J1099" s="14">
        <f t="shared" ref="J1099:J1103" si="1296">+I1099+H1099</f>
        <v>2999.9999999999718</v>
      </c>
    </row>
    <row r="1100" spans="1:10" x14ac:dyDescent="0.25">
      <c r="A1100" s="2">
        <v>42920</v>
      </c>
      <c r="B1100" s="21" t="s">
        <v>10</v>
      </c>
      <c r="C1100" s="9">
        <v>100</v>
      </c>
      <c r="D1100" s="21" t="s">
        <v>15</v>
      </c>
      <c r="E1100" s="10">
        <v>3055</v>
      </c>
      <c r="F1100" s="10">
        <v>3030</v>
      </c>
      <c r="G1100" s="11">
        <v>3000</v>
      </c>
      <c r="H1100" s="14">
        <f t="shared" si="1295"/>
        <v>2500</v>
      </c>
      <c r="I1100" s="13">
        <f t="shared" ref="I1100" si="1297">(F1100-G1100)*C1100</f>
        <v>3000</v>
      </c>
      <c r="J1100" s="14">
        <f t="shared" si="1296"/>
        <v>5500</v>
      </c>
    </row>
    <row r="1101" spans="1:10" x14ac:dyDescent="0.25">
      <c r="A1101" s="2">
        <v>42920</v>
      </c>
      <c r="B1101" s="21" t="s">
        <v>24</v>
      </c>
      <c r="C1101" s="9">
        <v>1000</v>
      </c>
      <c r="D1101" s="21" t="s">
        <v>15</v>
      </c>
      <c r="E1101" s="10">
        <v>385.5</v>
      </c>
      <c r="F1101" s="10">
        <v>383.5</v>
      </c>
      <c r="G1101" s="11">
        <v>0</v>
      </c>
      <c r="H1101" s="14">
        <f t="shared" si="1295"/>
        <v>2000</v>
      </c>
      <c r="I1101" s="13">
        <v>0</v>
      </c>
      <c r="J1101" s="14">
        <f t="shared" si="1296"/>
        <v>2000</v>
      </c>
    </row>
    <row r="1102" spans="1:10" x14ac:dyDescent="0.25">
      <c r="A1102" s="2">
        <v>42919</v>
      </c>
      <c r="B1102" s="21" t="s">
        <v>18</v>
      </c>
      <c r="C1102" s="9">
        <v>100</v>
      </c>
      <c r="D1102" s="21" t="s">
        <v>15</v>
      </c>
      <c r="E1102" s="10">
        <v>28375</v>
      </c>
      <c r="F1102" s="10">
        <v>28315</v>
      </c>
      <c r="G1102" s="11">
        <v>28245</v>
      </c>
      <c r="H1102" s="14">
        <f t="shared" si="1295"/>
        <v>6000</v>
      </c>
      <c r="I1102" s="13">
        <v>0</v>
      </c>
      <c r="J1102" s="14">
        <f t="shared" si="1296"/>
        <v>6000</v>
      </c>
    </row>
    <row r="1103" spans="1:10" x14ac:dyDescent="0.25">
      <c r="A1103" s="2">
        <v>42919</v>
      </c>
      <c r="B1103" s="21" t="s">
        <v>10</v>
      </c>
      <c r="C1103" s="9">
        <v>100</v>
      </c>
      <c r="D1103" s="21" t="s">
        <v>15</v>
      </c>
      <c r="E1103" s="10">
        <v>3005</v>
      </c>
      <c r="F1103" s="10">
        <v>2985</v>
      </c>
      <c r="G1103" s="11">
        <v>0</v>
      </c>
      <c r="H1103" s="14">
        <f t="shared" si="1295"/>
        <v>2000</v>
      </c>
      <c r="I1103" s="13">
        <v>0</v>
      </c>
      <c r="J1103" s="14">
        <f t="shared" si="1296"/>
        <v>2000</v>
      </c>
    </row>
    <row r="1104" spans="1:10" x14ac:dyDescent="0.25">
      <c r="A1104" s="2">
        <v>42919</v>
      </c>
      <c r="B1104" s="21" t="s">
        <v>12</v>
      </c>
      <c r="C1104" s="9">
        <v>5000</v>
      </c>
      <c r="D1104" s="21" t="s">
        <v>11</v>
      </c>
      <c r="E1104" s="10">
        <v>179.75</v>
      </c>
      <c r="F1104" s="10">
        <v>180.35</v>
      </c>
      <c r="G1104" s="11">
        <v>181.05</v>
      </c>
      <c r="H1104" s="12">
        <f t="shared" ref="H1104" si="1298">IF(D1104="LONG",(F1104-E1104)*C1104,(E1104-F1104)*C1104)</f>
        <v>2999.9999999999718</v>
      </c>
      <c r="I1104" s="13">
        <f t="shared" ref="I1104" si="1299">(G1104-F1104)*C1104</f>
        <v>3500.0000000000855</v>
      </c>
      <c r="J1104" s="12">
        <f t="shared" ref="J1104" si="1300">(H1104+I1104)</f>
        <v>6500.0000000000573</v>
      </c>
    </row>
    <row r="1105" spans="1:10" x14ac:dyDescent="0.25">
      <c r="A1105" s="45"/>
      <c r="B1105" s="46"/>
      <c r="C1105" s="47"/>
      <c r="D1105" s="46"/>
      <c r="E1105" s="48"/>
      <c r="F1105" s="48"/>
      <c r="G1105" s="49"/>
      <c r="H1105" s="50"/>
      <c r="I1105" s="50"/>
      <c r="J1105" s="50"/>
    </row>
    <row r="1106" spans="1:10" x14ac:dyDescent="0.25">
      <c r="A1106" s="2">
        <v>42916</v>
      </c>
      <c r="B1106" s="21" t="s">
        <v>10</v>
      </c>
      <c r="C1106" s="9">
        <v>100</v>
      </c>
      <c r="D1106" s="21" t="s">
        <v>11</v>
      </c>
      <c r="E1106" s="10">
        <v>2940</v>
      </c>
      <c r="F1106" s="10">
        <v>2955</v>
      </c>
      <c r="G1106" s="11">
        <v>0</v>
      </c>
      <c r="H1106" s="12">
        <f t="shared" ref="H1106" si="1301">IF(D1106="LONG",(F1106-E1106)*C1106,(E1106-F1106)*C1106)</f>
        <v>1500</v>
      </c>
      <c r="I1106" s="13">
        <v>0</v>
      </c>
      <c r="J1106" s="12">
        <f t="shared" ref="J1106" si="1302">(H1106+I1106)</f>
        <v>1500</v>
      </c>
    </row>
    <row r="1107" spans="1:10" x14ac:dyDescent="0.25">
      <c r="A1107" s="2">
        <v>42916</v>
      </c>
      <c r="B1107" s="21" t="s">
        <v>12</v>
      </c>
      <c r="C1107" s="9">
        <v>5000</v>
      </c>
      <c r="D1107" s="21" t="s">
        <v>15</v>
      </c>
      <c r="E1107" s="10">
        <v>147.25</v>
      </c>
      <c r="F1107" s="10">
        <v>147.94999999999999</v>
      </c>
      <c r="G1107" s="11">
        <v>0</v>
      </c>
      <c r="H1107" s="14">
        <f t="shared" ref="H1107" si="1303">(E1107-F1107)*C1107</f>
        <v>-3499.9999999999432</v>
      </c>
      <c r="I1107" s="13">
        <v>0</v>
      </c>
      <c r="J1107" s="14">
        <f t="shared" ref="J1107" si="1304">+I1107+H1107</f>
        <v>-3499.9999999999432</v>
      </c>
    </row>
    <row r="1108" spans="1:10" x14ac:dyDescent="0.25">
      <c r="A1108" s="2">
        <v>42916</v>
      </c>
      <c r="B1108" s="21" t="s">
        <v>18</v>
      </c>
      <c r="C1108" s="9">
        <v>100</v>
      </c>
      <c r="D1108" s="21" t="s">
        <v>11</v>
      </c>
      <c r="E1108" s="10">
        <v>28530</v>
      </c>
      <c r="F1108" s="10">
        <v>28460</v>
      </c>
      <c r="G1108" s="11">
        <v>0</v>
      </c>
      <c r="H1108" s="12">
        <f t="shared" ref="H1108:H1109" si="1305">IF(D1108="LONG",(F1108-E1108)*C1108,(E1108-F1108)*C1108)</f>
        <v>-7000</v>
      </c>
      <c r="I1108" s="13">
        <v>0</v>
      </c>
      <c r="J1108" s="12">
        <f t="shared" ref="J1108:J1109" si="1306">(H1108+I1108)</f>
        <v>-7000</v>
      </c>
    </row>
    <row r="1109" spans="1:10" x14ac:dyDescent="0.25">
      <c r="A1109" s="2">
        <v>42915</v>
      </c>
      <c r="B1109" s="21" t="s">
        <v>10</v>
      </c>
      <c r="C1109" s="9">
        <v>100</v>
      </c>
      <c r="D1109" s="21" t="s">
        <v>11</v>
      </c>
      <c r="E1109" s="10">
        <v>2820</v>
      </c>
      <c r="F1109" s="10">
        <v>2840</v>
      </c>
      <c r="G1109" s="11">
        <v>0</v>
      </c>
      <c r="H1109" s="12">
        <f t="shared" si="1305"/>
        <v>2000</v>
      </c>
      <c r="I1109" s="13">
        <v>0</v>
      </c>
      <c r="J1109" s="12">
        <f t="shared" si="1306"/>
        <v>2000</v>
      </c>
    </row>
    <row r="1110" spans="1:10" x14ac:dyDescent="0.25">
      <c r="A1110" s="2">
        <v>42915</v>
      </c>
      <c r="B1110" s="21" t="s">
        <v>18</v>
      </c>
      <c r="C1110" s="9">
        <v>100</v>
      </c>
      <c r="D1110" s="21" t="s">
        <v>15</v>
      </c>
      <c r="E1110" s="10">
        <v>28500</v>
      </c>
      <c r="F1110" s="10">
        <v>28440</v>
      </c>
      <c r="G1110" s="11">
        <v>0</v>
      </c>
      <c r="H1110" s="14">
        <f t="shared" ref="H1110:H1111" si="1307">(E1110-F1110)*C1110</f>
        <v>6000</v>
      </c>
      <c r="I1110" s="13">
        <v>0</v>
      </c>
      <c r="J1110" s="14">
        <f t="shared" ref="J1110:J1111" si="1308">+I1110+H1110</f>
        <v>6000</v>
      </c>
    </row>
    <row r="1111" spans="1:10" x14ac:dyDescent="0.25">
      <c r="A1111" s="2">
        <v>42915</v>
      </c>
      <c r="B1111" s="21" t="s">
        <v>12</v>
      </c>
      <c r="C1111" s="9">
        <v>5000</v>
      </c>
      <c r="D1111" s="21" t="s">
        <v>15</v>
      </c>
      <c r="E1111" s="10">
        <v>177.5</v>
      </c>
      <c r="F1111" s="10">
        <v>178.2</v>
      </c>
      <c r="G1111" s="11">
        <v>0</v>
      </c>
      <c r="H1111" s="14">
        <f t="shared" si="1307"/>
        <v>-3499.9999999999432</v>
      </c>
      <c r="I1111" s="13">
        <v>0</v>
      </c>
      <c r="J1111" s="14">
        <f t="shared" si="1308"/>
        <v>-3499.9999999999432</v>
      </c>
    </row>
    <row r="1112" spans="1:10" x14ac:dyDescent="0.25">
      <c r="A1112" s="2">
        <v>42914</v>
      </c>
      <c r="B1112" s="21" t="s">
        <v>18</v>
      </c>
      <c r="C1112" s="9">
        <v>100</v>
      </c>
      <c r="D1112" s="21" t="s">
        <v>11</v>
      </c>
      <c r="E1112" s="10">
        <v>28630</v>
      </c>
      <c r="F1112" s="10">
        <v>28690</v>
      </c>
      <c r="G1112" s="11">
        <v>28725</v>
      </c>
      <c r="H1112" s="12">
        <f t="shared" ref="H1112" si="1309">IF(D1112="LONG",(F1112-E1112)*C1112,(E1112-F1112)*C1112)</f>
        <v>6000</v>
      </c>
      <c r="I1112" s="13">
        <f t="shared" ref="I1112" si="1310">(G1112-F1112)*C1112</f>
        <v>3500</v>
      </c>
      <c r="J1112" s="12">
        <f t="shared" ref="J1112" si="1311">(H1112+I1112)</f>
        <v>9500</v>
      </c>
    </row>
    <row r="1113" spans="1:10" x14ac:dyDescent="0.25">
      <c r="A1113" s="2">
        <v>42914</v>
      </c>
      <c r="B1113" s="21" t="s">
        <v>12</v>
      </c>
      <c r="C1113" s="9">
        <v>5000</v>
      </c>
      <c r="D1113" s="21" t="s">
        <v>15</v>
      </c>
      <c r="E1113" s="10">
        <v>177.25</v>
      </c>
      <c r="F1113" s="10">
        <v>176.65</v>
      </c>
      <c r="G1113" s="11">
        <v>0</v>
      </c>
      <c r="H1113" s="14">
        <f t="shared" ref="H1113:H1114" si="1312">(E1113-F1113)*C1113</f>
        <v>2999.9999999999718</v>
      </c>
      <c r="I1113" s="13">
        <v>0</v>
      </c>
      <c r="J1113" s="14">
        <f t="shared" ref="J1113:J1114" si="1313">+I1113+H1113</f>
        <v>2999.9999999999718</v>
      </c>
    </row>
    <row r="1114" spans="1:10" x14ac:dyDescent="0.25">
      <c r="A1114" s="2">
        <v>42914</v>
      </c>
      <c r="B1114" s="21" t="s">
        <v>10</v>
      </c>
      <c r="C1114" s="9">
        <v>100</v>
      </c>
      <c r="D1114" s="21" t="s">
        <v>15</v>
      </c>
      <c r="E1114" s="10">
        <v>2860</v>
      </c>
      <c r="F1114" s="10">
        <v>2885</v>
      </c>
      <c r="G1114" s="11">
        <v>0</v>
      </c>
      <c r="H1114" s="14">
        <f t="shared" si="1312"/>
        <v>-2500</v>
      </c>
      <c r="I1114" s="13">
        <v>0</v>
      </c>
      <c r="J1114" s="14">
        <f t="shared" si="1313"/>
        <v>-2500</v>
      </c>
    </row>
    <row r="1115" spans="1:10" x14ac:dyDescent="0.25">
      <c r="A1115" s="2">
        <v>42913</v>
      </c>
      <c r="B1115" s="21" t="s">
        <v>18</v>
      </c>
      <c r="C1115" s="9">
        <v>100</v>
      </c>
      <c r="D1115" s="21" t="s">
        <v>11</v>
      </c>
      <c r="E1115" s="10">
        <v>28510</v>
      </c>
      <c r="F1115" s="10">
        <v>28570</v>
      </c>
      <c r="G1115" s="11">
        <v>28640</v>
      </c>
      <c r="H1115" s="12">
        <f t="shared" ref="H1115:H1119" si="1314">IF(D1115="LONG",(F1115-E1115)*C1115,(E1115-F1115)*C1115)</f>
        <v>6000</v>
      </c>
      <c r="I1115" s="13">
        <f t="shared" ref="I1115:I1118" si="1315">(G1115-F1115)*C1115</f>
        <v>7000</v>
      </c>
      <c r="J1115" s="12">
        <f t="shared" ref="J1115:J1119" si="1316">(H1115+I1115)</f>
        <v>13000</v>
      </c>
    </row>
    <row r="1116" spans="1:10" x14ac:dyDescent="0.25">
      <c r="A1116" s="2">
        <v>42913</v>
      </c>
      <c r="B1116" s="21" t="s">
        <v>10</v>
      </c>
      <c r="C1116" s="9">
        <v>100</v>
      </c>
      <c r="D1116" s="21" t="s">
        <v>11</v>
      </c>
      <c r="E1116" s="10">
        <v>2815</v>
      </c>
      <c r="F1116" s="10">
        <v>2835</v>
      </c>
      <c r="G1116" s="11">
        <v>2860</v>
      </c>
      <c r="H1116" s="12">
        <f t="shared" si="1314"/>
        <v>2000</v>
      </c>
      <c r="I1116" s="13">
        <f t="shared" si="1315"/>
        <v>2500</v>
      </c>
      <c r="J1116" s="12">
        <f t="shared" si="1316"/>
        <v>4500</v>
      </c>
    </row>
    <row r="1117" spans="1:10" x14ac:dyDescent="0.25">
      <c r="A1117" s="2">
        <v>42913</v>
      </c>
      <c r="B1117" s="21" t="s">
        <v>12</v>
      </c>
      <c r="C1117" s="9">
        <v>5000</v>
      </c>
      <c r="D1117" s="21" t="s">
        <v>11</v>
      </c>
      <c r="E1117" s="10">
        <v>174.75</v>
      </c>
      <c r="F1117" s="10">
        <v>175.35</v>
      </c>
      <c r="G1117" s="11">
        <v>176.05</v>
      </c>
      <c r="H1117" s="12">
        <f t="shared" si="1314"/>
        <v>2999.9999999999718</v>
      </c>
      <c r="I1117" s="13">
        <f t="shared" si="1315"/>
        <v>3500.0000000000855</v>
      </c>
      <c r="J1117" s="12">
        <f t="shared" si="1316"/>
        <v>6500.0000000000573</v>
      </c>
    </row>
    <row r="1118" spans="1:10" x14ac:dyDescent="0.25">
      <c r="A1118" s="2">
        <v>42909</v>
      </c>
      <c r="B1118" s="21" t="s">
        <v>12</v>
      </c>
      <c r="C1118" s="9">
        <v>5000</v>
      </c>
      <c r="D1118" s="21" t="s">
        <v>11</v>
      </c>
      <c r="E1118" s="10">
        <v>173.25</v>
      </c>
      <c r="F1118" s="10">
        <v>173.85</v>
      </c>
      <c r="G1118" s="11">
        <v>174.55</v>
      </c>
      <c r="H1118" s="12">
        <f t="shared" si="1314"/>
        <v>2999.9999999999718</v>
      </c>
      <c r="I1118" s="13">
        <f t="shared" si="1315"/>
        <v>3500.0000000000855</v>
      </c>
      <c r="J1118" s="12">
        <f t="shared" si="1316"/>
        <v>6500.0000000000573</v>
      </c>
    </row>
    <row r="1119" spans="1:10" x14ac:dyDescent="0.25">
      <c r="A1119" s="2">
        <v>42909</v>
      </c>
      <c r="B1119" s="21" t="s">
        <v>10</v>
      </c>
      <c r="C1119" s="9">
        <v>100</v>
      </c>
      <c r="D1119" s="21" t="s">
        <v>11</v>
      </c>
      <c r="E1119" s="10">
        <v>2780</v>
      </c>
      <c r="F1119" s="10">
        <v>2795</v>
      </c>
      <c r="G1119" s="11">
        <v>0</v>
      </c>
      <c r="H1119" s="12">
        <f t="shared" si="1314"/>
        <v>1500</v>
      </c>
      <c r="I1119" s="13">
        <v>0</v>
      </c>
      <c r="J1119" s="12">
        <f t="shared" si="1316"/>
        <v>1500</v>
      </c>
    </row>
    <row r="1120" spans="1:10" x14ac:dyDescent="0.25">
      <c r="A1120" s="2">
        <v>42908</v>
      </c>
      <c r="B1120" s="21" t="s">
        <v>18</v>
      </c>
      <c r="C1120" s="9">
        <v>100</v>
      </c>
      <c r="D1120" s="21" t="s">
        <v>15</v>
      </c>
      <c r="E1120" s="10">
        <v>28680</v>
      </c>
      <c r="F1120" s="10">
        <v>28620</v>
      </c>
      <c r="G1120" s="11">
        <v>0</v>
      </c>
      <c r="H1120" s="14">
        <f t="shared" ref="H1120:H1121" si="1317">(E1120-F1120)*C1120</f>
        <v>6000</v>
      </c>
      <c r="I1120" s="13">
        <v>0</v>
      </c>
      <c r="J1120" s="14">
        <f t="shared" ref="J1120:J1121" si="1318">+I1120+H1120</f>
        <v>6000</v>
      </c>
    </row>
    <row r="1121" spans="1:10" x14ac:dyDescent="0.25">
      <c r="A1121" s="2">
        <v>42908</v>
      </c>
      <c r="B1121" s="21" t="s">
        <v>12</v>
      </c>
      <c r="C1121" s="9">
        <v>5000</v>
      </c>
      <c r="D1121" s="21" t="s">
        <v>15</v>
      </c>
      <c r="E1121" s="10">
        <v>169.75</v>
      </c>
      <c r="F1121" s="10">
        <v>169.15</v>
      </c>
      <c r="G1121" s="11">
        <v>0</v>
      </c>
      <c r="H1121" s="14">
        <f t="shared" si="1317"/>
        <v>2999.9999999999718</v>
      </c>
      <c r="I1121" s="13">
        <v>0</v>
      </c>
      <c r="J1121" s="14">
        <f t="shared" si="1318"/>
        <v>2999.9999999999718</v>
      </c>
    </row>
    <row r="1122" spans="1:10" x14ac:dyDescent="0.25">
      <c r="A1122" s="2">
        <v>42907</v>
      </c>
      <c r="B1122" s="21" t="s">
        <v>12</v>
      </c>
      <c r="C1122" s="9">
        <v>5000</v>
      </c>
      <c r="D1122" s="21" t="s">
        <v>11</v>
      </c>
      <c r="E1122" s="10">
        <v>165.25</v>
      </c>
      <c r="F1122" s="10">
        <v>165.85</v>
      </c>
      <c r="G1122" s="11">
        <v>166.85</v>
      </c>
      <c r="H1122" s="12">
        <f t="shared" ref="H1122:H1124" si="1319">IF(D1122="LONG",(F1122-E1122)*C1122,(E1122-F1122)*C1122)</f>
        <v>2999.9999999999718</v>
      </c>
      <c r="I1122" s="13">
        <f t="shared" ref="I1122:I1124" si="1320">(G1122-F1122)*C1122</f>
        <v>5000</v>
      </c>
      <c r="J1122" s="12">
        <f t="shared" ref="J1122:J1124" si="1321">(H1122+I1122)</f>
        <v>7999.9999999999718</v>
      </c>
    </row>
    <row r="1123" spans="1:10" x14ac:dyDescent="0.25">
      <c r="A1123" s="2">
        <v>42905</v>
      </c>
      <c r="B1123" s="21" t="s">
        <v>10</v>
      </c>
      <c r="C1123" s="9">
        <v>100</v>
      </c>
      <c r="D1123" s="21" t="s">
        <v>11</v>
      </c>
      <c r="E1123" s="10">
        <v>2825</v>
      </c>
      <c r="F1123" s="10">
        <v>2850</v>
      </c>
      <c r="G1123" s="11">
        <v>2866</v>
      </c>
      <c r="H1123" s="12">
        <f t="shared" si="1319"/>
        <v>2500</v>
      </c>
      <c r="I1123" s="13">
        <f t="shared" si="1320"/>
        <v>1600</v>
      </c>
      <c r="J1123" s="12">
        <f t="shared" si="1321"/>
        <v>4100</v>
      </c>
    </row>
    <row r="1124" spans="1:10" x14ac:dyDescent="0.25">
      <c r="A1124" s="2">
        <v>42905</v>
      </c>
      <c r="B1124" s="21" t="s">
        <v>24</v>
      </c>
      <c r="C1124" s="9">
        <v>1000</v>
      </c>
      <c r="D1124" s="21" t="s">
        <v>11</v>
      </c>
      <c r="E1124" s="10">
        <v>364.5</v>
      </c>
      <c r="F1124" s="10">
        <v>366.5</v>
      </c>
      <c r="G1124" s="11">
        <v>369.5</v>
      </c>
      <c r="H1124" s="12">
        <f t="shared" si="1319"/>
        <v>2000</v>
      </c>
      <c r="I1124" s="13">
        <f t="shared" si="1320"/>
        <v>3000</v>
      </c>
      <c r="J1124" s="12">
        <f t="shared" si="1321"/>
        <v>5000</v>
      </c>
    </row>
    <row r="1125" spans="1:10" x14ac:dyDescent="0.25">
      <c r="A1125" s="2">
        <v>42906</v>
      </c>
      <c r="B1125" s="21" t="s">
        <v>18</v>
      </c>
      <c r="C1125" s="9">
        <v>100</v>
      </c>
      <c r="D1125" s="21" t="s">
        <v>15</v>
      </c>
      <c r="E1125" s="10">
        <v>28515</v>
      </c>
      <c r="F1125" s="10">
        <v>28575</v>
      </c>
      <c r="G1125" s="11">
        <v>0</v>
      </c>
      <c r="H1125" s="14">
        <f t="shared" ref="H1125" si="1322">(E1125-F1125)*C1125</f>
        <v>-6000</v>
      </c>
      <c r="I1125" s="13">
        <v>0</v>
      </c>
      <c r="J1125" s="14">
        <f t="shared" ref="J1125" si="1323">+I1125+H1125</f>
        <v>-6000</v>
      </c>
    </row>
    <row r="1126" spans="1:10" x14ac:dyDescent="0.25">
      <c r="A1126" s="2">
        <v>42906</v>
      </c>
      <c r="B1126" s="21" t="s">
        <v>17</v>
      </c>
      <c r="C1126" s="9">
        <v>5000</v>
      </c>
      <c r="D1126" s="21" t="s">
        <v>11</v>
      </c>
      <c r="E1126" s="10">
        <v>137</v>
      </c>
      <c r="F1126" s="10">
        <v>136.30000000000001</v>
      </c>
      <c r="G1126" s="11">
        <v>0</v>
      </c>
      <c r="H1126" s="12">
        <f t="shared" ref="H1126" si="1324">IF(D1126="LONG",(F1126-E1126)*C1126,(E1126-F1126)*C1126)</f>
        <v>-3499.9999999999432</v>
      </c>
      <c r="I1126" s="13">
        <v>0</v>
      </c>
      <c r="J1126" s="12">
        <f t="shared" ref="J1126" si="1325">(H1126+I1126)</f>
        <v>-3499.9999999999432</v>
      </c>
    </row>
    <row r="1127" spans="1:10" x14ac:dyDescent="0.25">
      <c r="A1127" s="2">
        <v>42905</v>
      </c>
      <c r="B1127" s="21" t="s">
        <v>18</v>
      </c>
      <c r="C1127" s="9">
        <v>100</v>
      </c>
      <c r="D1127" s="21" t="s">
        <v>15</v>
      </c>
      <c r="E1127" s="10">
        <v>28625</v>
      </c>
      <c r="F1127" s="10">
        <v>28575</v>
      </c>
      <c r="G1127" s="11">
        <v>28535</v>
      </c>
      <c r="H1127" s="14">
        <f t="shared" ref="H1127" si="1326">(E1127-F1127)*C1127</f>
        <v>5000</v>
      </c>
      <c r="I1127" s="13">
        <f t="shared" ref="I1127" si="1327">(F1127-G1127)*C1127</f>
        <v>4000</v>
      </c>
      <c r="J1127" s="14">
        <f t="shared" ref="J1127" si="1328">+I1127+H1127</f>
        <v>9000</v>
      </c>
    </row>
    <row r="1128" spans="1:10" x14ac:dyDescent="0.25">
      <c r="A1128" s="2">
        <v>42905</v>
      </c>
      <c r="B1128" s="21" t="s">
        <v>17</v>
      </c>
      <c r="C1128" s="9">
        <v>5000</v>
      </c>
      <c r="D1128" s="21" t="s">
        <v>11</v>
      </c>
      <c r="E1128" s="10">
        <v>136.6</v>
      </c>
      <c r="F1128" s="10">
        <v>137.19999999999999</v>
      </c>
      <c r="G1128" s="11">
        <v>0</v>
      </c>
      <c r="H1128" s="12">
        <f t="shared" ref="H1128:H1129" si="1329">IF(D1128="LONG",(F1128-E1128)*C1128,(E1128-F1128)*C1128)</f>
        <v>2999.9999999999718</v>
      </c>
      <c r="I1128" s="13">
        <v>0</v>
      </c>
      <c r="J1128" s="12">
        <f t="shared" ref="J1128:J1130" si="1330">(H1128+I1128)</f>
        <v>2999.9999999999718</v>
      </c>
    </row>
    <row r="1129" spans="1:10" x14ac:dyDescent="0.25">
      <c r="A1129" s="2">
        <v>42905</v>
      </c>
      <c r="B1129" s="21" t="s">
        <v>10</v>
      </c>
      <c r="C1129" s="9">
        <v>100</v>
      </c>
      <c r="D1129" s="21" t="s">
        <v>11</v>
      </c>
      <c r="E1129" s="10">
        <v>2870</v>
      </c>
      <c r="F1129" s="10">
        <v>2890</v>
      </c>
      <c r="G1129" s="11">
        <v>2920</v>
      </c>
      <c r="H1129" s="12">
        <f t="shared" si="1329"/>
        <v>2000</v>
      </c>
      <c r="I1129" s="13">
        <f t="shared" ref="I1129" si="1331">(G1129-F1129)*C1129</f>
        <v>3000</v>
      </c>
      <c r="J1129" s="12">
        <f t="shared" si="1330"/>
        <v>5000</v>
      </c>
    </row>
    <row r="1130" spans="1:10" x14ac:dyDescent="0.25">
      <c r="A1130" s="2">
        <v>42902</v>
      </c>
      <c r="B1130" s="21" t="s">
        <v>10</v>
      </c>
      <c r="C1130" s="9">
        <v>100</v>
      </c>
      <c r="D1130" s="21" t="s">
        <v>11</v>
      </c>
      <c r="E1130" s="10">
        <v>2890</v>
      </c>
      <c r="F1130" s="10">
        <v>2890</v>
      </c>
      <c r="G1130" s="11">
        <v>0</v>
      </c>
      <c r="H1130" s="12">
        <v>0</v>
      </c>
      <c r="I1130" s="13">
        <v>0</v>
      </c>
      <c r="J1130" s="12">
        <f t="shared" si="1330"/>
        <v>0</v>
      </c>
    </row>
    <row r="1131" spans="1:10" x14ac:dyDescent="0.25">
      <c r="A1131" s="2">
        <v>42902</v>
      </c>
      <c r="B1131" s="21" t="s">
        <v>18</v>
      </c>
      <c r="C1131" s="9">
        <v>100</v>
      </c>
      <c r="D1131" s="21" t="s">
        <v>15</v>
      </c>
      <c r="E1131" s="10">
        <v>28740</v>
      </c>
      <c r="F1131" s="10">
        <v>28675</v>
      </c>
      <c r="G1131" s="11">
        <v>0</v>
      </c>
      <c r="H1131" s="14">
        <f>(E1131-F1131)*C1131</f>
        <v>6500</v>
      </c>
      <c r="I1131" s="13">
        <v>0</v>
      </c>
      <c r="J1131" s="14">
        <f t="shared" ref="J1131" si="1332">+I1131+H1131</f>
        <v>6500</v>
      </c>
    </row>
    <row r="1132" spans="1:10" x14ac:dyDescent="0.25">
      <c r="A1132" s="2">
        <v>42902</v>
      </c>
      <c r="B1132" s="21" t="s">
        <v>12</v>
      </c>
      <c r="C1132" s="9">
        <v>5000</v>
      </c>
      <c r="D1132" s="21" t="s">
        <v>11</v>
      </c>
      <c r="E1132" s="10">
        <v>163.19999999999999</v>
      </c>
      <c r="F1132" s="10">
        <v>162.5</v>
      </c>
      <c r="G1132" s="11">
        <v>0</v>
      </c>
      <c r="H1132" s="12">
        <f t="shared" ref="H1132:H1141" si="1333">IF(D1132="LONG",(F1132-E1132)*C1132,(E1132-F1132)*C1132)</f>
        <v>-3499.9999999999432</v>
      </c>
      <c r="I1132" s="13">
        <v>0</v>
      </c>
      <c r="J1132" s="12">
        <f t="shared" ref="J1132:J1141" si="1334">(H1132+I1132)</f>
        <v>-3499.9999999999432</v>
      </c>
    </row>
    <row r="1133" spans="1:10" x14ac:dyDescent="0.25">
      <c r="A1133" s="2">
        <v>42902</v>
      </c>
      <c r="B1133" s="21" t="s">
        <v>17</v>
      </c>
      <c r="C1133" s="9">
        <v>5000</v>
      </c>
      <c r="D1133" s="21" t="s">
        <v>11</v>
      </c>
      <c r="E1133" s="10">
        <v>136</v>
      </c>
      <c r="F1133" s="10">
        <v>135.30000000000001</v>
      </c>
      <c r="G1133" s="11">
        <v>0</v>
      </c>
      <c r="H1133" s="12">
        <f t="shared" si="1333"/>
        <v>-3499.9999999999432</v>
      </c>
      <c r="I1133" s="13">
        <v>0</v>
      </c>
      <c r="J1133" s="12">
        <f t="shared" si="1334"/>
        <v>-3499.9999999999432</v>
      </c>
    </row>
    <row r="1134" spans="1:10" x14ac:dyDescent="0.25">
      <c r="A1134" s="2">
        <v>42901</v>
      </c>
      <c r="B1134" s="21" t="s">
        <v>14</v>
      </c>
      <c r="C1134" s="9">
        <v>100</v>
      </c>
      <c r="D1134" s="21" t="s">
        <v>11</v>
      </c>
      <c r="E1134" s="10">
        <v>28810</v>
      </c>
      <c r="F1134" s="10">
        <v>28730</v>
      </c>
      <c r="G1134" s="11">
        <v>0</v>
      </c>
      <c r="H1134" s="12">
        <f t="shared" si="1333"/>
        <v>-8000</v>
      </c>
      <c r="I1134" s="13">
        <v>0</v>
      </c>
      <c r="J1134" s="12">
        <f t="shared" si="1334"/>
        <v>-8000</v>
      </c>
    </row>
    <row r="1135" spans="1:10" x14ac:dyDescent="0.25">
      <c r="A1135" s="2">
        <v>42901</v>
      </c>
      <c r="B1135" s="21" t="s">
        <v>22</v>
      </c>
      <c r="C1135" s="9">
        <v>30</v>
      </c>
      <c r="D1135" s="21" t="s">
        <v>11</v>
      </c>
      <c r="E1135" s="10">
        <v>38860</v>
      </c>
      <c r="F1135" s="10">
        <v>38685</v>
      </c>
      <c r="G1135" s="11">
        <v>0</v>
      </c>
      <c r="H1135" s="12">
        <f t="shared" si="1333"/>
        <v>-5250</v>
      </c>
      <c r="I1135" s="13">
        <v>0</v>
      </c>
      <c r="J1135" s="12">
        <f t="shared" si="1334"/>
        <v>-5250</v>
      </c>
    </row>
    <row r="1136" spans="1:10" x14ac:dyDescent="0.25">
      <c r="A1136" s="2">
        <v>42901</v>
      </c>
      <c r="B1136" s="21" t="s">
        <v>10</v>
      </c>
      <c r="C1136" s="9">
        <v>100</v>
      </c>
      <c r="D1136" s="21" t="s">
        <v>11</v>
      </c>
      <c r="E1136" s="10">
        <v>2880</v>
      </c>
      <c r="F1136" s="10">
        <v>2894</v>
      </c>
      <c r="G1136" s="11">
        <v>0</v>
      </c>
      <c r="H1136" s="12">
        <f t="shared" si="1333"/>
        <v>1400</v>
      </c>
      <c r="I1136" s="13">
        <v>0</v>
      </c>
      <c r="J1136" s="12">
        <f t="shared" si="1334"/>
        <v>1400</v>
      </c>
    </row>
    <row r="1137" spans="1:10" x14ac:dyDescent="0.25">
      <c r="A1137" s="2">
        <v>42901</v>
      </c>
      <c r="B1137" s="21" t="s">
        <v>24</v>
      </c>
      <c r="C1137" s="9">
        <v>1000</v>
      </c>
      <c r="D1137" s="21" t="s">
        <v>11</v>
      </c>
      <c r="E1137" s="10">
        <v>365</v>
      </c>
      <c r="F1137" s="10">
        <v>367</v>
      </c>
      <c r="G1137" s="11">
        <v>368</v>
      </c>
      <c r="H1137" s="12">
        <f t="shared" si="1333"/>
        <v>2000</v>
      </c>
      <c r="I1137" s="13">
        <f t="shared" ref="I1137:I1138" si="1335">(G1137-F1137)*C1137</f>
        <v>1000</v>
      </c>
      <c r="J1137" s="12">
        <f t="shared" si="1334"/>
        <v>3000</v>
      </c>
    </row>
    <row r="1138" spans="1:10" x14ac:dyDescent="0.25">
      <c r="A1138" s="2">
        <v>42900</v>
      </c>
      <c r="B1138" s="21" t="s">
        <v>14</v>
      </c>
      <c r="C1138" s="9">
        <v>100</v>
      </c>
      <c r="D1138" s="21" t="s">
        <v>11</v>
      </c>
      <c r="E1138" s="10">
        <v>28935</v>
      </c>
      <c r="F1138" s="10">
        <v>29005</v>
      </c>
      <c r="G1138" s="11">
        <v>29085</v>
      </c>
      <c r="H1138" s="12">
        <f t="shared" si="1333"/>
        <v>7000</v>
      </c>
      <c r="I1138" s="13">
        <f t="shared" si="1335"/>
        <v>8000</v>
      </c>
      <c r="J1138" s="12">
        <f t="shared" si="1334"/>
        <v>15000</v>
      </c>
    </row>
    <row r="1139" spans="1:10" x14ac:dyDescent="0.25">
      <c r="A1139" s="2">
        <v>42900</v>
      </c>
      <c r="B1139" s="21" t="s">
        <v>19</v>
      </c>
      <c r="C1139" s="9">
        <v>5000</v>
      </c>
      <c r="D1139" s="21" t="s">
        <v>11</v>
      </c>
      <c r="E1139" s="10">
        <v>132.4</v>
      </c>
      <c r="F1139" s="10">
        <v>133</v>
      </c>
      <c r="G1139" s="11">
        <v>0</v>
      </c>
      <c r="H1139" s="12">
        <f t="shared" si="1333"/>
        <v>2999.9999999999718</v>
      </c>
      <c r="I1139" s="13">
        <v>0</v>
      </c>
      <c r="J1139" s="12">
        <f t="shared" si="1334"/>
        <v>2999.9999999999718</v>
      </c>
    </row>
    <row r="1140" spans="1:10" x14ac:dyDescent="0.25">
      <c r="A1140" s="2">
        <v>42900</v>
      </c>
      <c r="B1140" s="21" t="s">
        <v>10</v>
      </c>
      <c r="C1140" s="9">
        <v>100</v>
      </c>
      <c r="D1140" s="21" t="s">
        <v>11</v>
      </c>
      <c r="E1140" s="10">
        <v>2960</v>
      </c>
      <c r="F1140" s="10">
        <v>2935</v>
      </c>
      <c r="G1140" s="11">
        <v>0</v>
      </c>
      <c r="H1140" s="12">
        <f t="shared" si="1333"/>
        <v>-2500</v>
      </c>
      <c r="I1140" s="13">
        <v>0</v>
      </c>
      <c r="J1140" s="12">
        <f t="shared" si="1334"/>
        <v>-2500</v>
      </c>
    </row>
    <row r="1141" spans="1:10" x14ac:dyDescent="0.25">
      <c r="A1141" s="2">
        <v>42900</v>
      </c>
      <c r="B1141" s="21" t="s">
        <v>24</v>
      </c>
      <c r="C1141" s="9">
        <v>1000</v>
      </c>
      <c r="D1141" s="21" t="s">
        <v>11</v>
      </c>
      <c r="E1141" s="10">
        <v>370</v>
      </c>
      <c r="F1141" s="10">
        <v>367</v>
      </c>
      <c r="G1141" s="11">
        <v>0</v>
      </c>
      <c r="H1141" s="12">
        <f t="shared" si="1333"/>
        <v>-3000</v>
      </c>
      <c r="I1141" s="13">
        <v>0</v>
      </c>
      <c r="J1141" s="12">
        <f t="shared" si="1334"/>
        <v>-3000</v>
      </c>
    </row>
    <row r="1142" spans="1:10" x14ac:dyDescent="0.25">
      <c r="A1142" s="2">
        <v>42899</v>
      </c>
      <c r="B1142" s="21" t="s">
        <v>13</v>
      </c>
      <c r="C1142" s="9">
        <v>1000</v>
      </c>
      <c r="D1142" s="21" t="s">
        <v>15</v>
      </c>
      <c r="E1142" s="10">
        <v>372.9</v>
      </c>
      <c r="F1142" s="10">
        <v>370.9</v>
      </c>
      <c r="G1142" s="11">
        <v>367.9</v>
      </c>
      <c r="H1142" s="14">
        <f t="shared" ref="H1142:H1145" si="1336">(E1142-F1142)*C1142</f>
        <v>2000</v>
      </c>
      <c r="I1142" s="13">
        <f t="shared" ref="I1142" si="1337">(F1142-G1142)*C1142</f>
        <v>3000</v>
      </c>
      <c r="J1142" s="14">
        <f t="shared" ref="J1142:J1145" si="1338">+I1142+H1142</f>
        <v>5000</v>
      </c>
    </row>
    <row r="1143" spans="1:10" x14ac:dyDescent="0.25">
      <c r="A1143" s="2">
        <v>42899</v>
      </c>
      <c r="B1143" s="21" t="s">
        <v>10</v>
      </c>
      <c r="C1143" s="9">
        <v>100</v>
      </c>
      <c r="D1143" s="21" t="s">
        <v>15</v>
      </c>
      <c r="E1143" s="10">
        <v>2980</v>
      </c>
      <c r="F1143" s="10">
        <v>2960</v>
      </c>
      <c r="G1143" s="11">
        <v>0</v>
      </c>
      <c r="H1143" s="14">
        <f t="shared" si="1336"/>
        <v>2000</v>
      </c>
      <c r="I1143" s="13">
        <v>0</v>
      </c>
      <c r="J1143" s="14">
        <f t="shared" si="1338"/>
        <v>2000</v>
      </c>
    </row>
    <row r="1144" spans="1:10" x14ac:dyDescent="0.25">
      <c r="A1144" s="2">
        <v>42899</v>
      </c>
      <c r="B1144" s="21" t="s">
        <v>19</v>
      </c>
      <c r="C1144" s="9">
        <v>5000</v>
      </c>
      <c r="D1144" s="21" t="s">
        <v>15</v>
      </c>
      <c r="E1144" s="10">
        <v>132.25</v>
      </c>
      <c r="F1144" s="10">
        <v>131.65</v>
      </c>
      <c r="G1144" s="11">
        <v>0</v>
      </c>
      <c r="H1144" s="14">
        <f t="shared" si="1336"/>
        <v>2999.9999999999718</v>
      </c>
      <c r="I1144" s="13">
        <v>0</v>
      </c>
      <c r="J1144" s="14">
        <f t="shared" si="1338"/>
        <v>2999.9999999999718</v>
      </c>
    </row>
    <row r="1145" spans="1:10" x14ac:dyDescent="0.25">
      <c r="A1145" s="2">
        <v>42895</v>
      </c>
      <c r="B1145" s="21" t="s">
        <v>14</v>
      </c>
      <c r="C1145" s="9">
        <v>100</v>
      </c>
      <c r="D1145" s="21" t="s">
        <v>15</v>
      </c>
      <c r="E1145" s="10">
        <v>29050</v>
      </c>
      <c r="F1145" s="10">
        <v>28970</v>
      </c>
      <c r="G1145" s="11">
        <v>0</v>
      </c>
      <c r="H1145" s="14">
        <f t="shared" si="1336"/>
        <v>8000</v>
      </c>
      <c r="I1145" s="13">
        <v>0</v>
      </c>
      <c r="J1145" s="14">
        <f t="shared" si="1338"/>
        <v>8000</v>
      </c>
    </row>
    <row r="1146" spans="1:10" x14ac:dyDescent="0.25">
      <c r="A1146" s="2">
        <v>42895</v>
      </c>
      <c r="B1146" s="21" t="s">
        <v>19</v>
      </c>
      <c r="C1146" s="9">
        <v>5000</v>
      </c>
      <c r="D1146" s="21" t="s">
        <v>11</v>
      </c>
      <c r="E1146" s="10">
        <v>134</v>
      </c>
      <c r="F1146" s="10">
        <v>134.6</v>
      </c>
      <c r="G1146" s="11">
        <v>135.30000000000001</v>
      </c>
      <c r="H1146" s="12">
        <f t="shared" ref="H1146:H1155" si="1339">IF(D1146="LONG",(F1146-E1146)*C1146,(E1146-F1146)*C1146)</f>
        <v>2999.9999999999718</v>
      </c>
      <c r="I1146" s="13">
        <f t="shared" ref="I1146:I1148" si="1340">(G1146-F1146)*C1146</f>
        <v>3500.0000000000855</v>
      </c>
      <c r="J1146" s="12">
        <f t="shared" ref="J1146:J1155" si="1341">(H1146+I1146)</f>
        <v>6500.0000000000573</v>
      </c>
    </row>
    <row r="1147" spans="1:10" x14ac:dyDescent="0.25">
      <c r="A1147" s="2">
        <v>42895</v>
      </c>
      <c r="B1147" s="21" t="s">
        <v>10</v>
      </c>
      <c r="C1147" s="9">
        <v>100</v>
      </c>
      <c r="D1147" s="21" t="s">
        <v>11</v>
      </c>
      <c r="E1147" s="10">
        <v>2935</v>
      </c>
      <c r="F1147" s="10">
        <v>2960</v>
      </c>
      <c r="G1147" s="11">
        <v>0</v>
      </c>
      <c r="H1147" s="12">
        <f t="shared" si="1339"/>
        <v>2500</v>
      </c>
      <c r="I1147" s="13">
        <v>0</v>
      </c>
      <c r="J1147" s="12">
        <f t="shared" si="1341"/>
        <v>2500</v>
      </c>
    </row>
    <row r="1148" spans="1:10" x14ac:dyDescent="0.25">
      <c r="A1148" s="2">
        <v>42895</v>
      </c>
      <c r="B1148" s="21" t="s">
        <v>24</v>
      </c>
      <c r="C1148" s="9">
        <v>1000</v>
      </c>
      <c r="D1148" s="21" t="s">
        <v>11</v>
      </c>
      <c r="E1148" s="10">
        <v>370</v>
      </c>
      <c r="F1148" s="10">
        <v>372</v>
      </c>
      <c r="G1148" s="11">
        <v>375</v>
      </c>
      <c r="H1148" s="12">
        <f t="shared" si="1339"/>
        <v>2000</v>
      </c>
      <c r="I1148" s="13">
        <f t="shared" si="1340"/>
        <v>3000</v>
      </c>
      <c r="J1148" s="12">
        <f t="shared" si="1341"/>
        <v>5000</v>
      </c>
    </row>
    <row r="1149" spans="1:10" x14ac:dyDescent="0.25">
      <c r="A1149" s="2">
        <v>42894</v>
      </c>
      <c r="B1149" s="21" t="s">
        <v>23</v>
      </c>
      <c r="C1149" s="9">
        <v>30</v>
      </c>
      <c r="D1149" s="21" t="s">
        <v>11</v>
      </c>
      <c r="E1149" s="10">
        <v>40500</v>
      </c>
      <c r="F1149" s="10">
        <v>40200</v>
      </c>
      <c r="G1149" s="11">
        <v>0</v>
      </c>
      <c r="H1149" s="12">
        <f t="shared" si="1339"/>
        <v>-9000</v>
      </c>
      <c r="I1149" s="13">
        <v>0</v>
      </c>
      <c r="J1149" s="12">
        <f t="shared" si="1341"/>
        <v>-9000</v>
      </c>
    </row>
    <row r="1150" spans="1:10" x14ac:dyDescent="0.25">
      <c r="A1150" s="2">
        <v>42894</v>
      </c>
      <c r="B1150" s="21" t="s">
        <v>12</v>
      </c>
      <c r="C1150" s="9">
        <v>5000</v>
      </c>
      <c r="D1150" s="21" t="s">
        <v>11</v>
      </c>
      <c r="E1150" s="10">
        <v>158.35</v>
      </c>
      <c r="F1150" s="10">
        <v>158.94999999999999</v>
      </c>
      <c r="G1150" s="11">
        <v>159.65</v>
      </c>
      <c r="H1150" s="12">
        <f>IF(D1150="LONG",(F1150-E1150)*C1150,(E1150-F1150)*C1150)</f>
        <v>2999.9999999999718</v>
      </c>
      <c r="I1150" s="13">
        <f t="shared" ref="I1150" si="1342">(G1150-F1150)*C1150</f>
        <v>3500.0000000000855</v>
      </c>
      <c r="J1150" s="12">
        <f>(H1150+I1150)</f>
        <v>6500.0000000000573</v>
      </c>
    </row>
    <row r="1151" spans="1:10" x14ac:dyDescent="0.25">
      <c r="A1151" s="2">
        <v>42894</v>
      </c>
      <c r="B1151" s="21" t="s">
        <v>10</v>
      </c>
      <c r="C1151" s="9">
        <v>100</v>
      </c>
      <c r="D1151" s="21" t="s">
        <v>11</v>
      </c>
      <c r="E1151" s="10">
        <v>2970</v>
      </c>
      <c r="F1151" s="10">
        <v>2940</v>
      </c>
      <c r="G1151" s="11">
        <v>0</v>
      </c>
      <c r="H1151" s="12">
        <f t="shared" si="1339"/>
        <v>-3000</v>
      </c>
      <c r="I1151" s="13">
        <v>0</v>
      </c>
      <c r="J1151" s="12">
        <f t="shared" si="1341"/>
        <v>-3000</v>
      </c>
    </row>
    <row r="1152" spans="1:10" x14ac:dyDescent="0.25">
      <c r="A1152" s="2">
        <v>42894</v>
      </c>
      <c r="B1152" s="21" t="s">
        <v>12</v>
      </c>
      <c r="C1152" s="9">
        <v>5000</v>
      </c>
      <c r="D1152" s="21" t="s">
        <v>11</v>
      </c>
      <c r="E1152" s="10">
        <v>159</v>
      </c>
      <c r="F1152" s="10">
        <v>159.6</v>
      </c>
      <c r="G1152" s="11">
        <v>0</v>
      </c>
      <c r="H1152" s="12">
        <f t="shared" si="1339"/>
        <v>2999.9999999999718</v>
      </c>
      <c r="I1152" s="13">
        <v>0</v>
      </c>
      <c r="J1152" s="12">
        <f t="shared" si="1341"/>
        <v>2999.9999999999718</v>
      </c>
    </row>
    <row r="1153" spans="1:10" x14ac:dyDescent="0.25">
      <c r="A1153" s="2">
        <v>42893</v>
      </c>
      <c r="B1153" s="21" t="s">
        <v>14</v>
      </c>
      <c r="C1153" s="9">
        <v>100</v>
      </c>
      <c r="D1153" s="21" t="s">
        <v>11</v>
      </c>
      <c r="E1153" s="10">
        <v>29525</v>
      </c>
      <c r="F1153" s="10">
        <v>29455</v>
      </c>
      <c r="G1153" s="11">
        <v>0</v>
      </c>
      <c r="H1153" s="12">
        <f t="shared" si="1339"/>
        <v>-7000</v>
      </c>
      <c r="I1153" s="13">
        <v>0</v>
      </c>
      <c r="J1153" s="12">
        <f t="shared" si="1341"/>
        <v>-7000</v>
      </c>
    </row>
    <row r="1154" spans="1:10" x14ac:dyDescent="0.25">
      <c r="A1154" s="2">
        <v>42893</v>
      </c>
      <c r="B1154" s="21" t="s">
        <v>19</v>
      </c>
      <c r="C1154" s="9">
        <v>5000</v>
      </c>
      <c r="D1154" s="21" t="s">
        <v>11</v>
      </c>
      <c r="E1154" s="10">
        <v>133.5</v>
      </c>
      <c r="F1154" s="10">
        <v>134.1</v>
      </c>
      <c r="G1154" s="11">
        <v>0</v>
      </c>
      <c r="H1154" s="12">
        <f t="shared" si="1339"/>
        <v>2999.9999999999718</v>
      </c>
      <c r="I1154" s="13">
        <v>0</v>
      </c>
      <c r="J1154" s="12">
        <f t="shared" si="1341"/>
        <v>2999.9999999999718</v>
      </c>
    </row>
    <row r="1155" spans="1:10" x14ac:dyDescent="0.25">
      <c r="A1155" s="2">
        <v>42893</v>
      </c>
      <c r="B1155" s="21" t="s">
        <v>13</v>
      </c>
      <c r="C1155" s="9">
        <v>1000</v>
      </c>
      <c r="D1155" s="21" t="s">
        <v>11</v>
      </c>
      <c r="E1155" s="10">
        <v>362.5</v>
      </c>
      <c r="F1155" s="10">
        <v>364.5</v>
      </c>
      <c r="G1155" s="11">
        <v>367.5</v>
      </c>
      <c r="H1155" s="12">
        <f t="shared" si="1339"/>
        <v>2000</v>
      </c>
      <c r="I1155" s="13">
        <v>0</v>
      </c>
      <c r="J1155" s="12">
        <f t="shared" si="1341"/>
        <v>2000</v>
      </c>
    </row>
    <row r="1156" spans="1:10" x14ac:dyDescent="0.25">
      <c r="A1156" s="2">
        <v>42893</v>
      </c>
      <c r="B1156" s="21" t="s">
        <v>10</v>
      </c>
      <c r="C1156" s="9">
        <v>100</v>
      </c>
      <c r="D1156" s="21" t="s">
        <v>15</v>
      </c>
      <c r="E1156" s="10">
        <v>3099</v>
      </c>
      <c r="F1156" s="10">
        <v>3079</v>
      </c>
      <c r="G1156" s="11">
        <v>3049</v>
      </c>
      <c r="H1156" s="14">
        <f t="shared" ref="H1156" si="1343">(E1156-F1156)*C1156</f>
        <v>2000</v>
      </c>
      <c r="I1156" s="13">
        <f t="shared" ref="I1156" si="1344">(F1156-G1156)*C1156</f>
        <v>3000</v>
      </c>
      <c r="J1156" s="14">
        <f t="shared" ref="J1156" si="1345">+I1156+H1156</f>
        <v>5000</v>
      </c>
    </row>
    <row r="1157" spans="1:10" x14ac:dyDescent="0.25">
      <c r="A1157" s="2">
        <v>42892</v>
      </c>
      <c r="B1157" s="21" t="s">
        <v>13</v>
      </c>
      <c r="C1157" s="9">
        <v>1000</v>
      </c>
      <c r="D1157" s="21" t="s">
        <v>11</v>
      </c>
      <c r="E1157" s="10">
        <v>365</v>
      </c>
      <c r="F1157" s="10">
        <v>362</v>
      </c>
      <c r="G1157" s="11">
        <v>0</v>
      </c>
      <c r="H1157" s="12">
        <f t="shared" ref="H1157:H1158" si="1346">IF(D1157="LONG",(F1157-E1157)*C1157,(E1157-F1157)*C1157)</f>
        <v>-3000</v>
      </c>
      <c r="I1157" s="13">
        <v>0</v>
      </c>
      <c r="J1157" s="12">
        <f t="shared" ref="J1157:J1158" si="1347">(H1157+I1157)</f>
        <v>-3000</v>
      </c>
    </row>
    <row r="1158" spans="1:10" x14ac:dyDescent="0.25">
      <c r="A1158" s="2">
        <v>42892</v>
      </c>
      <c r="B1158" s="21" t="s">
        <v>19</v>
      </c>
      <c r="C1158" s="9">
        <v>5000</v>
      </c>
      <c r="D1158" s="21" t="s">
        <v>11</v>
      </c>
      <c r="E1158" s="10">
        <v>135.6</v>
      </c>
      <c r="F1158" s="10">
        <v>134.9</v>
      </c>
      <c r="G1158" s="11">
        <v>0</v>
      </c>
      <c r="H1158" s="12">
        <f t="shared" si="1346"/>
        <v>-3499.9999999999432</v>
      </c>
      <c r="I1158" s="13">
        <v>0</v>
      </c>
      <c r="J1158" s="12">
        <f t="shared" si="1347"/>
        <v>-3499.9999999999432</v>
      </c>
    </row>
    <row r="1159" spans="1:10" x14ac:dyDescent="0.25">
      <c r="A1159" s="2">
        <v>42892</v>
      </c>
      <c r="B1159" s="21" t="s">
        <v>12</v>
      </c>
      <c r="C1159" s="9">
        <v>5000</v>
      </c>
      <c r="D1159" s="21" t="s">
        <v>15</v>
      </c>
      <c r="E1159" s="10">
        <v>159.6</v>
      </c>
      <c r="F1159" s="10">
        <v>159</v>
      </c>
      <c r="G1159" s="11">
        <v>158.30000000000001</v>
      </c>
      <c r="H1159" s="14">
        <f t="shared" ref="H1159:H1160" si="1348">(E1159-F1159)*C1159</f>
        <v>2999.9999999999718</v>
      </c>
      <c r="I1159" s="13">
        <f t="shared" ref="I1159" si="1349">(F1159-G1159)*C1159</f>
        <v>3499.9999999999432</v>
      </c>
      <c r="J1159" s="14">
        <f t="shared" ref="J1159:J1160" si="1350">+I1159+H1159</f>
        <v>6499.9999999999145</v>
      </c>
    </row>
    <row r="1160" spans="1:10" x14ac:dyDescent="0.25">
      <c r="A1160" s="2">
        <v>42892</v>
      </c>
      <c r="B1160" s="21" t="s">
        <v>18</v>
      </c>
      <c r="C1160" s="9">
        <v>100</v>
      </c>
      <c r="D1160" s="21" t="s">
        <v>15</v>
      </c>
      <c r="E1160" s="10">
        <v>29420</v>
      </c>
      <c r="F1160" s="10">
        <v>29500</v>
      </c>
      <c r="G1160" s="11">
        <v>29290</v>
      </c>
      <c r="H1160" s="14">
        <f t="shared" si="1348"/>
        <v>-8000</v>
      </c>
      <c r="I1160" s="13">
        <v>0</v>
      </c>
      <c r="J1160" s="14">
        <f t="shared" si="1350"/>
        <v>-8000</v>
      </c>
    </row>
    <row r="1161" spans="1:10" x14ac:dyDescent="0.25">
      <c r="A1161" s="2">
        <v>42892</v>
      </c>
      <c r="B1161" s="21" t="s">
        <v>10</v>
      </c>
      <c r="C1161" s="9">
        <v>100</v>
      </c>
      <c r="D1161" s="21" t="s">
        <v>11</v>
      </c>
      <c r="E1161" s="10">
        <v>3050</v>
      </c>
      <c r="F1161" s="10">
        <v>3080</v>
      </c>
      <c r="G1161" s="11">
        <v>3090</v>
      </c>
      <c r="H1161" s="12">
        <f>IF(D1161="LONG",(F1161-E1161)*C1161,(E1161-F1161)*C1161)</f>
        <v>3000</v>
      </c>
      <c r="I1161" s="13">
        <f t="shared" ref="I1161" si="1351">(G1161-F1161)*C1161</f>
        <v>1000</v>
      </c>
      <c r="J1161" s="12">
        <f>(H1161+I1161)</f>
        <v>4000</v>
      </c>
    </row>
    <row r="1162" spans="1:10" x14ac:dyDescent="0.25">
      <c r="A1162" s="2">
        <v>42891</v>
      </c>
      <c r="B1162" s="21" t="s">
        <v>14</v>
      </c>
      <c r="C1162" s="9">
        <v>100</v>
      </c>
      <c r="D1162" s="21" t="s">
        <v>11</v>
      </c>
      <c r="E1162" s="10">
        <v>29240</v>
      </c>
      <c r="F1162" s="10">
        <v>29299</v>
      </c>
      <c r="G1162" s="11">
        <v>0</v>
      </c>
      <c r="H1162" s="12">
        <f t="shared" ref="H1162:H1170" si="1352">IF(D1162="LONG",(F1162-E1162)*C1162,(E1162-F1162)*C1162)</f>
        <v>5900</v>
      </c>
      <c r="I1162" s="13">
        <v>0</v>
      </c>
      <c r="J1162" s="12">
        <f t="shared" ref="J1162:J1170" si="1353">(H1162+I1162)</f>
        <v>5900</v>
      </c>
    </row>
    <row r="1163" spans="1:10" x14ac:dyDescent="0.25">
      <c r="A1163" s="2">
        <v>42891</v>
      </c>
      <c r="B1163" s="21" t="s">
        <v>23</v>
      </c>
      <c r="C1163" s="9">
        <v>30</v>
      </c>
      <c r="D1163" s="21" t="s">
        <v>11</v>
      </c>
      <c r="E1163" s="10">
        <v>40440</v>
      </c>
      <c r="F1163" s="10">
        <v>40590</v>
      </c>
      <c r="G1163" s="11">
        <v>0</v>
      </c>
      <c r="H1163" s="12">
        <f t="shared" si="1352"/>
        <v>4500</v>
      </c>
      <c r="I1163" s="13">
        <v>0</v>
      </c>
      <c r="J1163" s="12">
        <f t="shared" si="1353"/>
        <v>4500</v>
      </c>
    </row>
    <row r="1164" spans="1:10" x14ac:dyDescent="0.25">
      <c r="A1164" s="2">
        <v>42891</v>
      </c>
      <c r="B1164" s="21" t="s">
        <v>10</v>
      </c>
      <c r="C1164" s="9">
        <v>100</v>
      </c>
      <c r="D1164" s="21" t="s">
        <v>11</v>
      </c>
      <c r="E1164" s="10">
        <v>3050</v>
      </c>
      <c r="F1164" s="10">
        <v>3075</v>
      </c>
      <c r="G1164" s="11">
        <v>0</v>
      </c>
      <c r="H1164" s="12">
        <f t="shared" si="1352"/>
        <v>2500</v>
      </c>
      <c r="I1164" s="13">
        <v>0</v>
      </c>
      <c r="J1164" s="12">
        <f t="shared" si="1353"/>
        <v>2500</v>
      </c>
    </row>
    <row r="1165" spans="1:10" x14ac:dyDescent="0.25">
      <c r="A1165" s="2">
        <v>42891</v>
      </c>
      <c r="B1165" s="21" t="s">
        <v>24</v>
      </c>
      <c r="C1165" s="9">
        <v>1000</v>
      </c>
      <c r="D1165" s="21" t="s">
        <v>11</v>
      </c>
      <c r="E1165" s="10">
        <v>365.25</v>
      </c>
      <c r="F1165" s="10">
        <v>367.25</v>
      </c>
      <c r="G1165" s="11">
        <v>370.25</v>
      </c>
      <c r="H1165" s="12">
        <f t="shared" si="1352"/>
        <v>2000</v>
      </c>
      <c r="I1165" s="13">
        <f t="shared" ref="I1165:I1166" si="1354">(G1165-F1165)*C1165</f>
        <v>3000</v>
      </c>
      <c r="J1165" s="12">
        <f t="shared" si="1353"/>
        <v>5000</v>
      </c>
    </row>
    <row r="1166" spans="1:10" x14ac:dyDescent="0.25">
      <c r="A1166" s="2">
        <v>42891</v>
      </c>
      <c r="B1166" s="21" t="s">
        <v>12</v>
      </c>
      <c r="C1166" s="9">
        <v>5000</v>
      </c>
      <c r="D1166" s="21" t="s">
        <v>11</v>
      </c>
      <c r="E1166" s="10">
        <v>160.30000000000001</v>
      </c>
      <c r="F1166" s="10">
        <v>160.9</v>
      </c>
      <c r="G1166" s="11">
        <v>161.6</v>
      </c>
      <c r="H1166" s="12">
        <f t="shared" si="1352"/>
        <v>2999.9999999999718</v>
      </c>
      <c r="I1166" s="13">
        <f t="shared" si="1354"/>
        <v>3499.9999999999432</v>
      </c>
      <c r="J1166" s="12">
        <f t="shared" si="1353"/>
        <v>6499.9999999999145</v>
      </c>
    </row>
    <row r="1167" spans="1:10" x14ac:dyDescent="0.25">
      <c r="A1167" s="2">
        <v>42891</v>
      </c>
      <c r="B1167" s="21" t="s">
        <v>10</v>
      </c>
      <c r="C1167" s="9">
        <v>100</v>
      </c>
      <c r="D1167" s="21" t="s">
        <v>11</v>
      </c>
      <c r="E1167" s="10">
        <v>3115</v>
      </c>
      <c r="F1167" s="10">
        <v>3090</v>
      </c>
      <c r="G1167" s="11">
        <v>0</v>
      </c>
      <c r="H1167" s="12">
        <f t="shared" si="1352"/>
        <v>-2500</v>
      </c>
      <c r="I1167" s="13">
        <v>0</v>
      </c>
      <c r="J1167" s="12">
        <f t="shared" si="1353"/>
        <v>-2500</v>
      </c>
    </row>
    <row r="1168" spans="1:10" x14ac:dyDescent="0.25">
      <c r="A1168" s="2">
        <v>42888</v>
      </c>
      <c r="B1168" s="21" t="s">
        <v>14</v>
      </c>
      <c r="C1168" s="9">
        <v>100</v>
      </c>
      <c r="D1168" s="21" t="s">
        <v>11</v>
      </c>
      <c r="E1168" s="10">
        <v>28850</v>
      </c>
      <c r="F1168" s="10">
        <v>28910</v>
      </c>
      <c r="G1168" s="11">
        <v>28980</v>
      </c>
      <c r="H1168" s="12">
        <f t="shared" si="1352"/>
        <v>6000</v>
      </c>
      <c r="I1168" s="13">
        <f t="shared" ref="I1168:I1169" si="1355">(G1168-F1168)*C1168</f>
        <v>7000</v>
      </c>
      <c r="J1168" s="12">
        <f t="shared" si="1353"/>
        <v>13000</v>
      </c>
    </row>
    <row r="1169" spans="1:10" x14ac:dyDescent="0.25">
      <c r="A1169" s="2">
        <v>42888</v>
      </c>
      <c r="B1169" s="21" t="s">
        <v>22</v>
      </c>
      <c r="C1169" s="9">
        <v>30</v>
      </c>
      <c r="D1169" s="21" t="s">
        <v>11</v>
      </c>
      <c r="E1169" s="10">
        <v>39700</v>
      </c>
      <c r="F1169" s="10">
        <v>39850</v>
      </c>
      <c r="G1169" s="11">
        <v>40050</v>
      </c>
      <c r="H1169" s="12">
        <f t="shared" si="1352"/>
        <v>4500</v>
      </c>
      <c r="I1169" s="13">
        <f t="shared" si="1355"/>
        <v>6000</v>
      </c>
      <c r="J1169" s="12">
        <f t="shared" si="1353"/>
        <v>10500</v>
      </c>
    </row>
    <row r="1170" spans="1:10" x14ac:dyDescent="0.25">
      <c r="A1170" s="2">
        <v>42888</v>
      </c>
      <c r="B1170" s="21" t="s">
        <v>10</v>
      </c>
      <c r="C1170" s="9">
        <v>100</v>
      </c>
      <c r="D1170" s="21" t="s">
        <v>11</v>
      </c>
      <c r="E1170" s="10">
        <v>3070</v>
      </c>
      <c r="F1170" s="10">
        <v>3045</v>
      </c>
      <c r="G1170" s="11">
        <v>0</v>
      </c>
      <c r="H1170" s="12">
        <f t="shared" si="1352"/>
        <v>-2500</v>
      </c>
      <c r="I1170" s="13">
        <v>0</v>
      </c>
      <c r="J1170" s="12">
        <f t="shared" si="1353"/>
        <v>-2500</v>
      </c>
    </row>
    <row r="1171" spans="1:10" x14ac:dyDescent="0.25">
      <c r="A1171" s="2">
        <v>42888</v>
      </c>
      <c r="B1171" s="21" t="s">
        <v>24</v>
      </c>
      <c r="C1171" s="9">
        <v>1000</v>
      </c>
      <c r="D1171" s="21" t="s">
        <v>15</v>
      </c>
      <c r="E1171" s="10">
        <v>367</v>
      </c>
      <c r="F1171" s="10">
        <v>365</v>
      </c>
      <c r="G1171" s="11">
        <v>362</v>
      </c>
      <c r="H1171" s="14">
        <f t="shared" ref="H1171:H1172" si="1356">(E1171-F1171)*C1171</f>
        <v>2000</v>
      </c>
      <c r="I1171" s="13">
        <f t="shared" ref="I1171:I1172" si="1357">(F1171-G1171)*C1171</f>
        <v>3000</v>
      </c>
      <c r="J1171" s="14">
        <f t="shared" ref="J1171:J1172" si="1358">+I1171+H1171</f>
        <v>5000</v>
      </c>
    </row>
    <row r="1172" spans="1:10" x14ac:dyDescent="0.25">
      <c r="A1172" s="2">
        <v>42888</v>
      </c>
      <c r="B1172" s="21" t="s">
        <v>17</v>
      </c>
      <c r="C1172" s="9">
        <v>5000</v>
      </c>
      <c r="D1172" s="21" t="s">
        <v>15</v>
      </c>
      <c r="E1172" s="10">
        <v>135.75</v>
      </c>
      <c r="F1172" s="10">
        <v>135.15</v>
      </c>
      <c r="G1172" s="11">
        <v>134.44999999999999</v>
      </c>
      <c r="H1172" s="14">
        <f t="shared" si="1356"/>
        <v>2999.9999999999718</v>
      </c>
      <c r="I1172" s="13">
        <f t="shared" si="1357"/>
        <v>3500.0000000000855</v>
      </c>
      <c r="J1172" s="14">
        <f t="shared" si="1358"/>
        <v>6500.0000000000573</v>
      </c>
    </row>
    <row r="1173" spans="1:10" x14ac:dyDescent="0.25">
      <c r="A1173" s="2">
        <v>42887</v>
      </c>
      <c r="B1173" s="21" t="s">
        <v>14</v>
      </c>
      <c r="C1173" s="9">
        <v>100</v>
      </c>
      <c r="D1173" s="21" t="s">
        <v>11</v>
      </c>
      <c r="E1173" s="10">
        <v>28960</v>
      </c>
      <c r="F1173" s="10">
        <v>28880</v>
      </c>
      <c r="G1173" s="11">
        <v>0</v>
      </c>
      <c r="H1173" s="12">
        <f t="shared" ref="H1173:H1176" si="1359">IF(D1173="LONG",(F1173-E1173)*C1173,(E1173-F1173)*C1173)</f>
        <v>-8000</v>
      </c>
      <c r="I1173" s="13">
        <v>0</v>
      </c>
      <c r="J1173" s="12">
        <f t="shared" ref="J1173:J1176" si="1360">(H1173+I1173)</f>
        <v>-8000</v>
      </c>
    </row>
    <row r="1174" spans="1:10" x14ac:dyDescent="0.25">
      <c r="A1174" s="2">
        <v>42887</v>
      </c>
      <c r="B1174" s="21" t="s">
        <v>12</v>
      </c>
      <c r="C1174" s="9">
        <v>5000</v>
      </c>
      <c r="D1174" s="21" t="s">
        <v>11</v>
      </c>
      <c r="E1174" s="10">
        <v>167</v>
      </c>
      <c r="F1174" s="10">
        <v>166</v>
      </c>
      <c r="G1174" s="11">
        <v>0</v>
      </c>
      <c r="H1174" s="12">
        <f t="shared" si="1359"/>
        <v>-5000</v>
      </c>
      <c r="I1174" s="13">
        <v>0</v>
      </c>
      <c r="J1174" s="12">
        <f t="shared" si="1360"/>
        <v>-5000</v>
      </c>
    </row>
    <row r="1175" spans="1:10" x14ac:dyDescent="0.25">
      <c r="A1175" s="2">
        <v>42887</v>
      </c>
      <c r="B1175" s="21" t="s">
        <v>10</v>
      </c>
      <c r="C1175" s="9">
        <v>100</v>
      </c>
      <c r="D1175" s="21" t="s">
        <v>15</v>
      </c>
      <c r="E1175" s="10">
        <v>3160</v>
      </c>
      <c r="F1175" s="10">
        <v>3135</v>
      </c>
      <c r="G1175" s="11">
        <v>3115</v>
      </c>
      <c r="H1175" s="14">
        <f t="shared" ref="H1175" si="1361">(E1175-F1175)*C1175</f>
        <v>2500</v>
      </c>
      <c r="I1175" s="13">
        <f t="shared" ref="I1175" si="1362">(F1175-G1175)*C1175</f>
        <v>2000</v>
      </c>
      <c r="J1175" s="14">
        <f t="shared" ref="J1175" si="1363">+I1175+H1175</f>
        <v>4500</v>
      </c>
    </row>
    <row r="1176" spans="1:10" x14ac:dyDescent="0.25">
      <c r="A1176" s="2">
        <v>42887</v>
      </c>
      <c r="B1176" s="21" t="s">
        <v>24</v>
      </c>
      <c r="C1176" s="9">
        <v>1000</v>
      </c>
      <c r="D1176" s="21" t="s">
        <v>11</v>
      </c>
      <c r="E1176" s="10">
        <v>368.5</v>
      </c>
      <c r="F1176" s="10">
        <v>370.5</v>
      </c>
      <c r="G1176" s="11">
        <v>373.5</v>
      </c>
      <c r="H1176" s="12">
        <f t="shared" si="1359"/>
        <v>2000</v>
      </c>
      <c r="I1176" s="13">
        <f t="shared" ref="I1176" si="1364">(G1176-F1176)*C1176</f>
        <v>3000</v>
      </c>
      <c r="J1176" s="12">
        <f t="shared" si="1360"/>
        <v>5000</v>
      </c>
    </row>
    <row r="1177" spans="1:10" x14ac:dyDescent="0.25">
      <c r="A1177" s="45"/>
      <c r="B1177" s="46"/>
      <c r="C1177" s="47"/>
      <c r="D1177" s="46"/>
      <c r="E1177" s="48"/>
      <c r="F1177" s="48"/>
      <c r="G1177" s="49"/>
      <c r="H1177" s="50"/>
      <c r="I1177" s="50"/>
      <c r="J1177" s="50"/>
    </row>
    <row r="1178" spans="1:10" x14ac:dyDescent="0.25">
      <c r="A1178" s="2">
        <v>42886</v>
      </c>
      <c r="B1178" s="21" t="s">
        <v>12</v>
      </c>
      <c r="C1178" s="9">
        <v>5000</v>
      </c>
      <c r="D1178" s="21" t="s">
        <v>15</v>
      </c>
      <c r="E1178" s="10">
        <v>168.75</v>
      </c>
      <c r="F1178" s="10">
        <v>168.25</v>
      </c>
      <c r="G1178" s="11">
        <v>167.65</v>
      </c>
      <c r="H1178" s="14">
        <f t="shared" ref="H1178:H1179" si="1365">(E1178-F1178)*C1178</f>
        <v>2500</v>
      </c>
      <c r="I1178" s="13">
        <f t="shared" ref="I1178:I1179" si="1366">(F1178-G1178)*C1178</f>
        <v>2999.9999999999718</v>
      </c>
      <c r="J1178" s="14">
        <f t="shared" ref="J1178:J1179" si="1367">+I1178+H1178</f>
        <v>5499.9999999999718</v>
      </c>
    </row>
    <row r="1179" spans="1:10" x14ac:dyDescent="0.25">
      <c r="A1179" s="2">
        <v>42886</v>
      </c>
      <c r="B1179" s="21" t="s">
        <v>20</v>
      </c>
      <c r="C1179" s="9">
        <v>1250</v>
      </c>
      <c r="D1179" s="21" t="s">
        <v>15</v>
      </c>
      <c r="E1179" s="10">
        <v>203</v>
      </c>
      <c r="F1179" s="10">
        <v>201</v>
      </c>
      <c r="G1179" s="11">
        <v>198.5</v>
      </c>
      <c r="H1179" s="14">
        <f t="shared" si="1365"/>
        <v>2500</v>
      </c>
      <c r="I1179" s="13">
        <f t="shared" si="1366"/>
        <v>3125</v>
      </c>
      <c r="J1179" s="14">
        <f t="shared" si="1367"/>
        <v>5625</v>
      </c>
    </row>
    <row r="1180" spans="1:10" x14ac:dyDescent="0.25">
      <c r="A1180" s="2">
        <v>42886</v>
      </c>
      <c r="B1180" s="21" t="s">
        <v>17</v>
      </c>
      <c r="C1180" s="9">
        <v>5000</v>
      </c>
      <c r="D1180" s="21" t="s">
        <v>11</v>
      </c>
      <c r="E1180" s="10">
        <v>133</v>
      </c>
      <c r="F1180" s="10">
        <v>133.5</v>
      </c>
      <c r="G1180" s="11">
        <v>134</v>
      </c>
      <c r="H1180" s="12">
        <f t="shared" ref="H1180:H1181" si="1368">IF(D1180="LONG",(F1180-E1180)*C1180,(E1180-F1180)*C1180)</f>
        <v>2500</v>
      </c>
      <c r="I1180" s="13">
        <f t="shared" ref="I1180:I1181" si="1369">(G1180-F1180)*C1180</f>
        <v>2500</v>
      </c>
      <c r="J1180" s="12">
        <f t="shared" ref="J1180:J1181" si="1370">(H1180+I1180)</f>
        <v>5000</v>
      </c>
    </row>
    <row r="1181" spans="1:10" x14ac:dyDescent="0.25">
      <c r="A1181" s="2">
        <v>42886</v>
      </c>
      <c r="B1181" s="21" t="s">
        <v>24</v>
      </c>
      <c r="C1181" s="9">
        <v>1000</v>
      </c>
      <c r="D1181" s="21" t="s">
        <v>11</v>
      </c>
      <c r="E1181" s="10">
        <v>366</v>
      </c>
      <c r="F1181" s="10">
        <v>368</v>
      </c>
      <c r="G1181" s="11">
        <v>369</v>
      </c>
      <c r="H1181" s="12">
        <f t="shared" si="1368"/>
        <v>2000</v>
      </c>
      <c r="I1181" s="13">
        <f t="shared" si="1369"/>
        <v>1000</v>
      </c>
      <c r="J1181" s="12">
        <f t="shared" si="1370"/>
        <v>3000</v>
      </c>
    </row>
    <row r="1182" spans="1:10" x14ac:dyDescent="0.25">
      <c r="A1182" s="2">
        <v>42886</v>
      </c>
      <c r="B1182" s="21" t="s">
        <v>18</v>
      </c>
      <c r="C1182" s="9">
        <v>100</v>
      </c>
      <c r="D1182" s="21" t="s">
        <v>15</v>
      </c>
      <c r="E1182" s="10">
        <v>28700</v>
      </c>
      <c r="F1182" s="10">
        <v>28770</v>
      </c>
      <c r="G1182" s="11">
        <v>0</v>
      </c>
      <c r="H1182" s="14">
        <f t="shared" ref="H1182:H1183" si="1371">(E1182-F1182)*C1182</f>
        <v>-7000</v>
      </c>
      <c r="I1182" s="13">
        <v>0</v>
      </c>
      <c r="J1182" s="14">
        <f t="shared" ref="J1182:J1183" si="1372">+I1182+H1182</f>
        <v>-7000</v>
      </c>
    </row>
    <row r="1183" spans="1:10" x14ac:dyDescent="0.25">
      <c r="A1183" s="2">
        <v>42885</v>
      </c>
      <c r="B1183" s="21" t="s">
        <v>12</v>
      </c>
      <c r="C1183" s="9">
        <v>5000</v>
      </c>
      <c r="D1183" s="21" t="s">
        <v>15</v>
      </c>
      <c r="E1183" s="10">
        <v>170.3</v>
      </c>
      <c r="F1183" s="10">
        <v>169.65</v>
      </c>
      <c r="G1183" s="11">
        <v>169</v>
      </c>
      <c r="H1183" s="14">
        <f t="shared" si="1371"/>
        <v>3250.0000000000282</v>
      </c>
      <c r="I1183" s="13">
        <f t="shared" ref="I1183" si="1373">(F1183-G1183)*C1183</f>
        <v>3250.0000000000282</v>
      </c>
      <c r="J1183" s="14">
        <f t="shared" si="1372"/>
        <v>6500.0000000000564</v>
      </c>
    </row>
    <row r="1184" spans="1:10" x14ac:dyDescent="0.25">
      <c r="A1184" s="2">
        <v>42885</v>
      </c>
      <c r="B1184" s="21" t="s">
        <v>10</v>
      </c>
      <c r="C1184" s="9">
        <v>100</v>
      </c>
      <c r="D1184" s="21" t="s">
        <v>11</v>
      </c>
      <c r="E1184" s="10">
        <v>3210</v>
      </c>
      <c r="F1184" s="10">
        <v>3185</v>
      </c>
      <c r="G1184" s="11">
        <v>0</v>
      </c>
      <c r="H1184" s="12">
        <f t="shared" ref="H1184:H1190" si="1374">IF(D1184="LONG",(F1184-E1184)*C1184,(E1184-F1184)*C1184)</f>
        <v>-2500</v>
      </c>
      <c r="I1184" s="13">
        <v>0</v>
      </c>
      <c r="J1184" s="12">
        <f t="shared" ref="J1184:J1190" si="1375">(H1184+I1184)</f>
        <v>-2500</v>
      </c>
    </row>
    <row r="1185" spans="1:10" x14ac:dyDescent="0.25">
      <c r="A1185" s="2">
        <v>42885</v>
      </c>
      <c r="B1185" s="21" t="s">
        <v>24</v>
      </c>
      <c r="C1185" s="9">
        <v>1000</v>
      </c>
      <c r="D1185" s="21" t="s">
        <v>11</v>
      </c>
      <c r="E1185" s="10">
        <v>365.25</v>
      </c>
      <c r="F1185" s="10">
        <v>367.25</v>
      </c>
      <c r="G1185" s="11">
        <v>0</v>
      </c>
      <c r="H1185" s="12">
        <f t="shared" si="1374"/>
        <v>2000</v>
      </c>
      <c r="I1185" s="13">
        <v>0</v>
      </c>
      <c r="J1185" s="12">
        <f t="shared" si="1375"/>
        <v>2000</v>
      </c>
    </row>
    <row r="1186" spans="1:10" x14ac:dyDescent="0.25">
      <c r="A1186" s="2">
        <v>42884</v>
      </c>
      <c r="B1186" s="21" t="s">
        <v>19</v>
      </c>
      <c r="C1186" s="9">
        <v>5000</v>
      </c>
      <c r="D1186" s="21" t="s">
        <v>11</v>
      </c>
      <c r="E1186" s="10">
        <v>136</v>
      </c>
      <c r="F1186" s="10">
        <v>136.25</v>
      </c>
      <c r="G1186" s="11">
        <v>0</v>
      </c>
      <c r="H1186" s="12">
        <f t="shared" si="1374"/>
        <v>1250</v>
      </c>
      <c r="I1186" s="13">
        <v>0</v>
      </c>
      <c r="J1186" s="12">
        <f t="shared" si="1375"/>
        <v>1250</v>
      </c>
    </row>
    <row r="1187" spans="1:10" x14ac:dyDescent="0.25">
      <c r="A1187" s="2">
        <v>42884</v>
      </c>
      <c r="B1187" s="21" t="s">
        <v>10</v>
      </c>
      <c r="C1187" s="9">
        <v>100</v>
      </c>
      <c r="D1187" s="21" t="s">
        <v>11</v>
      </c>
      <c r="E1187" s="10">
        <v>3215</v>
      </c>
      <c r="F1187" s="10">
        <v>3235</v>
      </c>
      <c r="G1187" s="11">
        <v>3250</v>
      </c>
      <c r="H1187" s="12">
        <f t="shared" si="1374"/>
        <v>2000</v>
      </c>
      <c r="I1187" s="13">
        <f t="shared" ref="I1187:I1188" si="1376">(G1187-F1187)*C1187</f>
        <v>1500</v>
      </c>
      <c r="J1187" s="12">
        <f t="shared" si="1375"/>
        <v>3500</v>
      </c>
    </row>
    <row r="1188" spans="1:10" x14ac:dyDescent="0.25">
      <c r="A1188" s="2">
        <v>42884</v>
      </c>
      <c r="B1188" s="21" t="s">
        <v>13</v>
      </c>
      <c r="C1188" s="9">
        <v>1000</v>
      </c>
      <c r="D1188" s="21" t="s">
        <v>11</v>
      </c>
      <c r="E1188" s="10">
        <v>366</v>
      </c>
      <c r="F1188" s="10">
        <v>368</v>
      </c>
      <c r="G1188" s="11">
        <v>370.75</v>
      </c>
      <c r="H1188" s="12">
        <f t="shared" si="1374"/>
        <v>2000</v>
      </c>
      <c r="I1188" s="13">
        <f t="shared" si="1376"/>
        <v>2750</v>
      </c>
      <c r="J1188" s="12">
        <f t="shared" si="1375"/>
        <v>4750</v>
      </c>
    </row>
    <row r="1189" spans="1:10" x14ac:dyDescent="0.25">
      <c r="A1189" s="2">
        <v>42881</v>
      </c>
      <c r="B1189" s="21" t="s">
        <v>12</v>
      </c>
      <c r="C1189" s="9">
        <v>5000</v>
      </c>
      <c r="D1189" s="21" t="s">
        <v>11</v>
      </c>
      <c r="E1189" s="10">
        <v>170</v>
      </c>
      <c r="F1189" s="10">
        <v>169.3</v>
      </c>
      <c r="G1189" s="11">
        <v>0</v>
      </c>
      <c r="H1189" s="12">
        <f t="shared" si="1374"/>
        <v>-3499.9999999999432</v>
      </c>
      <c r="I1189" s="13">
        <v>0</v>
      </c>
      <c r="J1189" s="12">
        <f t="shared" si="1375"/>
        <v>-3499.9999999999432</v>
      </c>
    </row>
    <row r="1190" spans="1:10" x14ac:dyDescent="0.25">
      <c r="A1190" s="2">
        <v>42881</v>
      </c>
      <c r="B1190" s="21" t="s">
        <v>16</v>
      </c>
      <c r="C1190" s="9">
        <v>1250</v>
      </c>
      <c r="D1190" s="21" t="s">
        <v>11</v>
      </c>
      <c r="E1190" s="10">
        <v>212.5</v>
      </c>
      <c r="F1190" s="10">
        <v>214.5</v>
      </c>
      <c r="G1190" s="11">
        <v>0</v>
      </c>
      <c r="H1190" s="12">
        <f t="shared" si="1374"/>
        <v>2500</v>
      </c>
      <c r="I1190" s="13">
        <v>0</v>
      </c>
      <c r="J1190" s="12">
        <f t="shared" si="1375"/>
        <v>2500</v>
      </c>
    </row>
    <row r="1191" spans="1:10" x14ac:dyDescent="0.25">
      <c r="A1191" s="2">
        <v>42881</v>
      </c>
      <c r="B1191" s="21" t="s">
        <v>10</v>
      </c>
      <c r="C1191" s="9">
        <v>100</v>
      </c>
      <c r="D1191" s="21" t="s">
        <v>15</v>
      </c>
      <c r="E1191" s="10">
        <v>3174</v>
      </c>
      <c r="F1191" s="10">
        <v>3154</v>
      </c>
      <c r="G1191" s="11">
        <v>3124</v>
      </c>
      <c r="H1191" s="14">
        <f t="shared" ref="H1191:H1194" si="1377">(E1191-F1191)*C1191</f>
        <v>2000</v>
      </c>
      <c r="I1191" s="13">
        <f t="shared" ref="I1191" si="1378">(F1191-G1191)*C1191</f>
        <v>3000</v>
      </c>
      <c r="J1191" s="14">
        <f t="shared" ref="J1191:J1194" si="1379">+I1191+H1191</f>
        <v>5000</v>
      </c>
    </row>
    <row r="1192" spans="1:10" x14ac:dyDescent="0.25">
      <c r="A1192" s="2">
        <v>42881</v>
      </c>
      <c r="B1192" s="21" t="s">
        <v>18</v>
      </c>
      <c r="C1192" s="9">
        <v>100</v>
      </c>
      <c r="D1192" s="21" t="s">
        <v>15</v>
      </c>
      <c r="E1192" s="10">
        <v>28825</v>
      </c>
      <c r="F1192" s="10">
        <v>28900</v>
      </c>
      <c r="G1192" s="11">
        <v>0</v>
      </c>
      <c r="H1192" s="14">
        <f t="shared" si="1377"/>
        <v>-7500</v>
      </c>
      <c r="I1192" s="13">
        <v>0</v>
      </c>
      <c r="J1192" s="14">
        <f t="shared" si="1379"/>
        <v>-7500</v>
      </c>
    </row>
    <row r="1193" spans="1:10" x14ac:dyDescent="0.25">
      <c r="A1193" s="2">
        <v>42881</v>
      </c>
      <c r="B1193" s="21" t="s">
        <v>12</v>
      </c>
      <c r="C1193" s="9">
        <v>5000</v>
      </c>
      <c r="D1193" s="21" t="s">
        <v>15</v>
      </c>
      <c r="E1193" s="10">
        <v>169.4</v>
      </c>
      <c r="F1193" s="10">
        <v>168.8</v>
      </c>
      <c r="G1193" s="11">
        <v>0</v>
      </c>
      <c r="H1193" s="14">
        <f t="shared" si="1377"/>
        <v>2999.9999999999718</v>
      </c>
      <c r="I1193" s="13">
        <v>0</v>
      </c>
      <c r="J1193" s="14">
        <f t="shared" si="1379"/>
        <v>2999.9999999999718</v>
      </c>
    </row>
    <row r="1194" spans="1:10" x14ac:dyDescent="0.25">
      <c r="A1194" s="2">
        <v>42880</v>
      </c>
      <c r="B1194" s="21" t="s">
        <v>17</v>
      </c>
      <c r="C1194" s="9">
        <v>5000</v>
      </c>
      <c r="D1194" s="21" t="s">
        <v>15</v>
      </c>
      <c r="E1194" s="10">
        <v>133.5</v>
      </c>
      <c r="F1194" s="10">
        <v>132.9</v>
      </c>
      <c r="G1194" s="11">
        <v>132.6</v>
      </c>
      <c r="H1194" s="14">
        <f t="shared" si="1377"/>
        <v>2999.9999999999718</v>
      </c>
      <c r="I1194" s="13">
        <v>0</v>
      </c>
      <c r="J1194" s="14">
        <f t="shared" si="1379"/>
        <v>2999.9999999999718</v>
      </c>
    </row>
    <row r="1195" spans="1:10" x14ac:dyDescent="0.25">
      <c r="A1195" s="2">
        <v>42880</v>
      </c>
      <c r="B1195" s="21" t="s">
        <v>10</v>
      </c>
      <c r="C1195" s="9">
        <v>100</v>
      </c>
      <c r="D1195" s="21" t="s">
        <v>11</v>
      </c>
      <c r="E1195" s="10">
        <v>3352</v>
      </c>
      <c r="F1195" s="10">
        <v>3322</v>
      </c>
      <c r="G1195" s="11">
        <v>0</v>
      </c>
      <c r="H1195" s="12">
        <f t="shared" ref="H1195" si="1380">IF(D1195="LONG",(F1195-E1195)*C1195,(E1195-F1195)*C1195)</f>
        <v>-3000</v>
      </c>
      <c r="I1195" s="13">
        <v>0</v>
      </c>
      <c r="J1195" s="12">
        <f t="shared" ref="J1195" si="1381">(H1195+I1195)</f>
        <v>-3000</v>
      </c>
    </row>
    <row r="1196" spans="1:10" x14ac:dyDescent="0.25">
      <c r="A1196" s="2">
        <v>42880</v>
      </c>
      <c r="B1196" s="21" t="s">
        <v>10</v>
      </c>
      <c r="C1196" s="9">
        <v>100</v>
      </c>
      <c r="D1196" s="21" t="s">
        <v>15</v>
      </c>
      <c r="E1196" s="10">
        <v>3280</v>
      </c>
      <c r="F1196" s="10">
        <v>3310</v>
      </c>
      <c r="G1196" s="11">
        <v>0</v>
      </c>
      <c r="H1196" s="14">
        <f t="shared" ref="H1196" si="1382">(E1196-F1196)*C1196</f>
        <v>-3000</v>
      </c>
      <c r="I1196" s="13">
        <v>0</v>
      </c>
      <c r="J1196" s="14">
        <f t="shared" ref="J1196" si="1383">+I1196+H1196</f>
        <v>-3000</v>
      </c>
    </row>
    <row r="1197" spans="1:10" x14ac:dyDescent="0.25">
      <c r="A1197" s="2">
        <v>42880</v>
      </c>
      <c r="B1197" s="21" t="s">
        <v>14</v>
      </c>
      <c r="C1197" s="9">
        <v>100</v>
      </c>
      <c r="D1197" s="21" t="s">
        <v>11</v>
      </c>
      <c r="E1197" s="10">
        <v>28715</v>
      </c>
      <c r="F1197" s="10">
        <v>28645</v>
      </c>
      <c r="G1197" s="11">
        <v>0</v>
      </c>
      <c r="H1197" s="12">
        <f t="shared" ref="H1197:H1200" si="1384">IF(D1197="LONG",(F1197-E1197)*C1197,(E1197-F1197)*C1197)</f>
        <v>-7000</v>
      </c>
      <c r="I1197" s="13">
        <v>0</v>
      </c>
      <c r="J1197" s="12">
        <f t="shared" ref="J1197:J1200" si="1385">(H1197+I1197)</f>
        <v>-7000</v>
      </c>
    </row>
    <row r="1198" spans="1:10" x14ac:dyDescent="0.25">
      <c r="A1198" s="2">
        <v>42880</v>
      </c>
      <c r="B1198" s="21" t="s">
        <v>17</v>
      </c>
      <c r="C1198" s="9">
        <v>5000</v>
      </c>
      <c r="D1198" s="21" t="s">
        <v>11</v>
      </c>
      <c r="E1198" s="10">
        <v>133</v>
      </c>
      <c r="F1198" s="10">
        <v>133.6</v>
      </c>
      <c r="G1198" s="11">
        <v>134.6</v>
      </c>
      <c r="H1198" s="12">
        <f t="shared" si="1384"/>
        <v>2999.9999999999718</v>
      </c>
      <c r="I1198" s="13">
        <f t="shared" ref="I1198:I1200" si="1386">(G1198-F1198)*C1198</f>
        <v>5000</v>
      </c>
      <c r="J1198" s="12">
        <f t="shared" si="1385"/>
        <v>7999.9999999999718</v>
      </c>
    </row>
    <row r="1199" spans="1:10" x14ac:dyDescent="0.25">
      <c r="A1199" s="2">
        <v>42880</v>
      </c>
      <c r="B1199" s="21" t="s">
        <v>13</v>
      </c>
      <c r="C1199" s="9">
        <v>1000</v>
      </c>
      <c r="D1199" s="21" t="s">
        <v>11</v>
      </c>
      <c r="E1199" s="10">
        <v>370</v>
      </c>
      <c r="F1199" s="10">
        <v>372</v>
      </c>
      <c r="G1199" s="11">
        <v>374</v>
      </c>
      <c r="H1199" s="12">
        <f t="shared" si="1384"/>
        <v>2000</v>
      </c>
      <c r="I1199" s="13">
        <f t="shared" si="1386"/>
        <v>2000</v>
      </c>
      <c r="J1199" s="12">
        <f t="shared" si="1385"/>
        <v>4000</v>
      </c>
    </row>
    <row r="1200" spans="1:10" x14ac:dyDescent="0.25">
      <c r="A1200" s="2">
        <v>42880</v>
      </c>
      <c r="B1200" s="21" t="s">
        <v>12</v>
      </c>
      <c r="C1200" s="9">
        <v>5000</v>
      </c>
      <c r="D1200" s="21" t="s">
        <v>11</v>
      </c>
      <c r="E1200" s="10">
        <v>169</v>
      </c>
      <c r="F1200" s="10">
        <v>169.6</v>
      </c>
      <c r="G1200" s="11">
        <v>170.6</v>
      </c>
      <c r="H1200" s="12">
        <f t="shared" si="1384"/>
        <v>2999.9999999999718</v>
      </c>
      <c r="I1200" s="13">
        <f t="shared" si="1386"/>
        <v>5000</v>
      </c>
      <c r="J1200" s="12">
        <f t="shared" si="1385"/>
        <v>7999.9999999999718</v>
      </c>
    </row>
    <row r="1201" spans="1:10" x14ac:dyDescent="0.25">
      <c r="A1201" s="2">
        <v>42879</v>
      </c>
      <c r="B1201" s="21" t="s">
        <v>14</v>
      </c>
      <c r="C1201" s="9">
        <v>100</v>
      </c>
      <c r="D1201" s="21" t="s">
        <v>15</v>
      </c>
      <c r="E1201" s="10">
        <v>28690</v>
      </c>
      <c r="F1201" s="10">
        <v>28655</v>
      </c>
      <c r="G1201" s="11">
        <v>0</v>
      </c>
      <c r="H1201" s="14">
        <f t="shared" ref="H1201:H1203" si="1387">(E1201-F1201)*C1201</f>
        <v>3500</v>
      </c>
      <c r="I1201" s="13">
        <v>0</v>
      </c>
      <c r="J1201" s="14">
        <f t="shared" ref="J1201:J1203" si="1388">+I1201+H1201</f>
        <v>3500</v>
      </c>
    </row>
    <row r="1202" spans="1:10" x14ac:dyDescent="0.25">
      <c r="A1202" s="2">
        <v>42879</v>
      </c>
      <c r="B1202" s="21" t="s">
        <v>24</v>
      </c>
      <c r="C1202" s="9">
        <v>1000</v>
      </c>
      <c r="D1202" s="21" t="s">
        <v>15</v>
      </c>
      <c r="E1202" s="10">
        <v>369</v>
      </c>
      <c r="F1202" s="10">
        <v>367.75</v>
      </c>
      <c r="G1202" s="11">
        <v>0</v>
      </c>
      <c r="H1202" s="14">
        <f t="shared" si="1387"/>
        <v>1250</v>
      </c>
      <c r="I1202" s="13">
        <v>0</v>
      </c>
      <c r="J1202" s="14">
        <f t="shared" si="1388"/>
        <v>1250</v>
      </c>
    </row>
    <row r="1203" spans="1:10" x14ac:dyDescent="0.25">
      <c r="A1203" s="2">
        <v>42879</v>
      </c>
      <c r="B1203" s="21" t="s">
        <v>10</v>
      </c>
      <c r="C1203" s="9">
        <v>100</v>
      </c>
      <c r="D1203" s="21" t="s">
        <v>15</v>
      </c>
      <c r="E1203" s="10">
        <v>3358</v>
      </c>
      <c r="F1203" s="10">
        <v>3333</v>
      </c>
      <c r="G1203" s="11">
        <v>0</v>
      </c>
      <c r="H1203" s="14">
        <f t="shared" si="1387"/>
        <v>2500</v>
      </c>
      <c r="I1203" s="13">
        <v>0</v>
      </c>
      <c r="J1203" s="14">
        <f t="shared" si="1388"/>
        <v>2500</v>
      </c>
    </row>
    <row r="1204" spans="1:10" x14ac:dyDescent="0.25">
      <c r="A1204" s="2">
        <v>42879</v>
      </c>
      <c r="B1204" s="21" t="s">
        <v>12</v>
      </c>
      <c r="C1204" s="9">
        <v>5000</v>
      </c>
      <c r="D1204" s="21" t="s">
        <v>11</v>
      </c>
      <c r="E1204" s="10">
        <v>170</v>
      </c>
      <c r="F1204" s="10">
        <v>170.6</v>
      </c>
      <c r="G1204" s="11">
        <v>171.5</v>
      </c>
      <c r="H1204" s="12">
        <f t="shared" ref="H1204:H1205" si="1389">IF(D1204="LONG",(F1204-E1204)*C1204,(E1204-F1204)*C1204)</f>
        <v>2999.9999999999718</v>
      </c>
      <c r="I1204" s="13">
        <f t="shared" ref="I1204" si="1390">(G1204-F1204)*C1204</f>
        <v>4500.0000000000282</v>
      </c>
      <c r="J1204" s="12">
        <f t="shared" ref="J1204:J1205" si="1391">(H1204+I1204)</f>
        <v>7500</v>
      </c>
    </row>
    <row r="1205" spans="1:10" x14ac:dyDescent="0.25">
      <c r="A1205" s="2">
        <v>42879</v>
      </c>
      <c r="B1205" s="21" t="s">
        <v>19</v>
      </c>
      <c r="C1205" s="9">
        <v>5000</v>
      </c>
      <c r="D1205" s="21" t="s">
        <v>11</v>
      </c>
      <c r="E1205" s="10">
        <v>134.75</v>
      </c>
      <c r="F1205" s="10">
        <v>135</v>
      </c>
      <c r="G1205" s="11">
        <v>136.35</v>
      </c>
      <c r="H1205" s="12">
        <f t="shared" si="1389"/>
        <v>1250</v>
      </c>
      <c r="I1205" s="13">
        <v>0</v>
      </c>
      <c r="J1205" s="12">
        <f t="shared" si="1391"/>
        <v>1250</v>
      </c>
    </row>
    <row r="1206" spans="1:10" x14ac:dyDescent="0.25">
      <c r="A1206" s="2">
        <v>42878</v>
      </c>
      <c r="B1206" s="21" t="s">
        <v>23</v>
      </c>
      <c r="C1206" s="9">
        <v>30</v>
      </c>
      <c r="D1206" s="21" t="s">
        <v>15</v>
      </c>
      <c r="E1206" s="10">
        <v>39890</v>
      </c>
      <c r="F1206" s="10">
        <v>39740</v>
      </c>
      <c r="G1206" s="11">
        <v>0</v>
      </c>
      <c r="H1206" s="14">
        <f t="shared" ref="H1206:H1207" si="1392">(E1206-F1206)*C1206</f>
        <v>4500</v>
      </c>
      <c r="I1206" s="13">
        <v>0</v>
      </c>
      <c r="J1206" s="14">
        <f t="shared" ref="J1206:J1207" si="1393">+I1206+H1206</f>
        <v>4500</v>
      </c>
    </row>
    <row r="1207" spans="1:10" x14ac:dyDescent="0.25">
      <c r="A1207" s="2">
        <v>42878</v>
      </c>
      <c r="B1207" s="21" t="s">
        <v>17</v>
      </c>
      <c r="C1207" s="9">
        <v>5000</v>
      </c>
      <c r="D1207" s="21" t="s">
        <v>15</v>
      </c>
      <c r="E1207" s="10">
        <v>135.25</v>
      </c>
      <c r="F1207" s="10">
        <v>134.65</v>
      </c>
      <c r="G1207" s="11">
        <v>133.94999999999999</v>
      </c>
      <c r="H1207" s="14">
        <f t="shared" si="1392"/>
        <v>2999.9999999999718</v>
      </c>
      <c r="I1207" s="13">
        <f t="shared" ref="I1207" si="1394">(F1207-G1207)*C1207</f>
        <v>3500.0000000000855</v>
      </c>
      <c r="J1207" s="14">
        <f t="shared" si="1393"/>
        <v>6500.0000000000573</v>
      </c>
    </row>
    <row r="1208" spans="1:10" x14ac:dyDescent="0.25">
      <c r="A1208" s="2">
        <v>42878</v>
      </c>
      <c r="B1208" s="21" t="s">
        <v>10</v>
      </c>
      <c r="C1208" s="9">
        <v>100</v>
      </c>
      <c r="D1208" s="21" t="s">
        <v>11</v>
      </c>
      <c r="E1208" s="10">
        <v>3310</v>
      </c>
      <c r="F1208" s="10">
        <v>3335</v>
      </c>
      <c r="G1208" s="11">
        <v>3345</v>
      </c>
      <c r="H1208" s="12">
        <f t="shared" ref="H1208:H1214" si="1395">IF(D1208="LONG",(F1208-E1208)*C1208,(E1208-F1208)*C1208)</f>
        <v>2500</v>
      </c>
      <c r="I1208" s="13">
        <f t="shared" ref="I1208" si="1396">(G1208-F1208)*C1208</f>
        <v>1000</v>
      </c>
      <c r="J1208" s="12">
        <f t="shared" ref="J1208:J1214" si="1397">(H1208+I1208)</f>
        <v>3500</v>
      </c>
    </row>
    <row r="1209" spans="1:10" x14ac:dyDescent="0.25">
      <c r="A1209" s="2">
        <v>42878</v>
      </c>
      <c r="B1209" s="21" t="s">
        <v>18</v>
      </c>
      <c r="C1209" s="9">
        <v>100</v>
      </c>
      <c r="D1209" s="21" t="s">
        <v>11</v>
      </c>
      <c r="E1209" s="10">
        <v>28900</v>
      </c>
      <c r="F1209" s="10">
        <v>28830</v>
      </c>
      <c r="G1209" s="11">
        <v>0</v>
      </c>
      <c r="H1209" s="12">
        <f t="shared" si="1395"/>
        <v>-7000</v>
      </c>
      <c r="I1209" s="13">
        <v>0</v>
      </c>
      <c r="J1209" s="12">
        <f t="shared" si="1397"/>
        <v>-7000</v>
      </c>
    </row>
    <row r="1210" spans="1:10" x14ac:dyDescent="0.25">
      <c r="A1210" s="2">
        <v>42878</v>
      </c>
      <c r="B1210" s="21" t="s">
        <v>17</v>
      </c>
      <c r="C1210" s="9">
        <v>5000</v>
      </c>
      <c r="D1210" s="21" t="s">
        <v>11</v>
      </c>
      <c r="E1210" s="10">
        <v>136</v>
      </c>
      <c r="F1210" s="10">
        <v>135.30000000000001</v>
      </c>
      <c r="G1210" s="11">
        <v>0</v>
      </c>
      <c r="H1210" s="12">
        <f t="shared" si="1395"/>
        <v>-3499.9999999999432</v>
      </c>
      <c r="I1210" s="13">
        <v>0</v>
      </c>
      <c r="J1210" s="12">
        <f t="shared" si="1397"/>
        <v>-3499.9999999999432</v>
      </c>
    </row>
    <row r="1211" spans="1:10" x14ac:dyDescent="0.25">
      <c r="A1211" s="2">
        <v>42877</v>
      </c>
      <c r="B1211" s="21" t="s">
        <v>18</v>
      </c>
      <c r="C1211" s="9">
        <v>100</v>
      </c>
      <c r="D1211" s="21" t="s">
        <v>11</v>
      </c>
      <c r="E1211" s="10">
        <v>28665</v>
      </c>
      <c r="F1211" s="10">
        <v>28725</v>
      </c>
      <c r="G1211" s="11">
        <v>28760</v>
      </c>
      <c r="H1211" s="12">
        <f t="shared" si="1395"/>
        <v>6000</v>
      </c>
      <c r="I1211" s="13">
        <f t="shared" ref="I1211:I1212" si="1398">(G1211-F1211)*C1211</f>
        <v>3500</v>
      </c>
      <c r="J1211" s="12">
        <f t="shared" si="1397"/>
        <v>9500</v>
      </c>
    </row>
    <row r="1212" spans="1:10" x14ac:dyDescent="0.25">
      <c r="A1212" s="2">
        <v>42877</v>
      </c>
      <c r="B1212" s="21" t="s">
        <v>23</v>
      </c>
      <c r="C1212" s="9">
        <v>30</v>
      </c>
      <c r="D1212" s="21" t="s">
        <v>11</v>
      </c>
      <c r="E1212" s="10">
        <v>39375</v>
      </c>
      <c r="F1212" s="10">
        <v>39525</v>
      </c>
      <c r="G1212" s="11">
        <v>39725</v>
      </c>
      <c r="H1212" s="12">
        <f t="shared" si="1395"/>
        <v>4500</v>
      </c>
      <c r="I1212" s="13">
        <f t="shared" si="1398"/>
        <v>6000</v>
      </c>
      <c r="J1212" s="12">
        <f t="shared" si="1397"/>
        <v>10500</v>
      </c>
    </row>
    <row r="1213" spans="1:10" x14ac:dyDescent="0.25">
      <c r="A1213" s="2">
        <v>42877</v>
      </c>
      <c r="B1213" s="21" t="s">
        <v>13</v>
      </c>
      <c r="C1213" s="9">
        <v>1000</v>
      </c>
      <c r="D1213" s="21" t="s">
        <v>11</v>
      </c>
      <c r="E1213" s="10">
        <v>369.25</v>
      </c>
      <c r="F1213" s="10">
        <v>371.25</v>
      </c>
      <c r="G1213" s="11">
        <v>0</v>
      </c>
      <c r="H1213" s="12">
        <f t="shared" si="1395"/>
        <v>2000</v>
      </c>
      <c r="I1213" s="13">
        <v>0</v>
      </c>
      <c r="J1213" s="12">
        <f t="shared" si="1397"/>
        <v>2000</v>
      </c>
    </row>
    <row r="1214" spans="1:10" x14ac:dyDescent="0.25">
      <c r="A1214" s="2">
        <v>42877</v>
      </c>
      <c r="B1214" s="21" t="s">
        <v>10</v>
      </c>
      <c r="C1214" s="9">
        <v>100</v>
      </c>
      <c r="D1214" s="21" t="s">
        <v>11</v>
      </c>
      <c r="E1214" s="10">
        <v>3310</v>
      </c>
      <c r="F1214" s="10">
        <v>3330</v>
      </c>
      <c r="G1214" s="11">
        <v>0</v>
      </c>
      <c r="H1214" s="12">
        <f t="shared" si="1395"/>
        <v>2000</v>
      </c>
      <c r="I1214" s="13">
        <v>0</v>
      </c>
      <c r="J1214" s="12">
        <f t="shared" si="1397"/>
        <v>2000</v>
      </c>
    </row>
    <row r="1215" spans="1:10" x14ac:dyDescent="0.25">
      <c r="A1215" s="2">
        <v>42877</v>
      </c>
      <c r="B1215" s="21" t="s">
        <v>17</v>
      </c>
      <c r="C1215" s="9">
        <v>5000</v>
      </c>
      <c r="D1215" s="21" t="s">
        <v>15</v>
      </c>
      <c r="E1215" s="10">
        <v>135.69999999999999</v>
      </c>
      <c r="F1215" s="10">
        <v>135.1</v>
      </c>
      <c r="G1215" s="11">
        <v>0</v>
      </c>
      <c r="H1215" s="14">
        <f t="shared" ref="H1215" si="1399">(E1215-F1215)*C1215</f>
        <v>2999.9999999999718</v>
      </c>
      <c r="I1215" s="13">
        <v>0</v>
      </c>
      <c r="J1215" s="14">
        <f t="shared" ref="J1215" si="1400">+I1215+H1215</f>
        <v>2999.9999999999718</v>
      </c>
    </row>
    <row r="1216" spans="1:10" x14ac:dyDescent="0.25">
      <c r="A1216" s="2">
        <v>42874</v>
      </c>
      <c r="B1216" s="21" t="s">
        <v>23</v>
      </c>
      <c r="C1216" s="9">
        <v>30</v>
      </c>
      <c r="D1216" s="21" t="s">
        <v>11</v>
      </c>
      <c r="E1216" s="10">
        <v>38900</v>
      </c>
      <c r="F1216" s="10">
        <v>39050</v>
      </c>
      <c r="G1216" s="11">
        <v>39250</v>
      </c>
      <c r="H1216" s="12">
        <f t="shared" ref="H1216" si="1401">IF(D1216="LONG",(F1216-E1216)*C1216,(E1216-F1216)*C1216)</f>
        <v>4500</v>
      </c>
      <c r="I1216" s="13">
        <v>0</v>
      </c>
      <c r="J1216" s="12">
        <f t="shared" ref="J1216" si="1402">(H1216+I1216)</f>
        <v>4500</v>
      </c>
    </row>
    <row r="1217" spans="1:10" x14ac:dyDescent="0.25">
      <c r="A1217" s="2">
        <v>42874</v>
      </c>
      <c r="B1217" s="21" t="s">
        <v>10</v>
      </c>
      <c r="C1217" s="9">
        <v>100</v>
      </c>
      <c r="D1217" s="21" t="s">
        <v>15</v>
      </c>
      <c r="E1217" s="10">
        <v>3224</v>
      </c>
      <c r="F1217" s="10">
        <v>3254</v>
      </c>
      <c r="G1217" s="11">
        <v>0</v>
      </c>
      <c r="H1217" s="14">
        <f t="shared" ref="H1217:H1220" si="1403">(E1217-F1217)*C1217</f>
        <v>-3000</v>
      </c>
      <c r="I1217" s="13">
        <v>0</v>
      </c>
      <c r="J1217" s="14">
        <f t="shared" ref="J1217:J1220" si="1404">+I1217+H1217</f>
        <v>-3000</v>
      </c>
    </row>
    <row r="1218" spans="1:10" x14ac:dyDescent="0.25">
      <c r="A1218" s="2">
        <v>42874</v>
      </c>
      <c r="B1218" s="21" t="s">
        <v>13</v>
      </c>
      <c r="C1218" s="9">
        <v>1000</v>
      </c>
      <c r="D1218" s="21" t="s">
        <v>15</v>
      </c>
      <c r="E1218" s="10">
        <v>366</v>
      </c>
      <c r="F1218" s="10">
        <v>369</v>
      </c>
      <c r="G1218" s="11">
        <v>0</v>
      </c>
      <c r="H1218" s="14">
        <f t="shared" si="1403"/>
        <v>-3000</v>
      </c>
      <c r="I1218" s="13">
        <v>0</v>
      </c>
      <c r="J1218" s="14">
        <f t="shared" si="1404"/>
        <v>-3000</v>
      </c>
    </row>
    <row r="1219" spans="1:10" x14ac:dyDescent="0.25">
      <c r="A1219" s="2">
        <v>42874</v>
      </c>
      <c r="B1219" s="21" t="s">
        <v>12</v>
      </c>
      <c r="C1219" s="9">
        <v>5000</v>
      </c>
      <c r="D1219" s="21" t="s">
        <v>15</v>
      </c>
      <c r="E1219" s="10">
        <v>165.75</v>
      </c>
      <c r="F1219" s="10">
        <v>166.5</v>
      </c>
      <c r="G1219" s="11">
        <v>0</v>
      </c>
      <c r="H1219" s="14">
        <f t="shared" si="1403"/>
        <v>-3750</v>
      </c>
      <c r="I1219" s="13">
        <v>0</v>
      </c>
      <c r="J1219" s="14">
        <f t="shared" si="1404"/>
        <v>-3750</v>
      </c>
    </row>
    <row r="1220" spans="1:10" x14ac:dyDescent="0.25">
      <c r="A1220" s="2">
        <v>42874</v>
      </c>
      <c r="B1220" s="21" t="s">
        <v>17</v>
      </c>
      <c r="C1220" s="9">
        <v>5000</v>
      </c>
      <c r="D1220" s="21" t="s">
        <v>15</v>
      </c>
      <c r="E1220" s="10">
        <v>134.25</v>
      </c>
      <c r="F1220" s="10">
        <v>135</v>
      </c>
      <c r="G1220" s="11">
        <v>0</v>
      </c>
      <c r="H1220" s="14">
        <f t="shared" si="1403"/>
        <v>-3750</v>
      </c>
      <c r="I1220" s="13">
        <v>0</v>
      </c>
      <c r="J1220" s="14">
        <f t="shared" si="1404"/>
        <v>-3750</v>
      </c>
    </row>
    <row r="1221" spans="1:10" x14ac:dyDescent="0.25">
      <c r="A1221" s="2">
        <v>42873</v>
      </c>
      <c r="B1221" s="21" t="s">
        <v>14</v>
      </c>
      <c r="C1221" s="9">
        <v>100</v>
      </c>
      <c r="D1221" s="21" t="s">
        <v>11</v>
      </c>
      <c r="E1221" s="10">
        <v>28895</v>
      </c>
      <c r="F1221" s="10">
        <v>28955</v>
      </c>
      <c r="G1221" s="11">
        <v>29025</v>
      </c>
      <c r="H1221" s="12">
        <f t="shared" ref="H1221" si="1405">IF(D1221="LONG",(F1221-E1221)*C1221,(E1221-F1221)*C1221)</f>
        <v>6000</v>
      </c>
      <c r="I1221" s="13">
        <v>0</v>
      </c>
      <c r="J1221" s="12">
        <f t="shared" ref="J1221" si="1406">(H1221+I1221)</f>
        <v>6000</v>
      </c>
    </row>
    <row r="1222" spans="1:10" x14ac:dyDescent="0.25">
      <c r="A1222" s="2">
        <v>42873</v>
      </c>
      <c r="B1222" s="21" t="s">
        <v>22</v>
      </c>
      <c r="C1222" s="9">
        <v>30</v>
      </c>
      <c r="D1222" s="21" t="s">
        <v>15</v>
      </c>
      <c r="E1222" s="10">
        <v>39220</v>
      </c>
      <c r="F1222" s="10">
        <v>39045</v>
      </c>
      <c r="G1222" s="11">
        <v>38845</v>
      </c>
      <c r="H1222" s="14">
        <f t="shared" ref="H1222" si="1407">(E1222-F1222)*C1222</f>
        <v>5250</v>
      </c>
      <c r="I1222" s="13">
        <f t="shared" ref="I1222" si="1408">(F1222-G1222)*C1222</f>
        <v>6000</v>
      </c>
      <c r="J1222" s="14">
        <f t="shared" ref="J1222" si="1409">+I1222+H1222</f>
        <v>11250</v>
      </c>
    </row>
    <row r="1223" spans="1:10" x14ac:dyDescent="0.25">
      <c r="A1223" s="2">
        <v>42873</v>
      </c>
      <c r="B1223" s="21" t="s">
        <v>13</v>
      </c>
      <c r="C1223" s="9">
        <v>1000</v>
      </c>
      <c r="D1223" s="21" t="s">
        <v>11</v>
      </c>
      <c r="E1223" s="10">
        <v>359.75</v>
      </c>
      <c r="F1223" s="10">
        <v>361.75</v>
      </c>
      <c r="G1223" s="11">
        <v>364.75</v>
      </c>
      <c r="H1223" s="12">
        <f t="shared" ref="H1223" si="1410">IF(D1223="LONG",(F1223-E1223)*C1223,(E1223-F1223)*C1223)</f>
        <v>2000</v>
      </c>
      <c r="I1223" s="13">
        <v>0</v>
      </c>
      <c r="J1223" s="12">
        <f t="shared" ref="J1223" si="1411">(H1223+I1223)</f>
        <v>2000</v>
      </c>
    </row>
    <row r="1224" spans="1:10" x14ac:dyDescent="0.25">
      <c r="A1224" s="2">
        <v>42873</v>
      </c>
      <c r="B1224" s="21" t="s">
        <v>17</v>
      </c>
      <c r="C1224" s="9">
        <v>5000</v>
      </c>
      <c r="D1224" s="21" t="s">
        <v>15</v>
      </c>
      <c r="E1224" s="10">
        <v>133.19999999999999</v>
      </c>
      <c r="F1224" s="10">
        <v>134</v>
      </c>
      <c r="G1224" s="11">
        <v>0</v>
      </c>
      <c r="H1224" s="14">
        <f t="shared" ref="H1224" si="1412">(E1224-F1224)*C1224</f>
        <v>-4000.0000000000568</v>
      </c>
      <c r="I1224" s="13">
        <v>0</v>
      </c>
      <c r="J1224" s="14">
        <f t="shared" ref="J1224" si="1413">+I1224+H1224</f>
        <v>-4000.0000000000568</v>
      </c>
    </row>
    <row r="1225" spans="1:10" x14ac:dyDescent="0.25">
      <c r="A1225" s="2">
        <v>42873</v>
      </c>
      <c r="B1225" s="21" t="s">
        <v>10</v>
      </c>
      <c r="C1225" s="9">
        <v>100</v>
      </c>
      <c r="D1225" s="21" t="s">
        <v>11</v>
      </c>
      <c r="E1225" s="10">
        <v>3151</v>
      </c>
      <c r="F1225" s="10">
        <v>3120</v>
      </c>
      <c r="G1225" s="11">
        <v>0</v>
      </c>
      <c r="H1225" s="12">
        <f t="shared" ref="H1225:H1232" si="1414">IF(D1225="LONG",(F1225-E1225)*C1225,(E1225-F1225)*C1225)</f>
        <v>-3100</v>
      </c>
      <c r="I1225" s="13">
        <v>0</v>
      </c>
      <c r="J1225" s="12">
        <f t="shared" ref="J1225:J1232" si="1415">(H1225+I1225)</f>
        <v>-3100</v>
      </c>
    </row>
    <row r="1226" spans="1:10" x14ac:dyDescent="0.25">
      <c r="A1226" s="2">
        <v>42873</v>
      </c>
      <c r="B1226" s="21" t="s">
        <v>17</v>
      </c>
      <c r="C1226" s="9">
        <v>5000</v>
      </c>
      <c r="D1226" s="21" t="s">
        <v>11</v>
      </c>
      <c r="E1226" s="10">
        <v>134.15</v>
      </c>
      <c r="F1226" s="10">
        <v>133.30000000000001</v>
      </c>
      <c r="G1226" s="11">
        <v>0</v>
      </c>
      <c r="H1226" s="12">
        <f t="shared" si="1414"/>
        <v>-4249.9999999999718</v>
      </c>
      <c r="I1226" s="13">
        <v>0</v>
      </c>
      <c r="J1226" s="12">
        <f t="shared" si="1415"/>
        <v>-4249.9999999999718</v>
      </c>
    </row>
    <row r="1227" spans="1:10" x14ac:dyDescent="0.25">
      <c r="A1227" s="2">
        <v>42872</v>
      </c>
      <c r="B1227" s="21" t="s">
        <v>14</v>
      </c>
      <c r="C1227" s="9">
        <v>100</v>
      </c>
      <c r="D1227" s="21" t="s">
        <v>11</v>
      </c>
      <c r="E1227" s="10">
        <v>28265</v>
      </c>
      <c r="F1227" s="10">
        <v>28325</v>
      </c>
      <c r="G1227" s="11">
        <v>28395</v>
      </c>
      <c r="H1227" s="12">
        <f t="shared" si="1414"/>
        <v>6000</v>
      </c>
      <c r="I1227" s="13">
        <f t="shared" ref="I1227:I1229" si="1416">(G1227-F1227)*C1227</f>
        <v>7000</v>
      </c>
      <c r="J1227" s="12">
        <f t="shared" si="1415"/>
        <v>13000</v>
      </c>
    </row>
    <row r="1228" spans="1:10" x14ac:dyDescent="0.25">
      <c r="A1228" s="2">
        <v>42872</v>
      </c>
      <c r="B1228" s="21" t="s">
        <v>10</v>
      </c>
      <c r="C1228" s="9">
        <v>100</v>
      </c>
      <c r="D1228" s="21" t="s">
        <v>11</v>
      </c>
      <c r="E1228" s="10">
        <v>3100</v>
      </c>
      <c r="F1228" s="10">
        <v>3125</v>
      </c>
      <c r="G1228" s="11">
        <v>3154</v>
      </c>
      <c r="H1228" s="12">
        <f t="shared" si="1414"/>
        <v>2500</v>
      </c>
      <c r="I1228" s="13">
        <f t="shared" si="1416"/>
        <v>2900</v>
      </c>
      <c r="J1228" s="12">
        <f t="shared" si="1415"/>
        <v>5400</v>
      </c>
    </row>
    <row r="1229" spans="1:10" x14ac:dyDescent="0.25">
      <c r="A1229" s="2">
        <v>42872</v>
      </c>
      <c r="B1229" s="21" t="s">
        <v>12</v>
      </c>
      <c r="C1229" s="9">
        <v>5000</v>
      </c>
      <c r="D1229" s="21" t="s">
        <v>11</v>
      </c>
      <c r="E1229" s="10">
        <v>163.65</v>
      </c>
      <c r="F1229" s="10">
        <v>164.25</v>
      </c>
      <c r="G1229" s="11">
        <v>164.95</v>
      </c>
      <c r="H1229" s="12">
        <f t="shared" si="1414"/>
        <v>2999.9999999999718</v>
      </c>
      <c r="I1229" s="13">
        <f t="shared" si="1416"/>
        <v>3499.9999999999432</v>
      </c>
      <c r="J1229" s="12">
        <f t="shared" si="1415"/>
        <v>6499.9999999999145</v>
      </c>
    </row>
    <row r="1230" spans="1:10" x14ac:dyDescent="0.25">
      <c r="A1230" s="2">
        <v>42871</v>
      </c>
      <c r="B1230" s="21" t="s">
        <v>14</v>
      </c>
      <c r="C1230" s="9">
        <v>100</v>
      </c>
      <c r="D1230" s="21" t="s">
        <v>11</v>
      </c>
      <c r="E1230" s="10">
        <v>28080</v>
      </c>
      <c r="F1230" s="10">
        <v>28140</v>
      </c>
      <c r="G1230" s="11">
        <v>0</v>
      </c>
      <c r="H1230" s="12">
        <f t="shared" si="1414"/>
        <v>6000</v>
      </c>
      <c r="I1230" s="13">
        <v>0</v>
      </c>
      <c r="J1230" s="12">
        <f t="shared" si="1415"/>
        <v>6000</v>
      </c>
    </row>
    <row r="1231" spans="1:10" x14ac:dyDescent="0.25">
      <c r="A1231" s="2">
        <v>42871</v>
      </c>
      <c r="B1231" s="21" t="s">
        <v>22</v>
      </c>
      <c r="C1231" s="9">
        <v>30</v>
      </c>
      <c r="D1231" s="21" t="s">
        <v>11</v>
      </c>
      <c r="E1231" s="10">
        <v>38750</v>
      </c>
      <c r="F1231" s="10">
        <v>38900</v>
      </c>
      <c r="G1231" s="11">
        <v>39100</v>
      </c>
      <c r="H1231" s="12">
        <f t="shared" si="1414"/>
        <v>4500</v>
      </c>
      <c r="I1231" s="13">
        <f t="shared" ref="I1231" si="1417">(G1231-F1231)*C1231</f>
        <v>6000</v>
      </c>
      <c r="J1231" s="12">
        <f t="shared" si="1415"/>
        <v>10500</v>
      </c>
    </row>
    <row r="1232" spans="1:10" x14ac:dyDescent="0.25">
      <c r="A1232" s="2">
        <v>42871</v>
      </c>
      <c r="B1232" s="21" t="s">
        <v>17</v>
      </c>
      <c r="C1232" s="9">
        <v>5000</v>
      </c>
      <c r="D1232" s="21" t="s">
        <v>11</v>
      </c>
      <c r="E1232" s="10">
        <v>135</v>
      </c>
      <c r="F1232" s="10">
        <v>134.30000000000001</v>
      </c>
      <c r="G1232" s="11">
        <v>0</v>
      </c>
      <c r="H1232" s="12">
        <f t="shared" si="1414"/>
        <v>-3499.9999999999432</v>
      </c>
      <c r="I1232" s="13">
        <v>0</v>
      </c>
      <c r="J1232" s="12">
        <f t="shared" si="1415"/>
        <v>-3499.9999999999432</v>
      </c>
    </row>
    <row r="1233" spans="1:11" x14ac:dyDescent="0.25">
      <c r="A1233" s="2">
        <v>42871</v>
      </c>
      <c r="B1233" s="21" t="s">
        <v>10</v>
      </c>
      <c r="C1233" s="9">
        <v>100</v>
      </c>
      <c r="D1233" s="21" t="s">
        <v>15</v>
      </c>
      <c r="E1233" s="10">
        <v>3144</v>
      </c>
      <c r="F1233" s="10">
        <v>3119</v>
      </c>
      <c r="G1233" s="11">
        <v>0</v>
      </c>
      <c r="H1233" s="14">
        <f t="shared" ref="H1233" si="1418">(E1233-F1233)*C1233</f>
        <v>2500</v>
      </c>
      <c r="I1233" s="13">
        <v>0</v>
      </c>
      <c r="J1233" s="14">
        <f t="shared" ref="J1233" si="1419">+I1233+H1233</f>
        <v>2500</v>
      </c>
    </row>
    <row r="1234" spans="1:11" x14ac:dyDescent="0.25">
      <c r="A1234" s="2">
        <v>42870</v>
      </c>
      <c r="B1234" s="21" t="s">
        <v>14</v>
      </c>
      <c r="C1234" s="9">
        <v>100</v>
      </c>
      <c r="D1234" s="21" t="s">
        <v>11</v>
      </c>
      <c r="E1234" s="10">
        <v>28040</v>
      </c>
      <c r="F1234" s="10">
        <v>28120</v>
      </c>
      <c r="G1234" s="11">
        <v>0</v>
      </c>
      <c r="H1234" s="12">
        <f t="shared" ref="H1234:H1238" si="1420">IF(D1234="LONG",(F1234-E1234)*C1234,(E1234-F1234)*C1234)</f>
        <v>8000</v>
      </c>
      <c r="I1234" s="13">
        <v>0</v>
      </c>
      <c r="J1234" s="12">
        <f t="shared" ref="J1234:J1238" si="1421">(H1234+I1234)</f>
        <v>8000</v>
      </c>
    </row>
    <row r="1235" spans="1:11" x14ac:dyDescent="0.25">
      <c r="A1235" s="2">
        <v>42870</v>
      </c>
      <c r="B1235" s="21" t="s">
        <v>17</v>
      </c>
      <c r="C1235" s="9">
        <v>5000</v>
      </c>
      <c r="D1235" s="21" t="s">
        <v>11</v>
      </c>
      <c r="E1235" s="10">
        <v>136.9</v>
      </c>
      <c r="F1235" s="10">
        <v>137.5</v>
      </c>
      <c r="G1235" s="11">
        <v>138.5</v>
      </c>
      <c r="H1235" s="12">
        <f t="shared" si="1420"/>
        <v>2999.9999999999718</v>
      </c>
      <c r="I1235" s="13">
        <f t="shared" ref="I1235" si="1422">(G1235-F1235)*C1235</f>
        <v>5000</v>
      </c>
      <c r="J1235" s="12">
        <f t="shared" si="1421"/>
        <v>7999.9999999999718</v>
      </c>
    </row>
    <row r="1236" spans="1:11" x14ac:dyDescent="0.25">
      <c r="A1236" s="2">
        <v>42867</v>
      </c>
      <c r="B1236" s="21" t="s">
        <v>22</v>
      </c>
      <c r="C1236" s="9">
        <v>30</v>
      </c>
      <c r="D1236" s="21" t="s">
        <v>11</v>
      </c>
      <c r="E1236" s="10">
        <v>38200</v>
      </c>
      <c r="F1236" s="10">
        <v>38350</v>
      </c>
      <c r="G1236" s="11">
        <v>0</v>
      </c>
      <c r="H1236" s="12">
        <f t="shared" si="1420"/>
        <v>4500</v>
      </c>
      <c r="I1236" s="13">
        <v>0</v>
      </c>
      <c r="J1236" s="12">
        <f t="shared" si="1421"/>
        <v>4500</v>
      </c>
    </row>
    <row r="1237" spans="1:11" x14ac:dyDescent="0.25">
      <c r="A1237" s="2">
        <v>42867</v>
      </c>
      <c r="B1237" s="21" t="s">
        <v>17</v>
      </c>
      <c r="C1237" s="9">
        <v>5000</v>
      </c>
      <c r="D1237" s="21" t="s">
        <v>11</v>
      </c>
      <c r="E1237" s="10">
        <v>139.75</v>
      </c>
      <c r="F1237" s="10">
        <v>140.35</v>
      </c>
      <c r="G1237" s="11">
        <v>0</v>
      </c>
      <c r="H1237" s="12">
        <f t="shared" si="1420"/>
        <v>2999.9999999999718</v>
      </c>
      <c r="I1237" s="13">
        <v>0</v>
      </c>
      <c r="J1237" s="12">
        <f t="shared" si="1421"/>
        <v>2999.9999999999718</v>
      </c>
    </row>
    <row r="1238" spans="1:11" x14ac:dyDescent="0.25">
      <c r="A1238" s="2">
        <v>42867</v>
      </c>
      <c r="B1238" s="21" t="s">
        <v>10</v>
      </c>
      <c r="C1238" s="9">
        <v>100</v>
      </c>
      <c r="D1238" s="21" t="s">
        <v>11</v>
      </c>
      <c r="E1238" s="10">
        <v>3090</v>
      </c>
      <c r="F1238" s="10">
        <v>3065</v>
      </c>
      <c r="G1238" s="11">
        <v>0</v>
      </c>
      <c r="H1238" s="12">
        <f t="shared" si="1420"/>
        <v>-2500</v>
      </c>
      <c r="I1238" s="13">
        <v>0</v>
      </c>
      <c r="J1238" s="12">
        <f t="shared" si="1421"/>
        <v>-2500</v>
      </c>
    </row>
    <row r="1239" spans="1:11" x14ac:dyDescent="0.25">
      <c r="A1239" s="2">
        <v>42866</v>
      </c>
      <c r="B1239" s="21" t="s">
        <v>14</v>
      </c>
      <c r="C1239" s="9">
        <v>100</v>
      </c>
      <c r="D1239" s="21" t="s">
        <v>11</v>
      </c>
      <c r="E1239" s="10">
        <v>27990</v>
      </c>
      <c r="F1239" s="10">
        <v>28080</v>
      </c>
      <c r="G1239" s="11">
        <v>0</v>
      </c>
      <c r="H1239" s="12">
        <f>IF(D1239="LONG",(F1239-E1239)*C1239,(E1239-F1239)*C1239)</f>
        <v>9000</v>
      </c>
      <c r="I1239" s="13">
        <v>0</v>
      </c>
      <c r="J1239" s="12">
        <f>(H1239+I1239)</f>
        <v>9000</v>
      </c>
      <c r="K1239">
        <v>66</v>
      </c>
    </row>
    <row r="1240" spans="1:11" x14ac:dyDescent="0.25">
      <c r="A1240" s="2">
        <v>42866</v>
      </c>
      <c r="B1240" s="21" t="s">
        <v>17</v>
      </c>
      <c r="C1240" s="9">
        <v>5000</v>
      </c>
      <c r="D1240" s="21" t="s">
        <v>11</v>
      </c>
      <c r="E1240" s="10">
        <v>141.75</v>
      </c>
      <c r="F1240" s="10">
        <v>142.35</v>
      </c>
      <c r="G1240" s="11">
        <v>143.05000000000001</v>
      </c>
      <c r="H1240" s="12">
        <f t="shared" ref="H1240:H1241" si="1423">IF(D1240="LONG",(F1240-E1240)*C1240,(E1240-F1240)*C1240)</f>
        <v>2999.9999999999718</v>
      </c>
      <c r="I1240" s="13">
        <f t="shared" ref="I1240:I1242" si="1424">(G1240-F1240)*C1240</f>
        <v>3500.0000000000855</v>
      </c>
      <c r="J1240" s="12">
        <f t="shared" ref="J1240:J1241" si="1425">(H1240+I1240)</f>
        <v>6500.0000000000573</v>
      </c>
    </row>
    <row r="1241" spans="1:11" x14ac:dyDescent="0.25">
      <c r="A1241" s="2">
        <v>42866</v>
      </c>
      <c r="B1241" s="21" t="s">
        <v>10</v>
      </c>
      <c r="C1241" s="9">
        <v>100</v>
      </c>
      <c r="D1241" s="21" t="s">
        <v>11</v>
      </c>
      <c r="E1241" s="10">
        <v>3080</v>
      </c>
      <c r="F1241" s="10">
        <v>3100</v>
      </c>
      <c r="G1241" s="11">
        <v>3130</v>
      </c>
      <c r="H1241" s="12">
        <f t="shared" si="1423"/>
        <v>2000</v>
      </c>
      <c r="I1241" s="13">
        <f t="shared" si="1424"/>
        <v>3000</v>
      </c>
      <c r="J1241" s="12">
        <f t="shared" si="1425"/>
        <v>5000</v>
      </c>
    </row>
    <row r="1242" spans="1:11" x14ac:dyDescent="0.25">
      <c r="A1242" s="2">
        <v>42865</v>
      </c>
      <c r="B1242" s="21" t="s">
        <v>22</v>
      </c>
      <c r="C1242" s="9">
        <v>30</v>
      </c>
      <c r="D1242" s="21" t="s">
        <v>11</v>
      </c>
      <c r="E1242" s="10">
        <v>37980</v>
      </c>
      <c r="F1242" s="10">
        <v>38130</v>
      </c>
      <c r="G1242" s="11">
        <v>38290</v>
      </c>
      <c r="H1242" s="12">
        <f>IF(D1242="LONG",(F1242-E1242)*C1242,(E1242-F1242)*C1242)</f>
        <v>4500</v>
      </c>
      <c r="I1242" s="13">
        <f t="shared" si="1424"/>
        <v>4800</v>
      </c>
      <c r="J1242" s="12">
        <f>(H1242+I1242)</f>
        <v>9300</v>
      </c>
    </row>
    <row r="1243" spans="1:11" x14ac:dyDescent="0.25">
      <c r="A1243" s="2">
        <v>42865</v>
      </c>
      <c r="B1243" s="21" t="s">
        <v>18</v>
      </c>
      <c r="C1243" s="9">
        <v>100</v>
      </c>
      <c r="D1243" s="21" t="s">
        <v>11</v>
      </c>
      <c r="E1243" s="10">
        <v>28080</v>
      </c>
      <c r="F1243" s="10">
        <v>27980</v>
      </c>
      <c r="G1243" s="11">
        <v>0</v>
      </c>
      <c r="H1243" s="12">
        <f t="shared" ref="H1243" si="1426">IF(D1243="LONG",(F1243-E1243)*C1243,(E1243-F1243)*C1243)</f>
        <v>-10000</v>
      </c>
      <c r="I1243" s="13">
        <v>0</v>
      </c>
      <c r="J1243" s="12">
        <f t="shared" ref="J1243" si="1427">(H1243+I1243)</f>
        <v>-10000</v>
      </c>
    </row>
    <row r="1244" spans="1:11" x14ac:dyDescent="0.25">
      <c r="A1244" s="2">
        <v>42865</v>
      </c>
      <c r="B1244" s="21" t="s">
        <v>17</v>
      </c>
      <c r="C1244" s="9">
        <v>5000</v>
      </c>
      <c r="D1244" s="21" t="s">
        <v>15</v>
      </c>
      <c r="E1244" s="10">
        <v>141.19999999999999</v>
      </c>
      <c r="F1244" s="10">
        <v>140.6</v>
      </c>
      <c r="G1244" s="11">
        <v>139.9</v>
      </c>
      <c r="H1244" s="14">
        <f t="shared" ref="H1244:H1246" si="1428">(E1244-F1244)*C1244</f>
        <v>2999.9999999999718</v>
      </c>
      <c r="I1244" s="13">
        <f t="shared" ref="I1244" si="1429">(F1244-G1244)*C1244</f>
        <v>3499.9999999999432</v>
      </c>
      <c r="J1244" s="14">
        <f t="shared" ref="J1244:J1246" si="1430">+I1244+H1244</f>
        <v>6499.9999999999145</v>
      </c>
    </row>
    <row r="1245" spans="1:11" x14ac:dyDescent="0.25">
      <c r="A1245" s="2">
        <v>42865</v>
      </c>
      <c r="B1245" s="21" t="s">
        <v>12</v>
      </c>
      <c r="C1245" s="9">
        <v>5000</v>
      </c>
      <c r="D1245" s="21" t="s">
        <v>15</v>
      </c>
      <c r="E1245" s="10">
        <v>168.5</v>
      </c>
      <c r="F1245" s="10">
        <v>167.9</v>
      </c>
      <c r="G1245" s="11">
        <v>0</v>
      </c>
      <c r="H1245" s="14">
        <f t="shared" si="1428"/>
        <v>2999.9999999999718</v>
      </c>
      <c r="I1245" s="13">
        <v>0</v>
      </c>
      <c r="J1245" s="14">
        <f t="shared" si="1430"/>
        <v>2999.9999999999718</v>
      </c>
    </row>
    <row r="1246" spans="1:11" x14ac:dyDescent="0.25">
      <c r="A1246" s="2">
        <v>42865</v>
      </c>
      <c r="B1246" s="21" t="s">
        <v>10</v>
      </c>
      <c r="C1246" s="9">
        <v>100</v>
      </c>
      <c r="D1246" s="21" t="s">
        <v>15</v>
      </c>
      <c r="E1246" s="10">
        <v>2990</v>
      </c>
      <c r="F1246" s="10">
        <v>3015</v>
      </c>
      <c r="G1246" s="11">
        <v>0</v>
      </c>
      <c r="H1246" s="14">
        <f t="shared" si="1428"/>
        <v>-2500</v>
      </c>
      <c r="I1246" s="13">
        <v>0</v>
      </c>
      <c r="J1246" s="14">
        <f t="shared" si="1430"/>
        <v>-2500</v>
      </c>
    </row>
    <row r="1247" spans="1:11" x14ac:dyDescent="0.25">
      <c r="A1247" s="2">
        <v>42864</v>
      </c>
      <c r="B1247" s="21" t="s">
        <v>17</v>
      </c>
      <c r="C1247" s="9">
        <v>5000</v>
      </c>
      <c r="D1247" s="21" t="s">
        <v>11</v>
      </c>
      <c r="E1247" s="10">
        <v>139.5</v>
      </c>
      <c r="F1247" s="10">
        <v>140.1</v>
      </c>
      <c r="G1247" s="11">
        <v>140.80000000000001</v>
      </c>
      <c r="H1247" s="12">
        <f>IF(D1247="LONG",(F1247-E1247)*C1247,(E1247-F1247)*C1247)</f>
        <v>2999.9999999999718</v>
      </c>
      <c r="I1247" s="13">
        <f t="shared" ref="I1247" si="1431">(G1247-F1247)*C1247</f>
        <v>3500.0000000000855</v>
      </c>
      <c r="J1247" s="12">
        <f>(H1247+I1247)</f>
        <v>6500.0000000000573</v>
      </c>
    </row>
    <row r="1248" spans="1:11" x14ac:dyDescent="0.25">
      <c r="A1248" s="2">
        <v>42864</v>
      </c>
      <c r="B1248" s="21" t="s">
        <v>14</v>
      </c>
      <c r="C1248" s="9">
        <v>100</v>
      </c>
      <c r="D1248" s="21" t="s">
        <v>11</v>
      </c>
      <c r="E1248" s="10">
        <v>28150</v>
      </c>
      <c r="F1248" s="10">
        <v>28050</v>
      </c>
      <c r="G1248" s="11">
        <v>0</v>
      </c>
      <c r="H1248" s="12">
        <f t="shared" ref="H1248:H1254" si="1432">IF(D1248="LONG",(F1248-E1248)*C1248,(E1248-F1248)*C1248)</f>
        <v>-10000</v>
      </c>
      <c r="I1248" s="13">
        <v>0</v>
      </c>
      <c r="J1248" s="12">
        <f t="shared" ref="J1248:J1254" si="1433">(H1248+I1248)</f>
        <v>-10000</v>
      </c>
    </row>
    <row r="1249" spans="1:10" x14ac:dyDescent="0.25">
      <c r="A1249" s="2">
        <v>42864</v>
      </c>
      <c r="B1249" s="21" t="s">
        <v>10</v>
      </c>
      <c r="C1249" s="9">
        <v>100</v>
      </c>
      <c r="D1249" s="21" t="s">
        <v>11</v>
      </c>
      <c r="E1249" s="10">
        <v>3001</v>
      </c>
      <c r="F1249" s="10">
        <v>2970</v>
      </c>
      <c r="G1249" s="11">
        <v>0</v>
      </c>
      <c r="H1249" s="12">
        <f t="shared" si="1432"/>
        <v>-3100</v>
      </c>
      <c r="I1249" s="13">
        <v>0</v>
      </c>
      <c r="J1249" s="12">
        <f t="shared" si="1433"/>
        <v>-3100</v>
      </c>
    </row>
    <row r="1250" spans="1:10" x14ac:dyDescent="0.25">
      <c r="A1250" s="2">
        <v>42863</v>
      </c>
      <c r="B1250" s="21" t="s">
        <v>17</v>
      </c>
      <c r="C1250" s="9">
        <v>5000</v>
      </c>
      <c r="D1250" s="21" t="s">
        <v>11</v>
      </c>
      <c r="E1250" s="10">
        <v>139.15</v>
      </c>
      <c r="F1250" s="10">
        <v>139.75</v>
      </c>
      <c r="G1250" s="11">
        <v>0</v>
      </c>
      <c r="H1250" s="12">
        <f t="shared" si="1432"/>
        <v>2999.9999999999718</v>
      </c>
      <c r="I1250" s="13">
        <v>0</v>
      </c>
      <c r="J1250" s="12">
        <f t="shared" si="1433"/>
        <v>2999.9999999999718</v>
      </c>
    </row>
    <row r="1251" spans="1:10" x14ac:dyDescent="0.25">
      <c r="A1251" s="2">
        <v>42863</v>
      </c>
      <c r="B1251" s="21" t="s">
        <v>10</v>
      </c>
      <c r="C1251" s="9">
        <v>100</v>
      </c>
      <c r="D1251" s="21" t="s">
        <v>11</v>
      </c>
      <c r="E1251" s="10">
        <v>2975</v>
      </c>
      <c r="F1251" s="10">
        <v>3000</v>
      </c>
      <c r="G1251" s="11">
        <v>0</v>
      </c>
      <c r="H1251" s="12">
        <f t="shared" si="1432"/>
        <v>2500</v>
      </c>
      <c r="I1251" s="13">
        <v>0</v>
      </c>
      <c r="J1251" s="12">
        <f t="shared" si="1433"/>
        <v>2500</v>
      </c>
    </row>
    <row r="1252" spans="1:10" x14ac:dyDescent="0.25">
      <c r="A1252" s="2">
        <v>42863</v>
      </c>
      <c r="B1252" s="21" t="s">
        <v>23</v>
      </c>
      <c r="C1252" s="9">
        <v>30</v>
      </c>
      <c r="D1252" s="21" t="s">
        <v>11</v>
      </c>
      <c r="E1252" s="10">
        <v>38135</v>
      </c>
      <c r="F1252" s="10">
        <v>37960</v>
      </c>
      <c r="G1252" s="11">
        <v>0</v>
      </c>
      <c r="H1252" s="12">
        <f t="shared" si="1432"/>
        <v>-5250</v>
      </c>
      <c r="I1252" s="13">
        <v>0</v>
      </c>
      <c r="J1252" s="12">
        <f t="shared" si="1433"/>
        <v>-5250</v>
      </c>
    </row>
    <row r="1253" spans="1:10" x14ac:dyDescent="0.25">
      <c r="A1253" s="2">
        <v>42860</v>
      </c>
      <c r="B1253" s="21" t="s">
        <v>18</v>
      </c>
      <c r="C1253" s="9">
        <v>100</v>
      </c>
      <c r="D1253" s="21" t="s">
        <v>11</v>
      </c>
      <c r="E1253" s="10">
        <v>28200</v>
      </c>
      <c r="F1253" s="10">
        <v>28100</v>
      </c>
      <c r="G1253" s="11">
        <v>0</v>
      </c>
      <c r="H1253" s="12">
        <f t="shared" si="1432"/>
        <v>-10000</v>
      </c>
      <c r="I1253" s="13">
        <v>0</v>
      </c>
      <c r="J1253" s="12">
        <f t="shared" si="1433"/>
        <v>-10000</v>
      </c>
    </row>
    <row r="1254" spans="1:10" x14ac:dyDescent="0.25">
      <c r="A1254" s="2">
        <v>42860</v>
      </c>
      <c r="B1254" s="21" t="s">
        <v>17</v>
      </c>
      <c r="C1254" s="9">
        <v>5000</v>
      </c>
      <c r="D1254" s="21" t="s">
        <v>11</v>
      </c>
      <c r="E1254" s="10">
        <v>140.5</v>
      </c>
      <c r="F1254" s="10">
        <v>141.1</v>
      </c>
      <c r="G1254" s="11">
        <v>0</v>
      </c>
      <c r="H1254" s="12">
        <f t="shared" si="1432"/>
        <v>2999.9999999999718</v>
      </c>
      <c r="I1254" s="13">
        <v>0</v>
      </c>
      <c r="J1254" s="12">
        <f t="shared" si="1433"/>
        <v>2999.9999999999718</v>
      </c>
    </row>
    <row r="1255" spans="1:10" x14ac:dyDescent="0.25">
      <c r="A1255" s="2">
        <v>42860</v>
      </c>
      <c r="B1255" s="21" t="s">
        <v>10</v>
      </c>
      <c r="C1255" s="9">
        <v>100</v>
      </c>
      <c r="D1255" s="21" t="s">
        <v>15</v>
      </c>
      <c r="E1255" s="10">
        <v>2925</v>
      </c>
      <c r="F1255" s="10">
        <v>2905</v>
      </c>
      <c r="G1255" s="11">
        <v>2870</v>
      </c>
      <c r="H1255" s="14">
        <f t="shared" ref="H1255" si="1434">(E1255-F1255)*C1255</f>
        <v>2000</v>
      </c>
      <c r="I1255" s="13">
        <f t="shared" ref="I1255" si="1435">(F1255-G1255)*C1255</f>
        <v>3500</v>
      </c>
      <c r="J1255" s="14">
        <f t="shared" ref="J1255" si="1436">+I1255+H1255</f>
        <v>5500</v>
      </c>
    </row>
    <row r="1256" spans="1:10" x14ac:dyDescent="0.25">
      <c r="A1256" s="2">
        <v>42859</v>
      </c>
      <c r="B1256" s="21" t="s">
        <v>23</v>
      </c>
      <c r="C1256" s="9">
        <v>30</v>
      </c>
      <c r="D1256" s="21" t="s">
        <v>11</v>
      </c>
      <c r="E1256" s="10">
        <v>38450</v>
      </c>
      <c r="F1256" s="10">
        <v>38200</v>
      </c>
      <c r="G1256" s="11">
        <v>0</v>
      </c>
      <c r="H1256" s="12">
        <f t="shared" ref="H1256" si="1437">IF(D1256="LONG",(F1256-E1256)*C1256,(E1256-F1256)*C1256)</f>
        <v>-7500</v>
      </c>
      <c r="I1256" s="13">
        <v>0</v>
      </c>
      <c r="J1256" s="12">
        <f t="shared" ref="J1256" si="1438">(H1256+I1256)</f>
        <v>-7500</v>
      </c>
    </row>
    <row r="1257" spans="1:10" x14ac:dyDescent="0.25">
      <c r="A1257" s="2">
        <v>42859</v>
      </c>
      <c r="B1257" s="21" t="s">
        <v>12</v>
      </c>
      <c r="C1257" s="9">
        <v>5000</v>
      </c>
      <c r="D1257" s="21" t="s">
        <v>15</v>
      </c>
      <c r="E1257" s="10">
        <v>165.25</v>
      </c>
      <c r="F1257" s="10">
        <v>164.65</v>
      </c>
      <c r="G1257" s="11">
        <v>163.95</v>
      </c>
      <c r="H1257" s="14">
        <f t="shared" ref="H1257:H1258" si="1439">(E1257-F1257)*C1257</f>
        <v>2999.9999999999718</v>
      </c>
      <c r="I1257" s="13">
        <f t="shared" ref="I1257:I1258" si="1440">(F1257-G1257)*C1257</f>
        <v>3500.0000000000855</v>
      </c>
      <c r="J1257" s="14">
        <f t="shared" ref="J1257:J1258" si="1441">+I1257+H1257</f>
        <v>6500.0000000000573</v>
      </c>
    </row>
    <row r="1258" spans="1:10" x14ac:dyDescent="0.25">
      <c r="A1258" s="2">
        <v>42858</v>
      </c>
      <c r="B1258" s="21" t="s">
        <v>12</v>
      </c>
      <c r="C1258" s="9">
        <v>5000</v>
      </c>
      <c r="D1258" s="21" t="s">
        <v>15</v>
      </c>
      <c r="E1258" s="10">
        <v>168.25</v>
      </c>
      <c r="F1258" s="10">
        <v>167.65</v>
      </c>
      <c r="G1258" s="11">
        <v>166.75</v>
      </c>
      <c r="H1258" s="14">
        <f t="shared" si="1439"/>
        <v>2999.9999999999718</v>
      </c>
      <c r="I1258" s="13">
        <f t="shared" si="1440"/>
        <v>4500.0000000000282</v>
      </c>
      <c r="J1258" s="14">
        <f t="shared" si="1441"/>
        <v>7500</v>
      </c>
    </row>
    <row r="1259" spans="1:10" x14ac:dyDescent="0.25">
      <c r="A1259" s="2">
        <v>42858</v>
      </c>
      <c r="B1259" s="21" t="s">
        <v>10</v>
      </c>
      <c r="C1259" s="9">
        <v>100</v>
      </c>
      <c r="D1259" s="21" t="s">
        <v>11</v>
      </c>
      <c r="E1259" s="10">
        <v>3080</v>
      </c>
      <c r="F1259" s="10">
        <v>3100</v>
      </c>
      <c r="G1259" s="11">
        <v>3130</v>
      </c>
      <c r="H1259" s="12">
        <f t="shared" ref="H1259:H1262" si="1442">IF(D1259="LONG",(F1259-E1259)*C1259,(E1259-F1259)*C1259)</f>
        <v>2000</v>
      </c>
      <c r="I1259" s="13">
        <f t="shared" ref="I1259" si="1443">(G1259-F1259)*C1259</f>
        <v>3000</v>
      </c>
      <c r="J1259" s="12">
        <f t="shared" ref="J1259:J1262" si="1444">(H1259+I1259)</f>
        <v>5000</v>
      </c>
    </row>
    <row r="1260" spans="1:10" x14ac:dyDescent="0.25">
      <c r="A1260" s="2">
        <v>42857</v>
      </c>
      <c r="B1260" s="21" t="s">
        <v>18</v>
      </c>
      <c r="C1260" s="9">
        <v>100</v>
      </c>
      <c r="D1260" s="21" t="s">
        <v>11</v>
      </c>
      <c r="E1260" s="10">
        <v>28625</v>
      </c>
      <c r="F1260" s="10">
        <v>28535</v>
      </c>
      <c r="G1260" s="11">
        <v>0</v>
      </c>
      <c r="H1260" s="12">
        <f t="shared" si="1442"/>
        <v>-9000</v>
      </c>
      <c r="I1260" s="13">
        <v>0</v>
      </c>
      <c r="J1260" s="12">
        <f t="shared" si="1444"/>
        <v>-9000</v>
      </c>
    </row>
    <row r="1261" spans="1:10" x14ac:dyDescent="0.25">
      <c r="A1261" s="2">
        <v>42857</v>
      </c>
      <c r="B1261" s="21" t="s">
        <v>10</v>
      </c>
      <c r="C1261" s="9">
        <v>100</v>
      </c>
      <c r="D1261" s="21" t="s">
        <v>11</v>
      </c>
      <c r="E1261" s="10">
        <v>3135</v>
      </c>
      <c r="F1261" s="10">
        <v>3155</v>
      </c>
      <c r="G1261" s="11">
        <v>3170</v>
      </c>
      <c r="H1261" s="12">
        <f t="shared" si="1442"/>
        <v>2000</v>
      </c>
      <c r="I1261" s="13">
        <f t="shared" ref="I1261" si="1445">(G1261-F1261)*C1261</f>
        <v>1500</v>
      </c>
      <c r="J1261" s="12">
        <f t="shared" si="1444"/>
        <v>3500</v>
      </c>
    </row>
    <row r="1262" spans="1:10" x14ac:dyDescent="0.25">
      <c r="A1262" s="2">
        <v>42857</v>
      </c>
      <c r="B1262" s="21" t="s">
        <v>12</v>
      </c>
      <c r="C1262" s="9">
        <v>5000</v>
      </c>
      <c r="D1262" s="21" t="s">
        <v>11</v>
      </c>
      <c r="E1262" s="10">
        <v>171</v>
      </c>
      <c r="F1262" s="10">
        <v>171.6</v>
      </c>
      <c r="G1262" s="11">
        <v>0</v>
      </c>
      <c r="H1262" s="12">
        <f t="shared" si="1442"/>
        <v>2999.9999999999718</v>
      </c>
      <c r="I1262" s="13">
        <v>0</v>
      </c>
      <c r="J1262" s="12">
        <f t="shared" si="1444"/>
        <v>2999.9999999999718</v>
      </c>
    </row>
    <row r="1263" spans="1:10" x14ac:dyDescent="0.25">
      <c r="A1263" s="51"/>
      <c r="B1263" s="51"/>
      <c r="C1263" s="51"/>
      <c r="D1263" s="51"/>
      <c r="E1263" s="51"/>
      <c r="F1263" s="51"/>
      <c r="G1263" s="51"/>
      <c r="H1263" s="51"/>
      <c r="I1263" s="51"/>
      <c r="J1263" s="57"/>
    </row>
    <row r="1264" spans="1:10" x14ac:dyDescent="0.25">
      <c r="A1264" s="2">
        <v>42853</v>
      </c>
      <c r="B1264" s="21" t="s">
        <v>14</v>
      </c>
      <c r="C1264" s="9">
        <v>100</v>
      </c>
      <c r="D1264" s="21" t="s">
        <v>15</v>
      </c>
      <c r="E1264" s="10">
        <v>28870</v>
      </c>
      <c r="F1264" s="10">
        <v>28800</v>
      </c>
      <c r="G1264" s="11">
        <v>28720</v>
      </c>
      <c r="H1264" s="14">
        <f t="shared" ref="H1264" si="1446">(E1264-F1264)*C1264</f>
        <v>7000</v>
      </c>
      <c r="I1264" s="13">
        <v>0</v>
      </c>
      <c r="J1264" s="14">
        <f t="shared" ref="J1264" si="1447">+I1264+H1264</f>
        <v>7000</v>
      </c>
    </row>
    <row r="1265" spans="1:10" x14ac:dyDescent="0.25">
      <c r="A1265" s="2">
        <v>42853</v>
      </c>
      <c r="B1265" s="21" t="s">
        <v>10</v>
      </c>
      <c r="C1265" s="9">
        <v>100</v>
      </c>
      <c r="D1265" s="21" t="s">
        <v>11</v>
      </c>
      <c r="E1265" s="10">
        <v>3185</v>
      </c>
      <c r="F1265" s="10">
        <v>3205</v>
      </c>
      <c r="G1265" s="11">
        <v>3235</v>
      </c>
      <c r="H1265" s="12">
        <f t="shared" ref="H1265:H1269" si="1448">IF(D1265="LONG",(F1265-E1265)*C1265,(E1265-F1265)*C1265)</f>
        <v>2000</v>
      </c>
      <c r="I1265" s="13">
        <v>0</v>
      </c>
      <c r="J1265" s="12">
        <f t="shared" ref="J1265:J1269" si="1449">(H1265+I1265)</f>
        <v>2000</v>
      </c>
    </row>
    <row r="1266" spans="1:10" x14ac:dyDescent="0.25">
      <c r="A1266" s="2">
        <v>42853</v>
      </c>
      <c r="B1266" s="21" t="s">
        <v>17</v>
      </c>
      <c r="C1266" s="9">
        <v>5000</v>
      </c>
      <c r="D1266" s="21" t="s">
        <v>11</v>
      </c>
      <c r="E1266" s="10">
        <v>143.25</v>
      </c>
      <c r="F1266" s="10">
        <v>143.85</v>
      </c>
      <c r="G1266" s="11">
        <v>144.55000000000001</v>
      </c>
      <c r="H1266" s="12">
        <f t="shared" si="1448"/>
        <v>2999.9999999999718</v>
      </c>
      <c r="I1266" s="13">
        <f t="shared" ref="I1266" si="1450">(G1266-F1266)*C1266</f>
        <v>3500.0000000000855</v>
      </c>
      <c r="J1266" s="12">
        <f t="shared" si="1449"/>
        <v>6500.0000000000573</v>
      </c>
    </row>
    <row r="1267" spans="1:10" x14ac:dyDescent="0.25">
      <c r="A1267" s="2">
        <v>42853</v>
      </c>
      <c r="B1267" s="22" t="s">
        <v>12</v>
      </c>
      <c r="C1267" s="22">
        <v>5000</v>
      </c>
      <c r="D1267" s="22" t="s">
        <v>11</v>
      </c>
      <c r="E1267" s="23">
        <v>168.6</v>
      </c>
      <c r="F1267" s="23">
        <v>169.75</v>
      </c>
      <c r="G1267" s="23">
        <v>0</v>
      </c>
      <c r="H1267" s="12">
        <f t="shared" si="1448"/>
        <v>5750.0000000000282</v>
      </c>
      <c r="I1267" s="13">
        <v>0</v>
      </c>
      <c r="J1267" s="12">
        <f t="shared" si="1449"/>
        <v>5750.0000000000282</v>
      </c>
    </row>
    <row r="1268" spans="1:10" x14ac:dyDescent="0.25">
      <c r="A1268" s="2">
        <v>42852</v>
      </c>
      <c r="B1268" s="21" t="s">
        <v>17</v>
      </c>
      <c r="C1268" s="9">
        <v>5000</v>
      </c>
      <c r="D1268" s="21" t="s">
        <v>11</v>
      </c>
      <c r="E1268" s="10">
        <v>141.85</v>
      </c>
      <c r="F1268" s="10">
        <v>142.44999999999999</v>
      </c>
      <c r="G1268" s="11">
        <v>0</v>
      </c>
      <c r="H1268" s="12">
        <f t="shared" si="1448"/>
        <v>2999.9999999999718</v>
      </c>
      <c r="I1268" s="13">
        <v>0</v>
      </c>
      <c r="J1268" s="12">
        <f t="shared" si="1449"/>
        <v>2999.9999999999718</v>
      </c>
    </row>
    <row r="1269" spans="1:10" x14ac:dyDescent="0.25">
      <c r="A1269" s="2">
        <v>42851</v>
      </c>
      <c r="B1269" s="21" t="s">
        <v>18</v>
      </c>
      <c r="C1269" s="9">
        <v>100</v>
      </c>
      <c r="D1269" s="21" t="s">
        <v>11</v>
      </c>
      <c r="E1269" s="10">
        <v>28750</v>
      </c>
      <c r="F1269" s="10">
        <v>28820</v>
      </c>
      <c r="G1269" s="11">
        <v>0</v>
      </c>
      <c r="H1269" s="12">
        <f t="shared" si="1448"/>
        <v>7000</v>
      </c>
      <c r="I1269" s="13">
        <v>0</v>
      </c>
      <c r="J1269" s="12">
        <f t="shared" si="1449"/>
        <v>7000</v>
      </c>
    </row>
    <row r="1270" spans="1:10" x14ac:dyDescent="0.25">
      <c r="A1270" s="2">
        <v>42851</v>
      </c>
      <c r="B1270" s="21" t="s">
        <v>12</v>
      </c>
      <c r="C1270" s="9">
        <v>5000</v>
      </c>
      <c r="D1270" s="21" t="s">
        <v>15</v>
      </c>
      <c r="E1270" s="10">
        <v>166.75</v>
      </c>
      <c r="F1270" s="10">
        <v>167.65</v>
      </c>
      <c r="G1270" s="11">
        <v>0</v>
      </c>
      <c r="H1270" s="14">
        <f t="shared" ref="H1270:H1271" si="1451">(E1270-F1270)*C1270</f>
        <v>-4500.0000000000282</v>
      </c>
      <c r="I1270" s="13">
        <v>0</v>
      </c>
      <c r="J1270" s="14">
        <f t="shared" ref="J1270:J1271" si="1452">+I1270+H1270</f>
        <v>-4500.0000000000282</v>
      </c>
    </row>
    <row r="1271" spans="1:10" x14ac:dyDescent="0.25">
      <c r="A1271" s="2">
        <v>42851</v>
      </c>
      <c r="B1271" s="21" t="s">
        <v>10</v>
      </c>
      <c r="C1271" s="9">
        <v>100</v>
      </c>
      <c r="D1271" s="21" t="s">
        <v>15</v>
      </c>
      <c r="E1271" s="10">
        <v>3175</v>
      </c>
      <c r="F1271" s="10">
        <v>3150</v>
      </c>
      <c r="G1271" s="11">
        <v>3120</v>
      </c>
      <c r="H1271" s="14">
        <f t="shared" si="1451"/>
        <v>2500</v>
      </c>
      <c r="I1271" s="13">
        <v>0</v>
      </c>
      <c r="J1271" s="14">
        <f t="shared" si="1452"/>
        <v>2500</v>
      </c>
    </row>
    <row r="1272" spans="1:10" x14ac:dyDescent="0.25">
      <c r="A1272" s="2">
        <v>42850</v>
      </c>
      <c r="B1272" s="21" t="s">
        <v>10</v>
      </c>
      <c r="C1272" s="9">
        <v>100</v>
      </c>
      <c r="D1272" s="21" t="s">
        <v>11</v>
      </c>
      <c r="E1272" s="10">
        <v>3188</v>
      </c>
      <c r="F1272" s="10">
        <v>3158</v>
      </c>
      <c r="G1272" s="11">
        <v>0</v>
      </c>
      <c r="H1272" s="12">
        <f t="shared" ref="H1272:H1275" si="1453">IF(D1272="LONG",(F1272-E1272)*C1272,(E1272-F1272)*C1272)</f>
        <v>-3000</v>
      </c>
      <c r="I1272" s="13">
        <v>0</v>
      </c>
      <c r="J1272" s="12">
        <f t="shared" ref="J1272:J1275" si="1454">(H1272+I1272)</f>
        <v>-3000</v>
      </c>
    </row>
    <row r="1273" spans="1:10" x14ac:dyDescent="0.25">
      <c r="A1273" s="2">
        <v>42850</v>
      </c>
      <c r="B1273" s="21" t="s">
        <v>17</v>
      </c>
      <c r="C1273" s="9">
        <v>5000</v>
      </c>
      <c r="D1273" s="21" t="s">
        <v>11</v>
      </c>
      <c r="E1273" s="10">
        <v>139.15</v>
      </c>
      <c r="F1273" s="10">
        <v>139.94999999999999</v>
      </c>
      <c r="G1273" s="11">
        <v>140.69999999999999</v>
      </c>
      <c r="H1273" s="12">
        <f t="shared" si="1453"/>
        <v>3999.9999999999145</v>
      </c>
      <c r="I1273" s="13">
        <f t="shared" ref="I1273" si="1455">(G1273-F1273)*C1273</f>
        <v>3750</v>
      </c>
      <c r="J1273" s="12">
        <f t="shared" si="1454"/>
        <v>7749.9999999999145</v>
      </c>
    </row>
    <row r="1274" spans="1:10" x14ac:dyDescent="0.25">
      <c r="A1274" s="2">
        <v>42849</v>
      </c>
      <c r="B1274" s="21" t="s">
        <v>18</v>
      </c>
      <c r="C1274" s="9">
        <v>100</v>
      </c>
      <c r="D1274" s="21" t="s">
        <v>11</v>
      </c>
      <c r="E1274" s="10">
        <v>29055</v>
      </c>
      <c r="F1274" s="10">
        <v>28965</v>
      </c>
      <c r="G1274" s="11">
        <v>0</v>
      </c>
      <c r="H1274" s="12">
        <f t="shared" si="1453"/>
        <v>-9000</v>
      </c>
      <c r="I1274" s="13">
        <v>0</v>
      </c>
      <c r="J1274" s="12">
        <f t="shared" si="1454"/>
        <v>-9000</v>
      </c>
    </row>
    <row r="1275" spans="1:10" x14ac:dyDescent="0.25">
      <c r="A1275" s="2">
        <v>42849</v>
      </c>
      <c r="B1275" s="21" t="s">
        <v>12</v>
      </c>
      <c r="C1275" s="9">
        <v>5000</v>
      </c>
      <c r="D1275" s="21" t="s">
        <v>11</v>
      </c>
      <c r="E1275" s="10">
        <v>166.5</v>
      </c>
      <c r="F1275" s="10">
        <v>167.3</v>
      </c>
      <c r="G1275" s="11">
        <v>168</v>
      </c>
      <c r="H1275" s="12">
        <f t="shared" si="1453"/>
        <v>4000.0000000000568</v>
      </c>
      <c r="I1275" s="13">
        <f t="shared" ref="I1275" si="1456">(G1275-F1275)*C1275</f>
        <v>3499.9999999999432</v>
      </c>
      <c r="J1275" s="12">
        <f t="shared" si="1454"/>
        <v>7500</v>
      </c>
    </row>
    <row r="1276" spans="1:10" x14ac:dyDescent="0.25">
      <c r="A1276" s="2">
        <v>42849</v>
      </c>
      <c r="B1276" s="21" t="s">
        <v>10</v>
      </c>
      <c r="C1276" s="9">
        <v>100</v>
      </c>
      <c r="D1276" s="21" t="s">
        <v>15</v>
      </c>
      <c r="E1276" s="10">
        <v>3220</v>
      </c>
      <c r="F1276" s="10">
        <v>3195</v>
      </c>
      <c r="G1276" s="11">
        <v>3175</v>
      </c>
      <c r="H1276" s="14">
        <f t="shared" ref="H1276:H1279" si="1457">(E1276-F1276)*C1276</f>
        <v>2500</v>
      </c>
      <c r="I1276" s="13">
        <f t="shared" ref="I1276:I1279" si="1458">(F1276-G1276)*C1276</f>
        <v>2000</v>
      </c>
      <c r="J1276" s="14">
        <f t="shared" ref="J1276:J1279" si="1459">+I1276+H1276</f>
        <v>4500</v>
      </c>
    </row>
    <row r="1277" spans="1:10" x14ac:dyDescent="0.25">
      <c r="A1277" s="2">
        <v>42846</v>
      </c>
      <c r="B1277" s="21" t="s">
        <v>14</v>
      </c>
      <c r="C1277" s="9">
        <v>100</v>
      </c>
      <c r="D1277" s="21" t="s">
        <v>15</v>
      </c>
      <c r="E1277" s="10">
        <v>29345</v>
      </c>
      <c r="F1277" s="10">
        <v>29260</v>
      </c>
      <c r="G1277" s="11">
        <v>29160</v>
      </c>
      <c r="H1277" s="14">
        <f t="shared" si="1457"/>
        <v>8500</v>
      </c>
      <c r="I1277" s="13">
        <f t="shared" si="1458"/>
        <v>10000</v>
      </c>
      <c r="J1277" s="14">
        <f t="shared" si="1459"/>
        <v>18500</v>
      </c>
    </row>
    <row r="1278" spans="1:10" x14ac:dyDescent="0.25">
      <c r="A1278" s="2">
        <v>42846</v>
      </c>
      <c r="B1278" s="21" t="s">
        <v>22</v>
      </c>
      <c r="C1278" s="9">
        <v>30</v>
      </c>
      <c r="D1278" s="21" t="s">
        <v>15</v>
      </c>
      <c r="E1278" s="10">
        <v>41350</v>
      </c>
      <c r="F1278" s="10">
        <v>41200</v>
      </c>
      <c r="G1278" s="11">
        <v>41000</v>
      </c>
      <c r="H1278" s="14">
        <f t="shared" si="1457"/>
        <v>4500</v>
      </c>
      <c r="I1278" s="13">
        <f t="shared" si="1458"/>
        <v>6000</v>
      </c>
      <c r="J1278" s="14">
        <f t="shared" si="1459"/>
        <v>10500</v>
      </c>
    </row>
    <row r="1279" spans="1:10" x14ac:dyDescent="0.25">
      <c r="A1279" s="2">
        <v>42846</v>
      </c>
      <c r="B1279" s="21" t="s">
        <v>10</v>
      </c>
      <c r="C1279" s="9">
        <v>100</v>
      </c>
      <c r="D1279" s="21" t="s">
        <v>15</v>
      </c>
      <c r="E1279" s="10">
        <v>3287</v>
      </c>
      <c r="F1279" s="10">
        <v>3262</v>
      </c>
      <c r="G1279" s="11">
        <v>3232</v>
      </c>
      <c r="H1279" s="14">
        <f t="shared" si="1457"/>
        <v>2500</v>
      </c>
      <c r="I1279" s="13">
        <f t="shared" si="1458"/>
        <v>3000</v>
      </c>
      <c r="J1279" s="14">
        <f t="shared" si="1459"/>
        <v>5500</v>
      </c>
    </row>
    <row r="1280" spans="1:10" x14ac:dyDescent="0.25">
      <c r="A1280" s="2">
        <v>42846</v>
      </c>
      <c r="B1280" s="21" t="s">
        <v>12</v>
      </c>
      <c r="C1280" s="9">
        <v>5000</v>
      </c>
      <c r="D1280" s="21" t="s">
        <v>11</v>
      </c>
      <c r="E1280" s="10">
        <v>167.8</v>
      </c>
      <c r="F1280" s="10">
        <v>168.6</v>
      </c>
      <c r="G1280" s="11">
        <v>169.5</v>
      </c>
      <c r="H1280" s="12">
        <f t="shared" ref="H1280:H1287" si="1460">IF(D1280="LONG",(F1280-E1280)*C1280,(E1280-F1280)*C1280)</f>
        <v>3999.9999999999145</v>
      </c>
      <c r="I1280" s="13">
        <f t="shared" ref="I1280" si="1461">(G1280-F1280)*C1280</f>
        <v>4500.0000000000282</v>
      </c>
      <c r="J1280" s="12">
        <f t="shared" ref="J1280:J1287" si="1462">(H1280+I1280)</f>
        <v>8499.9999999999418</v>
      </c>
    </row>
    <row r="1281" spans="1:10" x14ac:dyDescent="0.25">
      <c r="A1281" s="2">
        <v>42846</v>
      </c>
      <c r="B1281" s="21" t="s">
        <v>12</v>
      </c>
      <c r="C1281" s="9">
        <v>5000</v>
      </c>
      <c r="D1281" s="21" t="s">
        <v>11</v>
      </c>
      <c r="E1281" s="10">
        <v>170.25</v>
      </c>
      <c r="F1281" s="10">
        <v>169.35</v>
      </c>
      <c r="G1281" s="11">
        <v>0</v>
      </c>
      <c r="H1281" s="12">
        <f t="shared" si="1460"/>
        <v>-4500.0000000000282</v>
      </c>
      <c r="I1281" s="13">
        <v>0</v>
      </c>
      <c r="J1281" s="12">
        <f t="shared" si="1462"/>
        <v>-4500.0000000000282</v>
      </c>
    </row>
    <row r="1282" spans="1:10" x14ac:dyDescent="0.25">
      <c r="A1282" s="2">
        <v>42845</v>
      </c>
      <c r="B1282" s="21" t="s">
        <v>18</v>
      </c>
      <c r="C1282" s="9">
        <v>100</v>
      </c>
      <c r="D1282" s="21" t="s">
        <v>11</v>
      </c>
      <c r="E1282" s="10">
        <v>29225</v>
      </c>
      <c r="F1282" s="10">
        <v>29305</v>
      </c>
      <c r="G1282" s="11">
        <v>0</v>
      </c>
      <c r="H1282" s="12">
        <f t="shared" si="1460"/>
        <v>8000</v>
      </c>
      <c r="I1282" s="13">
        <v>0</v>
      </c>
      <c r="J1282" s="12">
        <f t="shared" si="1462"/>
        <v>8000</v>
      </c>
    </row>
    <row r="1283" spans="1:10" x14ac:dyDescent="0.25">
      <c r="A1283" s="2">
        <v>42845</v>
      </c>
      <c r="B1283" s="21" t="s">
        <v>22</v>
      </c>
      <c r="C1283" s="9">
        <v>30</v>
      </c>
      <c r="D1283" s="21" t="s">
        <v>11</v>
      </c>
      <c r="E1283" s="10">
        <v>41860</v>
      </c>
      <c r="F1283" s="10">
        <v>41665</v>
      </c>
      <c r="G1283" s="11">
        <v>0</v>
      </c>
      <c r="H1283" s="12">
        <f t="shared" si="1460"/>
        <v>-5850</v>
      </c>
      <c r="I1283" s="13">
        <v>0</v>
      </c>
      <c r="J1283" s="12">
        <f t="shared" si="1462"/>
        <v>-5850</v>
      </c>
    </row>
    <row r="1284" spans="1:10" x14ac:dyDescent="0.25">
      <c r="A1284" s="2">
        <v>42845</v>
      </c>
      <c r="B1284" s="21" t="s">
        <v>10</v>
      </c>
      <c r="C1284" s="9">
        <v>100</v>
      </c>
      <c r="D1284" s="21" t="s">
        <v>11</v>
      </c>
      <c r="E1284" s="10">
        <v>3315</v>
      </c>
      <c r="F1284" s="10">
        <v>3285</v>
      </c>
      <c r="G1284" s="11">
        <v>0</v>
      </c>
      <c r="H1284" s="12">
        <f t="shared" si="1460"/>
        <v>-3000</v>
      </c>
      <c r="I1284" s="13">
        <v>0</v>
      </c>
      <c r="J1284" s="12">
        <f t="shared" si="1462"/>
        <v>-3000</v>
      </c>
    </row>
    <row r="1285" spans="1:10" x14ac:dyDescent="0.25">
      <c r="A1285" s="2">
        <v>42845</v>
      </c>
      <c r="B1285" s="21" t="s">
        <v>12</v>
      </c>
      <c r="C1285" s="9">
        <v>5000</v>
      </c>
      <c r="D1285" s="21" t="s">
        <v>11</v>
      </c>
      <c r="E1285" s="10">
        <v>163.6</v>
      </c>
      <c r="F1285" s="10">
        <v>164.4</v>
      </c>
      <c r="G1285" s="11">
        <v>165.3</v>
      </c>
      <c r="H1285" s="12">
        <f t="shared" si="1460"/>
        <v>4000.0000000000568</v>
      </c>
      <c r="I1285" s="13">
        <f t="shared" ref="I1285" si="1463">(G1285-F1285)*C1285</f>
        <v>4500.0000000000282</v>
      </c>
      <c r="J1285" s="12">
        <f t="shared" si="1462"/>
        <v>8500.0000000000855</v>
      </c>
    </row>
    <row r="1286" spans="1:10" x14ac:dyDescent="0.25">
      <c r="A1286" s="2">
        <v>42844</v>
      </c>
      <c r="B1286" s="21" t="s">
        <v>14</v>
      </c>
      <c r="C1286" s="9">
        <v>100</v>
      </c>
      <c r="D1286" s="21" t="s">
        <v>11</v>
      </c>
      <c r="E1286" s="10">
        <v>29350</v>
      </c>
      <c r="F1286" s="10">
        <v>29260</v>
      </c>
      <c r="G1286" s="11">
        <v>0</v>
      </c>
      <c r="H1286" s="12">
        <f t="shared" si="1460"/>
        <v>-9000</v>
      </c>
      <c r="I1286" s="13">
        <v>0</v>
      </c>
      <c r="J1286" s="12">
        <f t="shared" si="1462"/>
        <v>-9000</v>
      </c>
    </row>
    <row r="1287" spans="1:10" x14ac:dyDescent="0.25">
      <c r="A1287" s="2">
        <v>42844</v>
      </c>
      <c r="B1287" s="21" t="s">
        <v>23</v>
      </c>
      <c r="C1287" s="9">
        <v>30</v>
      </c>
      <c r="D1287" s="21" t="s">
        <v>11</v>
      </c>
      <c r="E1287" s="10">
        <v>41905</v>
      </c>
      <c r="F1287" s="10">
        <v>42040</v>
      </c>
      <c r="G1287" s="11">
        <v>0</v>
      </c>
      <c r="H1287" s="12">
        <f t="shared" si="1460"/>
        <v>4050</v>
      </c>
      <c r="I1287" s="13">
        <v>0</v>
      </c>
      <c r="J1287" s="12">
        <f t="shared" si="1462"/>
        <v>4050</v>
      </c>
    </row>
    <row r="1288" spans="1:10" x14ac:dyDescent="0.25">
      <c r="A1288" s="2">
        <v>42844</v>
      </c>
      <c r="B1288" s="21" t="s">
        <v>10</v>
      </c>
      <c r="C1288" s="9">
        <v>100</v>
      </c>
      <c r="D1288" s="21" t="s">
        <v>15</v>
      </c>
      <c r="E1288" s="10">
        <v>3390</v>
      </c>
      <c r="F1288" s="10">
        <v>3365</v>
      </c>
      <c r="G1288" s="11">
        <v>3335</v>
      </c>
      <c r="H1288" s="14">
        <f t="shared" ref="H1288:H1289" si="1464">(E1288-F1288)*C1288</f>
        <v>2500</v>
      </c>
      <c r="I1288" s="13">
        <f t="shared" ref="I1288:I1289" si="1465">(F1288-G1288)*C1288</f>
        <v>3000</v>
      </c>
      <c r="J1288" s="14">
        <f t="shared" ref="J1288:J1289" si="1466">+I1288+H1288</f>
        <v>5500</v>
      </c>
    </row>
    <row r="1289" spans="1:10" x14ac:dyDescent="0.25">
      <c r="A1289" s="2">
        <v>42844</v>
      </c>
      <c r="B1289" s="21" t="s">
        <v>25</v>
      </c>
      <c r="C1289" s="9">
        <v>5000</v>
      </c>
      <c r="D1289" s="21" t="s">
        <v>15</v>
      </c>
      <c r="E1289" s="10">
        <v>163.25</v>
      </c>
      <c r="F1289" s="10">
        <v>162.44999999999999</v>
      </c>
      <c r="G1289" s="11">
        <v>161.55000000000001</v>
      </c>
      <c r="H1289" s="14">
        <f t="shared" si="1464"/>
        <v>4000.0000000000568</v>
      </c>
      <c r="I1289" s="13">
        <f t="shared" si="1465"/>
        <v>4499.9999999998863</v>
      </c>
      <c r="J1289" s="14">
        <f t="shared" si="1466"/>
        <v>8499.9999999999436</v>
      </c>
    </row>
    <row r="1290" spans="1:10" x14ac:dyDescent="0.25">
      <c r="A1290" s="2">
        <v>42843</v>
      </c>
      <c r="B1290" s="21" t="s">
        <v>23</v>
      </c>
      <c r="C1290" s="9">
        <v>30</v>
      </c>
      <c r="D1290" s="21" t="s">
        <v>11</v>
      </c>
      <c r="E1290" s="10">
        <v>42275</v>
      </c>
      <c r="F1290" s="10">
        <v>42100</v>
      </c>
      <c r="G1290" s="11">
        <v>0</v>
      </c>
      <c r="H1290" s="12">
        <f t="shared" ref="H1290" si="1467">IF(D1290="LONG",(F1290-E1290)*C1290,(E1290-F1290)*C1290)</f>
        <v>-5250</v>
      </c>
      <c r="I1290" s="13">
        <v>0</v>
      </c>
      <c r="J1290" s="12">
        <f t="shared" ref="J1290" si="1468">(H1290+I1290)</f>
        <v>-5250</v>
      </c>
    </row>
    <row r="1291" spans="1:10" x14ac:dyDescent="0.25">
      <c r="A1291" s="2">
        <v>42843</v>
      </c>
      <c r="B1291" s="21" t="s">
        <v>10</v>
      </c>
      <c r="C1291" s="9">
        <v>100</v>
      </c>
      <c r="D1291" s="21" t="s">
        <v>15</v>
      </c>
      <c r="E1291" s="10">
        <v>3390</v>
      </c>
      <c r="F1291" s="10">
        <v>3370</v>
      </c>
      <c r="G1291" s="11">
        <v>0</v>
      </c>
      <c r="H1291" s="14">
        <f t="shared" ref="H1291" si="1469">(E1291-F1291)*C1291</f>
        <v>2000</v>
      </c>
      <c r="I1291" s="13">
        <v>0</v>
      </c>
      <c r="J1291" s="14">
        <f t="shared" ref="J1291" si="1470">+I1291+H1291</f>
        <v>2000</v>
      </c>
    </row>
    <row r="1292" spans="1:10" x14ac:dyDescent="0.25">
      <c r="A1292" s="2">
        <v>42843</v>
      </c>
      <c r="B1292" s="21" t="s">
        <v>12</v>
      </c>
      <c r="C1292" s="9">
        <v>5000</v>
      </c>
      <c r="D1292" s="21" t="s">
        <v>11</v>
      </c>
      <c r="E1292" s="10">
        <v>166.55</v>
      </c>
      <c r="F1292" s="10">
        <v>165.85</v>
      </c>
      <c r="G1292" s="11">
        <v>0</v>
      </c>
      <c r="H1292" s="12">
        <f t="shared" ref="H1292:H1293" si="1471">IF(D1292="LONG",(F1292-E1292)*C1292,(E1292-F1292)*C1292)</f>
        <v>-3500.0000000000855</v>
      </c>
      <c r="I1292" s="13">
        <v>0</v>
      </c>
      <c r="J1292" s="12">
        <f t="shared" ref="J1292:J1293" si="1472">(H1292+I1292)</f>
        <v>-3500.0000000000855</v>
      </c>
    </row>
    <row r="1293" spans="1:10" x14ac:dyDescent="0.25">
      <c r="A1293" s="2">
        <v>42842</v>
      </c>
      <c r="B1293" s="21" t="s">
        <v>12</v>
      </c>
      <c r="C1293" s="9">
        <v>5000</v>
      </c>
      <c r="D1293" s="21" t="s">
        <v>11</v>
      </c>
      <c r="E1293" s="10">
        <v>168.6</v>
      </c>
      <c r="F1293" s="10">
        <v>169.4</v>
      </c>
      <c r="G1293" s="11">
        <v>0</v>
      </c>
      <c r="H1293" s="12">
        <f t="shared" si="1471"/>
        <v>4000.0000000000568</v>
      </c>
      <c r="I1293" s="13">
        <v>0</v>
      </c>
      <c r="J1293" s="12">
        <f t="shared" si="1472"/>
        <v>4000.0000000000568</v>
      </c>
    </row>
    <row r="1294" spans="1:10" x14ac:dyDescent="0.25">
      <c r="A1294" s="2">
        <v>42838</v>
      </c>
      <c r="B1294" s="21" t="s">
        <v>22</v>
      </c>
      <c r="C1294" s="9">
        <v>30</v>
      </c>
      <c r="D1294" s="21" t="s">
        <v>15</v>
      </c>
      <c r="E1294" s="10">
        <v>42600</v>
      </c>
      <c r="F1294" s="10">
        <v>42450</v>
      </c>
      <c r="G1294" s="11">
        <v>42350</v>
      </c>
      <c r="H1294" s="14">
        <f t="shared" ref="H1294" si="1473">(E1294-F1294)*C1294</f>
        <v>4500</v>
      </c>
      <c r="I1294" s="13">
        <f>(F1294-G1294)*C1294</f>
        <v>3000</v>
      </c>
      <c r="J1294" s="14">
        <f t="shared" ref="J1294" si="1474">+I1294+H1294</f>
        <v>7500</v>
      </c>
    </row>
    <row r="1295" spans="1:10" x14ac:dyDescent="0.25">
      <c r="A1295" s="2">
        <v>42838</v>
      </c>
      <c r="B1295" s="21" t="s">
        <v>10</v>
      </c>
      <c r="C1295" s="9">
        <v>100</v>
      </c>
      <c r="D1295" s="21" t="s">
        <v>11</v>
      </c>
      <c r="E1295" s="10">
        <v>3421</v>
      </c>
      <c r="F1295" s="10">
        <v>3446</v>
      </c>
      <c r="G1295" s="11">
        <v>0</v>
      </c>
      <c r="H1295" s="12">
        <f t="shared" ref="H1295:H1297" si="1475">IF(D1295="LONG",(F1295-E1295)*C1295,(E1295-F1295)*C1295)</f>
        <v>2500</v>
      </c>
      <c r="I1295" s="13">
        <v>0</v>
      </c>
      <c r="J1295" s="12">
        <f t="shared" ref="J1295:J1297" si="1476">(H1295+I1295)</f>
        <v>2500</v>
      </c>
    </row>
    <row r="1296" spans="1:10" x14ac:dyDescent="0.25">
      <c r="A1296" s="2">
        <v>42838</v>
      </c>
      <c r="B1296" s="21" t="s">
        <v>17</v>
      </c>
      <c r="C1296" s="9">
        <v>5000</v>
      </c>
      <c r="D1296" s="21" t="s">
        <v>11</v>
      </c>
      <c r="E1296" s="10">
        <v>165.7</v>
      </c>
      <c r="F1296" s="10">
        <v>166.3</v>
      </c>
      <c r="G1296" s="11">
        <v>167.2</v>
      </c>
      <c r="H1296" s="12">
        <f t="shared" si="1475"/>
        <v>3000.0000000001137</v>
      </c>
      <c r="I1296" s="13">
        <f t="shared" ref="I1296" si="1477">(G1296-F1296)*C1296</f>
        <v>4499.9999999998863</v>
      </c>
      <c r="J1296" s="12">
        <f t="shared" si="1476"/>
        <v>7500</v>
      </c>
    </row>
    <row r="1297" spans="1:10" x14ac:dyDescent="0.25">
      <c r="A1297" s="2">
        <v>42837</v>
      </c>
      <c r="B1297" s="21" t="s">
        <v>14</v>
      </c>
      <c r="C1297" s="9">
        <v>100</v>
      </c>
      <c r="D1297" s="21" t="s">
        <v>11</v>
      </c>
      <c r="E1297" s="10">
        <v>29260</v>
      </c>
      <c r="F1297" s="10">
        <v>29325</v>
      </c>
      <c r="G1297" s="11">
        <v>0</v>
      </c>
      <c r="H1297" s="12">
        <f t="shared" si="1475"/>
        <v>6500</v>
      </c>
      <c r="I1297" s="13">
        <v>0</v>
      </c>
      <c r="J1297" s="12">
        <f t="shared" si="1476"/>
        <v>6500</v>
      </c>
    </row>
    <row r="1298" spans="1:10" x14ac:dyDescent="0.25">
      <c r="A1298" s="2">
        <v>42837</v>
      </c>
      <c r="B1298" s="21" t="s">
        <v>24</v>
      </c>
      <c r="C1298" s="9">
        <v>1000</v>
      </c>
      <c r="D1298" s="21" t="s">
        <v>15</v>
      </c>
      <c r="E1298" s="10">
        <v>372</v>
      </c>
      <c r="F1298" s="10">
        <v>370</v>
      </c>
      <c r="G1298" s="11">
        <v>367</v>
      </c>
      <c r="H1298" s="14">
        <f t="shared" ref="H1298" si="1478">(E1298-F1298)*C1298</f>
        <v>2000</v>
      </c>
      <c r="I1298" s="13">
        <f>(F1298-G1298)*C1298</f>
        <v>3000</v>
      </c>
      <c r="J1298" s="14">
        <f t="shared" ref="J1298" si="1479">+I1298+H1298</f>
        <v>5000</v>
      </c>
    </row>
    <row r="1299" spans="1:10" x14ac:dyDescent="0.25">
      <c r="A1299" s="2">
        <v>42837</v>
      </c>
      <c r="B1299" s="21" t="s">
        <v>12</v>
      </c>
      <c r="C1299" s="9">
        <v>5000</v>
      </c>
      <c r="D1299" s="21" t="s">
        <v>11</v>
      </c>
      <c r="E1299" s="10">
        <v>165.7</v>
      </c>
      <c r="F1299" s="10">
        <v>166.3</v>
      </c>
      <c r="G1299" s="11">
        <v>167.2</v>
      </c>
      <c r="H1299" s="12">
        <f t="shared" ref="H1299" si="1480">IF(D1299="LONG",(F1299-E1299)*C1299,(E1299-F1299)*C1299)</f>
        <v>3000.0000000001137</v>
      </c>
      <c r="I1299" s="13">
        <f t="shared" ref="I1299" si="1481">(G1299-F1299)*C1299</f>
        <v>4499.9999999998863</v>
      </c>
      <c r="J1299" s="12">
        <f t="shared" ref="J1299" si="1482">(H1299+I1299)</f>
        <v>7500</v>
      </c>
    </row>
    <row r="1300" spans="1:10" x14ac:dyDescent="0.25">
      <c r="A1300" s="2">
        <v>42837</v>
      </c>
      <c r="B1300" s="21" t="s">
        <v>17</v>
      </c>
      <c r="C1300" s="9">
        <v>5000</v>
      </c>
      <c r="D1300" s="21" t="s">
        <v>15</v>
      </c>
      <c r="E1300" s="10">
        <v>145.44999999999999</v>
      </c>
      <c r="F1300" s="10">
        <v>144.6</v>
      </c>
      <c r="G1300" s="11">
        <v>0</v>
      </c>
      <c r="H1300" s="14">
        <f t="shared" ref="H1300:H1301" si="1483">(E1300-F1300)*C1300</f>
        <v>4249.9999999999718</v>
      </c>
      <c r="I1300" s="14">
        <v>0</v>
      </c>
      <c r="J1300" s="14">
        <f t="shared" ref="J1300:J1301" si="1484">+I1300+H1300</f>
        <v>4249.9999999999718</v>
      </c>
    </row>
    <row r="1301" spans="1:10" x14ac:dyDescent="0.25">
      <c r="A1301" s="2">
        <v>42837</v>
      </c>
      <c r="B1301" s="21" t="s">
        <v>10</v>
      </c>
      <c r="C1301" s="9">
        <v>100</v>
      </c>
      <c r="D1301" s="21" t="s">
        <v>15</v>
      </c>
      <c r="E1301" s="10">
        <v>3465</v>
      </c>
      <c r="F1301" s="10">
        <v>3440</v>
      </c>
      <c r="G1301" s="11">
        <v>0</v>
      </c>
      <c r="H1301" s="14">
        <f t="shared" si="1483"/>
        <v>2500</v>
      </c>
      <c r="I1301" s="14">
        <v>0</v>
      </c>
      <c r="J1301" s="14">
        <f t="shared" si="1484"/>
        <v>2500</v>
      </c>
    </row>
    <row r="1302" spans="1:10" x14ac:dyDescent="0.25">
      <c r="A1302" s="2">
        <v>42836</v>
      </c>
      <c r="B1302" s="21" t="s">
        <v>18</v>
      </c>
      <c r="C1302" s="9">
        <v>100</v>
      </c>
      <c r="D1302" s="21" t="s">
        <v>11</v>
      </c>
      <c r="E1302" s="10">
        <v>28825</v>
      </c>
      <c r="F1302" s="10">
        <v>28905</v>
      </c>
      <c r="G1302" s="11">
        <v>28995</v>
      </c>
      <c r="H1302" s="12">
        <f t="shared" ref="H1302:H1304" si="1485">IF(D1302="LONG",(F1302-E1302)*C1302,(E1302-F1302)*C1302)</f>
        <v>8000</v>
      </c>
      <c r="I1302" s="13">
        <f t="shared" ref="I1302:I1304" si="1486">(G1302-F1302)*C1302</f>
        <v>9000</v>
      </c>
      <c r="J1302" s="12">
        <f t="shared" ref="J1302:J1304" si="1487">(H1302+I1302)</f>
        <v>17000</v>
      </c>
    </row>
    <row r="1303" spans="1:10" x14ac:dyDescent="0.25">
      <c r="A1303" s="2">
        <v>42836</v>
      </c>
      <c r="B1303" s="21" t="s">
        <v>23</v>
      </c>
      <c r="C1303" s="9">
        <v>30</v>
      </c>
      <c r="D1303" s="21" t="s">
        <v>11</v>
      </c>
      <c r="E1303" s="10">
        <v>41425</v>
      </c>
      <c r="F1303" s="10">
        <v>41575</v>
      </c>
      <c r="G1303" s="11">
        <v>41775</v>
      </c>
      <c r="H1303" s="12">
        <f t="shared" si="1485"/>
        <v>4500</v>
      </c>
      <c r="I1303" s="13">
        <f t="shared" si="1486"/>
        <v>6000</v>
      </c>
      <c r="J1303" s="12">
        <f t="shared" si="1487"/>
        <v>10500</v>
      </c>
    </row>
    <row r="1304" spans="1:10" x14ac:dyDescent="0.25">
      <c r="A1304" s="2">
        <v>42836</v>
      </c>
      <c r="B1304" s="21" t="s">
        <v>10</v>
      </c>
      <c r="C1304" s="9">
        <v>100</v>
      </c>
      <c r="D1304" s="21" t="s">
        <v>11</v>
      </c>
      <c r="E1304" s="10">
        <v>3420</v>
      </c>
      <c r="F1304" s="10">
        <v>3445</v>
      </c>
      <c r="G1304" s="11">
        <v>3454</v>
      </c>
      <c r="H1304" s="12">
        <f t="shared" si="1485"/>
        <v>2500</v>
      </c>
      <c r="I1304" s="13">
        <f t="shared" si="1486"/>
        <v>900</v>
      </c>
      <c r="J1304" s="12">
        <f t="shared" si="1487"/>
        <v>3400</v>
      </c>
    </row>
    <row r="1305" spans="1:10" x14ac:dyDescent="0.25">
      <c r="A1305" s="2">
        <v>42836</v>
      </c>
      <c r="B1305" s="21" t="s">
        <v>12</v>
      </c>
      <c r="C1305" s="9">
        <v>5000</v>
      </c>
      <c r="D1305" s="21" t="s">
        <v>15</v>
      </c>
      <c r="E1305" s="10">
        <v>168.1</v>
      </c>
      <c r="F1305" s="10">
        <v>167.3</v>
      </c>
      <c r="G1305" s="11">
        <v>166.4</v>
      </c>
      <c r="H1305" s="14">
        <f t="shared" ref="H1305" si="1488">(E1305-F1305)*C1305</f>
        <v>3999.9999999999145</v>
      </c>
      <c r="I1305" s="14">
        <v>0</v>
      </c>
      <c r="J1305" s="14">
        <f t="shared" ref="J1305" si="1489">+I1305+H1305</f>
        <v>3999.9999999999145</v>
      </c>
    </row>
    <row r="1306" spans="1:10" x14ac:dyDescent="0.25">
      <c r="A1306" s="2">
        <v>42836</v>
      </c>
      <c r="B1306" s="21" t="s">
        <v>12</v>
      </c>
      <c r="C1306" s="9">
        <v>5000</v>
      </c>
      <c r="D1306" s="21" t="s">
        <v>11</v>
      </c>
      <c r="E1306" s="10">
        <v>165.9</v>
      </c>
      <c r="F1306" s="10">
        <v>166.5</v>
      </c>
      <c r="G1306" s="11">
        <v>167.2</v>
      </c>
      <c r="H1306" s="12">
        <f t="shared" ref="H1306:H1307" si="1490">IF(D1306="LONG",(F1306-E1306)*C1306,(E1306-F1306)*C1306)</f>
        <v>2999.9999999999718</v>
      </c>
      <c r="I1306" s="13">
        <f t="shared" ref="I1306" si="1491">(G1306-F1306)*C1306</f>
        <v>3499.9999999999432</v>
      </c>
      <c r="J1306" s="12">
        <f t="shared" ref="J1306:J1307" si="1492">(H1306+I1306)</f>
        <v>6499.9999999999145</v>
      </c>
    </row>
    <row r="1307" spans="1:10" x14ac:dyDescent="0.25">
      <c r="A1307" s="2">
        <v>42836</v>
      </c>
      <c r="B1307" s="21" t="s">
        <v>24</v>
      </c>
      <c r="C1307" s="9">
        <v>1000</v>
      </c>
      <c r="D1307" s="21" t="s">
        <v>11</v>
      </c>
      <c r="E1307" s="10">
        <v>373.25</v>
      </c>
      <c r="F1307" s="10">
        <v>370.75</v>
      </c>
      <c r="G1307" s="11">
        <v>0</v>
      </c>
      <c r="H1307" s="12">
        <f t="shared" si="1490"/>
        <v>-2500</v>
      </c>
      <c r="I1307" s="13">
        <v>0</v>
      </c>
      <c r="J1307" s="12">
        <f t="shared" si="1492"/>
        <v>-2500</v>
      </c>
    </row>
    <row r="1308" spans="1:10" x14ac:dyDescent="0.25">
      <c r="A1308" s="2">
        <v>42835</v>
      </c>
      <c r="B1308" s="21" t="s">
        <v>23</v>
      </c>
      <c r="C1308" s="9">
        <v>30</v>
      </c>
      <c r="D1308" s="21" t="s">
        <v>15</v>
      </c>
      <c r="E1308" s="10">
        <v>41400</v>
      </c>
      <c r="F1308" s="10">
        <v>41250</v>
      </c>
      <c r="G1308" s="11">
        <v>41050</v>
      </c>
      <c r="H1308" s="14">
        <f t="shared" ref="H1308" si="1493">(E1308-F1308)*C1308</f>
        <v>4500</v>
      </c>
      <c r="I1308" s="14">
        <v>0</v>
      </c>
      <c r="J1308" s="14">
        <f t="shared" ref="J1308" si="1494">+I1308+H1308</f>
        <v>4500</v>
      </c>
    </row>
    <row r="1309" spans="1:10" x14ac:dyDescent="0.25">
      <c r="A1309" s="2">
        <v>42835</v>
      </c>
      <c r="B1309" s="21" t="s">
        <v>17</v>
      </c>
      <c r="C1309" s="9">
        <v>5000</v>
      </c>
      <c r="D1309" s="21" t="s">
        <v>11</v>
      </c>
      <c r="E1309" s="10">
        <v>144.9</v>
      </c>
      <c r="F1309" s="10">
        <v>145.69999999999999</v>
      </c>
      <c r="G1309" s="11">
        <v>146.6</v>
      </c>
      <c r="H1309" s="12">
        <f t="shared" ref="H1309:H1310" si="1495">IF(D1309="LONG",(F1309-E1309)*C1309,(E1309-F1309)*C1309)</f>
        <v>3999.9999999999145</v>
      </c>
      <c r="I1309" s="13">
        <f t="shared" ref="I1309:I1310" si="1496">(G1309-F1309)*C1309</f>
        <v>4500.0000000000282</v>
      </c>
      <c r="J1309" s="12">
        <f t="shared" ref="J1309:J1310" si="1497">(H1309+I1309)</f>
        <v>8499.9999999999418</v>
      </c>
    </row>
    <row r="1310" spans="1:10" x14ac:dyDescent="0.25">
      <c r="A1310" s="2">
        <v>42835</v>
      </c>
      <c r="B1310" s="21" t="s">
        <v>10</v>
      </c>
      <c r="C1310" s="9">
        <v>100</v>
      </c>
      <c r="D1310" s="21" t="s">
        <v>11</v>
      </c>
      <c r="E1310" s="10">
        <v>3385</v>
      </c>
      <c r="F1310" s="10">
        <v>3410</v>
      </c>
      <c r="G1310" s="11">
        <v>3430</v>
      </c>
      <c r="H1310" s="12">
        <f t="shared" si="1495"/>
        <v>2500</v>
      </c>
      <c r="I1310" s="13">
        <f t="shared" si="1496"/>
        <v>2000</v>
      </c>
      <c r="J1310" s="12">
        <f t="shared" si="1497"/>
        <v>4500</v>
      </c>
    </row>
    <row r="1311" spans="1:10" x14ac:dyDescent="0.25">
      <c r="A1311" s="2">
        <v>42832</v>
      </c>
      <c r="B1311" s="21" t="s">
        <v>23</v>
      </c>
      <c r="C1311" s="9">
        <v>30</v>
      </c>
      <c r="D1311" s="21" t="s">
        <v>15</v>
      </c>
      <c r="E1311" s="10">
        <v>42350</v>
      </c>
      <c r="F1311" s="10">
        <v>42200</v>
      </c>
      <c r="G1311" s="11">
        <v>0</v>
      </c>
      <c r="H1311" s="14">
        <f t="shared" ref="H1311:H1312" si="1498">(E1311-F1311)*C1311</f>
        <v>4500</v>
      </c>
      <c r="I1311" s="14">
        <v>0</v>
      </c>
      <c r="J1311" s="14">
        <f t="shared" ref="J1311:J1312" si="1499">+I1311+H1311</f>
        <v>4500</v>
      </c>
    </row>
    <row r="1312" spans="1:10" x14ac:dyDescent="0.25">
      <c r="A1312" s="2">
        <v>42832</v>
      </c>
      <c r="B1312" s="21" t="s">
        <v>25</v>
      </c>
      <c r="C1312" s="9">
        <v>5000</v>
      </c>
      <c r="D1312" s="21" t="s">
        <v>15</v>
      </c>
      <c r="E1312" s="10">
        <v>173.25</v>
      </c>
      <c r="F1312" s="10">
        <v>172.45</v>
      </c>
      <c r="G1312" s="11">
        <v>171.55</v>
      </c>
      <c r="H1312" s="14">
        <f t="shared" si="1498"/>
        <v>4000.0000000000568</v>
      </c>
      <c r="I1312" s="14">
        <v>0</v>
      </c>
      <c r="J1312" s="14">
        <f t="shared" si="1499"/>
        <v>4000.0000000000568</v>
      </c>
    </row>
    <row r="1313" spans="1:10" x14ac:dyDescent="0.25">
      <c r="A1313" s="2">
        <v>42832</v>
      </c>
      <c r="B1313" s="21" t="s">
        <v>10</v>
      </c>
      <c r="C1313" s="9">
        <v>100</v>
      </c>
      <c r="D1313" s="21" t="s">
        <v>11</v>
      </c>
      <c r="E1313" s="10">
        <v>3350</v>
      </c>
      <c r="F1313" s="10">
        <v>3375</v>
      </c>
      <c r="G1313" s="11">
        <v>0</v>
      </c>
      <c r="H1313" s="12">
        <f t="shared" ref="H1313:H1314" si="1500">IF(D1313="LONG",(F1313-E1313)*C1313,(E1313-F1313)*C1313)</f>
        <v>2500</v>
      </c>
      <c r="I1313" s="13">
        <v>0</v>
      </c>
      <c r="J1313" s="12">
        <f t="shared" ref="J1313:J1314" si="1501">(H1313+I1313)</f>
        <v>2500</v>
      </c>
    </row>
    <row r="1314" spans="1:10" x14ac:dyDescent="0.25">
      <c r="A1314" s="2">
        <v>42832</v>
      </c>
      <c r="B1314" s="21" t="s">
        <v>25</v>
      </c>
      <c r="C1314" s="9">
        <v>5000</v>
      </c>
      <c r="D1314" s="21" t="s">
        <v>11</v>
      </c>
      <c r="E1314" s="10">
        <v>175.75</v>
      </c>
      <c r="F1314" s="10">
        <v>174.75</v>
      </c>
      <c r="G1314" s="11">
        <v>0</v>
      </c>
      <c r="H1314" s="12">
        <f t="shared" si="1500"/>
        <v>-5000</v>
      </c>
      <c r="I1314" s="13">
        <v>0</v>
      </c>
      <c r="J1314" s="12">
        <f t="shared" si="1501"/>
        <v>-5000</v>
      </c>
    </row>
    <row r="1315" spans="1:10" x14ac:dyDescent="0.25">
      <c r="A1315" s="2">
        <v>42832</v>
      </c>
      <c r="B1315" s="21" t="s">
        <v>14</v>
      </c>
      <c r="C1315" s="9">
        <v>100</v>
      </c>
      <c r="D1315" s="21" t="s">
        <v>15</v>
      </c>
      <c r="E1315" s="10">
        <v>28860</v>
      </c>
      <c r="F1315" s="10">
        <v>28960</v>
      </c>
      <c r="G1315" s="11">
        <v>171.55</v>
      </c>
      <c r="H1315" s="14">
        <f t="shared" ref="H1315" si="1502">(E1315-F1315)*C1315</f>
        <v>-10000</v>
      </c>
      <c r="I1315" s="14">
        <v>0</v>
      </c>
      <c r="J1315" s="14">
        <f t="shared" ref="J1315" si="1503">+I1315+H1315</f>
        <v>-10000</v>
      </c>
    </row>
    <row r="1316" spans="1:10" x14ac:dyDescent="0.25">
      <c r="A1316" s="2">
        <v>42831</v>
      </c>
      <c r="B1316" s="21" t="s">
        <v>19</v>
      </c>
      <c r="C1316" s="9">
        <v>5000</v>
      </c>
      <c r="D1316" s="21" t="s">
        <v>11</v>
      </c>
      <c r="E1316" s="10">
        <v>149.9</v>
      </c>
      <c r="F1316" s="10">
        <v>150.69999999999999</v>
      </c>
      <c r="G1316" s="11">
        <v>151.6</v>
      </c>
      <c r="H1316" s="12">
        <f t="shared" ref="H1316:H1317" si="1504">IF(D1316="LONG",(F1316-E1316)*C1316,(E1316-F1316)*C1316)</f>
        <v>3999.9999999999145</v>
      </c>
      <c r="I1316" s="13">
        <f t="shared" ref="I1316:I1317" si="1505">(G1316-F1316)*C1316</f>
        <v>4500.0000000000282</v>
      </c>
      <c r="J1316" s="12">
        <f t="shared" ref="J1316:J1317" si="1506">(H1316+I1316)</f>
        <v>8499.9999999999418</v>
      </c>
    </row>
    <row r="1317" spans="1:10" x14ac:dyDescent="0.25">
      <c r="A1317" s="2">
        <v>42831</v>
      </c>
      <c r="B1317" s="21" t="s">
        <v>10</v>
      </c>
      <c r="C1317" s="9">
        <v>100</v>
      </c>
      <c r="D1317" s="21" t="s">
        <v>11</v>
      </c>
      <c r="E1317" s="10">
        <v>3315</v>
      </c>
      <c r="F1317" s="10">
        <v>3340</v>
      </c>
      <c r="G1317" s="11">
        <v>3370</v>
      </c>
      <c r="H1317" s="12">
        <f t="shared" si="1504"/>
        <v>2500</v>
      </c>
      <c r="I1317" s="13">
        <f t="shared" si="1505"/>
        <v>3000</v>
      </c>
      <c r="J1317" s="12">
        <f t="shared" si="1506"/>
        <v>5500</v>
      </c>
    </row>
    <row r="1318" spans="1:10" x14ac:dyDescent="0.25">
      <c r="A1318" s="2">
        <v>42830</v>
      </c>
      <c r="B1318" s="21" t="s">
        <v>23</v>
      </c>
      <c r="C1318" s="9">
        <v>30</v>
      </c>
      <c r="D1318" s="21" t="s">
        <v>15</v>
      </c>
      <c r="E1318" s="10">
        <v>42410</v>
      </c>
      <c r="F1318" s="10">
        <v>42260</v>
      </c>
      <c r="G1318" s="11">
        <v>0</v>
      </c>
      <c r="H1318" s="14">
        <f t="shared" ref="H1318:H1319" si="1507">(E1318-F1318)*C1318</f>
        <v>4500</v>
      </c>
      <c r="I1318" s="14">
        <v>0</v>
      </c>
      <c r="J1318" s="14">
        <f t="shared" ref="J1318:J1319" si="1508">+I1318+H1318</f>
        <v>4500</v>
      </c>
    </row>
    <row r="1319" spans="1:10" x14ac:dyDescent="0.25">
      <c r="A1319" s="2">
        <v>42830</v>
      </c>
      <c r="B1319" s="21" t="s">
        <v>10</v>
      </c>
      <c r="C1319" s="9">
        <v>100</v>
      </c>
      <c r="D1319" s="21" t="s">
        <v>15</v>
      </c>
      <c r="E1319" s="10">
        <v>3345</v>
      </c>
      <c r="F1319" s="10">
        <v>3320</v>
      </c>
      <c r="G1319" s="11">
        <v>0</v>
      </c>
      <c r="H1319" s="14">
        <f t="shared" si="1507"/>
        <v>2500</v>
      </c>
      <c r="I1319" s="14">
        <v>0</v>
      </c>
      <c r="J1319" s="14">
        <f t="shared" si="1508"/>
        <v>2500</v>
      </c>
    </row>
    <row r="1320" spans="1:10" x14ac:dyDescent="0.25">
      <c r="A1320" s="2">
        <v>42830</v>
      </c>
      <c r="B1320" s="21" t="s">
        <v>12</v>
      </c>
      <c r="C1320" s="9">
        <v>5000</v>
      </c>
      <c r="D1320" s="21" t="s">
        <v>11</v>
      </c>
      <c r="E1320" s="10">
        <v>180.8</v>
      </c>
      <c r="F1320" s="10">
        <v>181.6</v>
      </c>
      <c r="G1320" s="11">
        <v>182.6</v>
      </c>
      <c r="H1320" s="12">
        <f t="shared" ref="H1320:H1325" si="1509">IF(D1320="LONG",(F1320-E1320)*C1320,(E1320-F1320)*C1320)</f>
        <v>3999.9999999999145</v>
      </c>
      <c r="I1320" s="13">
        <f t="shared" ref="I1320" si="1510">(G1320-F1320)*C1320</f>
        <v>5000</v>
      </c>
      <c r="J1320" s="12">
        <f t="shared" ref="J1320:J1325" si="1511">(H1320+I1320)</f>
        <v>8999.9999999999145</v>
      </c>
    </row>
    <row r="1321" spans="1:10" x14ac:dyDescent="0.25">
      <c r="A1321" s="2">
        <v>42829</v>
      </c>
      <c r="B1321" s="21" t="s">
        <v>23</v>
      </c>
      <c r="C1321" s="9">
        <v>30</v>
      </c>
      <c r="D1321" s="21" t="s">
        <v>11</v>
      </c>
      <c r="E1321" s="10">
        <v>42700</v>
      </c>
      <c r="F1321" s="10">
        <v>42820</v>
      </c>
      <c r="G1321" s="11">
        <v>0</v>
      </c>
      <c r="H1321" s="12">
        <f t="shared" si="1509"/>
        <v>3600</v>
      </c>
      <c r="I1321" s="13">
        <v>0</v>
      </c>
      <c r="J1321" s="12">
        <f t="shared" si="1511"/>
        <v>3600</v>
      </c>
    </row>
    <row r="1322" spans="1:10" x14ac:dyDescent="0.25">
      <c r="A1322" s="2">
        <v>42829</v>
      </c>
      <c r="B1322" s="21" t="s">
        <v>10</v>
      </c>
      <c r="C1322" s="9">
        <v>100</v>
      </c>
      <c r="D1322" s="21" t="s">
        <v>15</v>
      </c>
      <c r="E1322" s="10">
        <v>3300</v>
      </c>
      <c r="F1322" s="10">
        <v>3325</v>
      </c>
      <c r="G1322" s="11">
        <v>0</v>
      </c>
      <c r="H1322" s="12">
        <f t="shared" si="1509"/>
        <v>-2500</v>
      </c>
      <c r="I1322" s="13">
        <v>0</v>
      </c>
      <c r="J1322" s="12">
        <f t="shared" si="1511"/>
        <v>-2500</v>
      </c>
    </row>
    <row r="1323" spans="1:10" x14ac:dyDescent="0.25">
      <c r="A1323" s="2">
        <v>42829</v>
      </c>
      <c r="B1323" s="21" t="s">
        <v>24</v>
      </c>
      <c r="C1323" s="9">
        <v>1000</v>
      </c>
      <c r="D1323" s="21" t="s">
        <v>11</v>
      </c>
      <c r="E1323" s="10">
        <v>375.75</v>
      </c>
      <c r="F1323" s="10">
        <v>377.75</v>
      </c>
      <c r="G1323" s="11">
        <v>380.75</v>
      </c>
      <c r="H1323" s="12">
        <f t="shared" si="1509"/>
        <v>2000</v>
      </c>
      <c r="I1323" s="13">
        <f t="shared" ref="I1323:I1325" si="1512">(G1323-F1323)*C1323</f>
        <v>3000</v>
      </c>
      <c r="J1323" s="12">
        <f t="shared" si="1511"/>
        <v>5000</v>
      </c>
    </row>
    <row r="1324" spans="1:10" x14ac:dyDescent="0.25">
      <c r="A1324" s="2">
        <v>42829</v>
      </c>
      <c r="B1324" s="21" t="s">
        <v>12</v>
      </c>
      <c r="C1324" s="9">
        <v>5000</v>
      </c>
      <c r="D1324" s="21" t="s">
        <v>11</v>
      </c>
      <c r="E1324" s="10">
        <v>176.5</v>
      </c>
      <c r="F1324" s="10">
        <v>177</v>
      </c>
      <c r="G1324" s="11">
        <v>178</v>
      </c>
      <c r="H1324" s="12">
        <f t="shared" si="1509"/>
        <v>2500</v>
      </c>
      <c r="I1324" s="13">
        <f t="shared" si="1512"/>
        <v>5000</v>
      </c>
      <c r="J1324" s="12">
        <f t="shared" si="1511"/>
        <v>7500</v>
      </c>
    </row>
    <row r="1325" spans="1:10" x14ac:dyDescent="0.25">
      <c r="A1325" s="2">
        <v>42828</v>
      </c>
      <c r="B1325" s="21" t="s">
        <v>23</v>
      </c>
      <c r="C1325" s="9">
        <v>30</v>
      </c>
      <c r="D1325" s="21" t="s">
        <v>11</v>
      </c>
      <c r="E1325" s="10">
        <v>42250</v>
      </c>
      <c r="F1325" s="10">
        <v>42450</v>
      </c>
      <c r="G1325" s="11">
        <v>42700</v>
      </c>
      <c r="H1325" s="12">
        <f t="shared" si="1509"/>
        <v>6000</v>
      </c>
      <c r="I1325" s="13">
        <f t="shared" si="1512"/>
        <v>7500</v>
      </c>
      <c r="J1325" s="12">
        <f t="shared" si="1511"/>
        <v>13500</v>
      </c>
    </row>
    <row r="1326" spans="1:10" x14ac:dyDescent="0.25">
      <c r="A1326" s="2">
        <v>42828</v>
      </c>
      <c r="B1326" s="21" t="s">
        <v>10</v>
      </c>
      <c r="C1326" s="9">
        <v>100</v>
      </c>
      <c r="D1326" s="21" t="s">
        <v>15</v>
      </c>
      <c r="E1326" s="10">
        <v>3300</v>
      </c>
      <c r="F1326" s="10">
        <v>3266</v>
      </c>
      <c r="G1326" s="11">
        <v>0</v>
      </c>
      <c r="H1326" s="14">
        <f t="shared" ref="H1326" si="1513">(E1326-F1326)*C1326</f>
        <v>3400</v>
      </c>
      <c r="I1326" s="14">
        <v>0</v>
      </c>
      <c r="J1326" s="14">
        <f t="shared" ref="J1326" si="1514">+I1326+H1326</f>
        <v>3400</v>
      </c>
    </row>
    <row r="1327" spans="1:10" x14ac:dyDescent="0.25">
      <c r="A1327" s="2">
        <v>42828</v>
      </c>
      <c r="B1327" s="21" t="s">
        <v>12</v>
      </c>
      <c r="C1327" s="9">
        <v>5000</v>
      </c>
      <c r="D1327" s="21" t="s">
        <v>11</v>
      </c>
      <c r="E1327" s="10">
        <v>178.75</v>
      </c>
      <c r="F1327" s="10">
        <v>179.55</v>
      </c>
      <c r="G1327" s="11">
        <v>180.45</v>
      </c>
      <c r="H1327" s="12">
        <f t="shared" ref="H1327" si="1515">IF(D1327="LONG",(F1327-E1327)*C1327,(E1327-F1327)*C1327)</f>
        <v>4000.0000000000568</v>
      </c>
      <c r="I1327" s="13">
        <f t="shared" ref="I1327" si="1516">(G1327-F1327)*C1327</f>
        <v>4499.9999999998863</v>
      </c>
      <c r="J1327" s="12">
        <f t="shared" ref="J1327" si="1517">(H1327+I1327)</f>
        <v>8499.9999999999436</v>
      </c>
    </row>
    <row r="1328" spans="1:10" x14ac:dyDescent="0.25">
      <c r="A1328" s="51"/>
      <c r="B1328" s="51"/>
      <c r="C1328" s="51"/>
      <c r="D1328" s="51"/>
      <c r="E1328" s="51"/>
      <c r="F1328" s="51"/>
      <c r="G1328" s="51"/>
      <c r="H1328" s="51"/>
      <c r="I1328" s="51"/>
      <c r="J1328" s="57"/>
    </row>
    <row r="1329" spans="1:10" s="24" customFormat="1" x14ac:dyDescent="0.25">
      <c r="A1329" s="2">
        <v>42825</v>
      </c>
      <c r="B1329" s="21" t="s">
        <v>23</v>
      </c>
      <c r="C1329" s="9">
        <v>30</v>
      </c>
      <c r="D1329" s="21" t="s">
        <v>11</v>
      </c>
      <c r="E1329" s="10">
        <v>42000</v>
      </c>
      <c r="F1329" s="10">
        <v>42200</v>
      </c>
      <c r="G1329" s="11">
        <v>42300</v>
      </c>
      <c r="H1329" s="12">
        <f t="shared" ref="H1329:H1331" si="1518">IF(D1329="LONG",(F1329-E1329)*C1329,(E1329-F1329)*C1329)</f>
        <v>6000</v>
      </c>
      <c r="I1329" s="13">
        <f t="shared" ref="I1329" si="1519">(G1329-F1329)*C1329</f>
        <v>3000</v>
      </c>
      <c r="J1329" s="12">
        <f t="shared" ref="J1329:J1331" si="1520">(H1329+I1329)</f>
        <v>9000</v>
      </c>
    </row>
    <row r="1330" spans="1:10" s="24" customFormat="1" x14ac:dyDescent="0.25">
      <c r="A1330" s="2">
        <v>42825</v>
      </c>
      <c r="B1330" s="21" t="s">
        <v>20</v>
      </c>
      <c r="C1330" s="9">
        <v>1250</v>
      </c>
      <c r="D1330" s="21" t="s">
        <v>11</v>
      </c>
      <c r="E1330" s="10">
        <v>209</v>
      </c>
      <c r="F1330" s="10">
        <v>206</v>
      </c>
      <c r="G1330" s="11">
        <v>0</v>
      </c>
      <c r="H1330" s="12">
        <f t="shared" si="1518"/>
        <v>-3750</v>
      </c>
      <c r="I1330" s="13">
        <v>0</v>
      </c>
      <c r="J1330" s="12">
        <f t="shared" si="1520"/>
        <v>-3750</v>
      </c>
    </row>
    <row r="1331" spans="1:10" s="24" customFormat="1" x14ac:dyDescent="0.25">
      <c r="A1331" s="2">
        <v>42825</v>
      </c>
      <c r="B1331" s="21" t="s">
        <v>12</v>
      </c>
      <c r="C1331" s="9">
        <v>5000</v>
      </c>
      <c r="D1331" s="21" t="s">
        <v>11</v>
      </c>
      <c r="E1331" s="10">
        <v>182</v>
      </c>
      <c r="F1331" s="10">
        <v>181.2</v>
      </c>
      <c r="G1331" s="11">
        <v>0</v>
      </c>
      <c r="H1331" s="12">
        <f t="shared" si="1518"/>
        <v>-4000.0000000000568</v>
      </c>
      <c r="I1331" s="13">
        <v>0</v>
      </c>
      <c r="J1331" s="12">
        <f t="shared" si="1520"/>
        <v>-4000.0000000000568</v>
      </c>
    </row>
    <row r="1332" spans="1:10" s="24" customFormat="1" x14ac:dyDescent="0.25">
      <c r="A1332" s="2">
        <v>42825</v>
      </c>
      <c r="B1332" s="21" t="s">
        <v>24</v>
      </c>
      <c r="C1332" s="9">
        <v>1000</v>
      </c>
      <c r="D1332" s="21" t="s">
        <v>15</v>
      </c>
      <c r="E1332" s="10">
        <v>383.25</v>
      </c>
      <c r="F1332" s="10">
        <v>381.25</v>
      </c>
      <c r="G1332" s="11">
        <v>0</v>
      </c>
      <c r="H1332" s="14">
        <f t="shared" ref="H1332:H1333" si="1521">(E1332-F1332)*C1332</f>
        <v>2000</v>
      </c>
      <c r="I1332" s="14">
        <v>0</v>
      </c>
      <c r="J1332" s="14">
        <f t="shared" ref="J1332:J1333" si="1522">+I1332+H1332</f>
        <v>2000</v>
      </c>
    </row>
    <row r="1333" spans="1:10" s="24" customFormat="1" x14ac:dyDescent="0.25">
      <c r="A1333" s="2">
        <v>42825</v>
      </c>
      <c r="B1333" s="21" t="s">
        <v>17</v>
      </c>
      <c r="C1333" s="9">
        <v>5000</v>
      </c>
      <c r="D1333" s="21" t="s">
        <v>15</v>
      </c>
      <c r="E1333" s="10">
        <v>150.1</v>
      </c>
      <c r="F1333" s="10">
        <v>150.9</v>
      </c>
      <c r="G1333" s="11">
        <v>0</v>
      </c>
      <c r="H1333" s="14">
        <f t="shared" si="1521"/>
        <v>-4000.0000000000568</v>
      </c>
      <c r="I1333" s="14">
        <v>0</v>
      </c>
      <c r="J1333" s="14">
        <f t="shared" si="1522"/>
        <v>-4000.0000000000568</v>
      </c>
    </row>
    <row r="1334" spans="1:10" s="24" customFormat="1" x14ac:dyDescent="0.25">
      <c r="A1334" s="2">
        <v>42825</v>
      </c>
      <c r="B1334" s="21" t="s">
        <v>10</v>
      </c>
      <c r="C1334" s="9">
        <v>100</v>
      </c>
      <c r="D1334" s="21" t="s">
        <v>15</v>
      </c>
      <c r="E1334" s="10">
        <v>3255</v>
      </c>
      <c r="F1334" s="10">
        <v>3285</v>
      </c>
      <c r="G1334" s="11">
        <v>0</v>
      </c>
      <c r="H1334" s="12">
        <f t="shared" ref="H1334:H1336" si="1523">IF(D1334="LONG",(F1334-E1334)*C1334,(E1334-F1334)*C1334)</f>
        <v>-3000</v>
      </c>
      <c r="I1334" s="13">
        <v>0</v>
      </c>
      <c r="J1334" s="12">
        <f t="shared" ref="J1334:J1336" si="1524">(H1334+I1334)</f>
        <v>-3000</v>
      </c>
    </row>
    <row r="1335" spans="1:10" s="24" customFormat="1" x14ac:dyDescent="0.25">
      <c r="A1335" s="2">
        <v>42824</v>
      </c>
      <c r="B1335" s="21" t="s">
        <v>23</v>
      </c>
      <c r="C1335" s="9">
        <v>30</v>
      </c>
      <c r="D1335" s="21" t="s">
        <v>11</v>
      </c>
      <c r="E1335" s="10">
        <v>42200</v>
      </c>
      <c r="F1335" s="10">
        <v>42000</v>
      </c>
      <c r="G1335" s="11">
        <v>0</v>
      </c>
      <c r="H1335" s="12">
        <f t="shared" si="1523"/>
        <v>-6000</v>
      </c>
      <c r="I1335" s="13">
        <v>0</v>
      </c>
      <c r="J1335" s="12">
        <f t="shared" si="1524"/>
        <v>-6000</v>
      </c>
    </row>
    <row r="1336" spans="1:10" s="24" customFormat="1" x14ac:dyDescent="0.25">
      <c r="A1336" s="2">
        <v>42824</v>
      </c>
      <c r="B1336" s="21" t="s">
        <v>10</v>
      </c>
      <c r="C1336" s="9">
        <v>100</v>
      </c>
      <c r="D1336" s="21" t="s">
        <v>11</v>
      </c>
      <c r="E1336" s="10">
        <v>3215</v>
      </c>
      <c r="F1336" s="10">
        <v>3245</v>
      </c>
      <c r="G1336" s="11">
        <v>0</v>
      </c>
      <c r="H1336" s="12">
        <f t="shared" si="1523"/>
        <v>3000</v>
      </c>
      <c r="I1336" s="13">
        <v>0</v>
      </c>
      <c r="J1336" s="12">
        <f t="shared" si="1524"/>
        <v>3000</v>
      </c>
    </row>
    <row r="1337" spans="1:10" s="24" customFormat="1" x14ac:dyDescent="0.25">
      <c r="A1337" s="2">
        <v>42824</v>
      </c>
      <c r="B1337" s="21" t="s">
        <v>12</v>
      </c>
      <c r="C1337" s="9">
        <v>5000</v>
      </c>
      <c r="D1337" s="21" t="s">
        <v>15</v>
      </c>
      <c r="E1337" s="10">
        <v>184.1</v>
      </c>
      <c r="F1337" s="10">
        <v>183.3</v>
      </c>
      <c r="G1337" s="11">
        <v>0</v>
      </c>
      <c r="H1337" s="14">
        <f t="shared" ref="H1337:H1338" si="1525">(E1337-F1337)*C1337</f>
        <v>3999.9999999999145</v>
      </c>
      <c r="I1337" s="14">
        <v>0</v>
      </c>
      <c r="J1337" s="14">
        <f t="shared" ref="J1337:J1338" si="1526">+I1337+H1337</f>
        <v>3999.9999999999145</v>
      </c>
    </row>
    <row r="1338" spans="1:10" s="24" customFormat="1" x14ac:dyDescent="0.25">
      <c r="A1338" s="2">
        <v>42824</v>
      </c>
      <c r="B1338" s="21" t="s">
        <v>28</v>
      </c>
      <c r="C1338" s="9">
        <v>5000</v>
      </c>
      <c r="D1338" s="21" t="s">
        <v>15</v>
      </c>
      <c r="E1338" s="10">
        <v>126.65</v>
      </c>
      <c r="F1338" s="10">
        <v>126.45</v>
      </c>
      <c r="G1338" s="11">
        <v>0</v>
      </c>
      <c r="H1338" s="14">
        <f t="shared" si="1525"/>
        <v>1000.0000000000142</v>
      </c>
      <c r="I1338" s="14">
        <v>0</v>
      </c>
      <c r="J1338" s="14">
        <f t="shared" si="1526"/>
        <v>1000.0000000000142</v>
      </c>
    </row>
    <row r="1339" spans="1:10" s="24" customFormat="1" x14ac:dyDescent="0.25">
      <c r="A1339" s="2">
        <v>42823</v>
      </c>
      <c r="B1339" s="21" t="s">
        <v>14</v>
      </c>
      <c r="C1339" s="9">
        <v>100</v>
      </c>
      <c r="D1339" s="21" t="s">
        <v>11</v>
      </c>
      <c r="E1339" s="10">
        <v>28690</v>
      </c>
      <c r="F1339" s="10">
        <v>28725</v>
      </c>
      <c r="G1339" s="11">
        <v>0</v>
      </c>
      <c r="H1339" s="12">
        <f t="shared" ref="H1339:H1341" si="1527">IF(D1339="LONG",(F1339-E1339)*C1339,(E1339-F1339)*C1339)</f>
        <v>3500</v>
      </c>
      <c r="I1339" s="13">
        <v>0</v>
      </c>
      <c r="J1339" s="12">
        <f t="shared" ref="J1339:J1341" si="1528">(H1339+I1339)</f>
        <v>3500</v>
      </c>
    </row>
    <row r="1340" spans="1:10" x14ac:dyDescent="0.25">
      <c r="A1340" s="25">
        <v>42823</v>
      </c>
      <c r="B1340" s="26" t="s">
        <v>13</v>
      </c>
      <c r="C1340" s="27">
        <v>1000</v>
      </c>
      <c r="D1340" s="26" t="s">
        <v>11</v>
      </c>
      <c r="E1340" s="28">
        <v>383</v>
      </c>
      <c r="F1340" s="28">
        <v>385</v>
      </c>
      <c r="G1340" s="29">
        <v>0</v>
      </c>
      <c r="H1340" s="30">
        <f t="shared" si="1527"/>
        <v>2000</v>
      </c>
      <c r="I1340" s="31">
        <v>0</v>
      </c>
      <c r="J1340" s="30">
        <f t="shared" si="1528"/>
        <v>2000</v>
      </c>
    </row>
    <row r="1341" spans="1:10" x14ac:dyDescent="0.25">
      <c r="A1341" s="2">
        <v>42823</v>
      </c>
      <c r="B1341" s="21" t="s">
        <v>12</v>
      </c>
      <c r="C1341" s="9">
        <v>5000</v>
      </c>
      <c r="D1341" s="21" t="s">
        <v>11</v>
      </c>
      <c r="E1341" s="10">
        <v>183.4</v>
      </c>
      <c r="F1341" s="10">
        <v>184.2</v>
      </c>
      <c r="G1341" s="11">
        <v>185.2</v>
      </c>
      <c r="H1341" s="12">
        <f t="shared" si="1527"/>
        <v>3999.9999999999145</v>
      </c>
      <c r="I1341" s="13">
        <f t="shared" ref="I1341" si="1529">(G1341-F1341)*C1341</f>
        <v>5000</v>
      </c>
      <c r="J1341" s="12">
        <f t="shared" si="1528"/>
        <v>8999.9999999999145</v>
      </c>
    </row>
    <row r="1342" spans="1:10" x14ac:dyDescent="0.25">
      <c r="A1342" s="2">
        <v>42823</v>
      </c>
      <c r="B1342" s="21" t="s">
        <v>17</v>
      </c>
      <c r="C1342" s="9">
        <v>5000</v>
      </c>
      <c r="D1342" s="21" t="s">
        <v>15</v>
      </c>
      <c r="E1342" s="10">
        <v>150.44999999999999</v>
      </c>
      <c r="F1342" s="10">
        <v>151.5</v>
      </c>
      <c r="G1342" s="11">
        <v>0</v>
      </c>
      <c r="H1342" s="14">
        <f t="shared" ref="H1342:H1343" si="1530">(E1342-F1342)*C1342</f>
        <v>-5250.0000000000564</v>
      </c>
      <c r="I1342" s="14">
        <v>0</v>
      </c>
      <c r="J1342" s="14">
        <f t="shared" ref="J1342:J1343" si="1531">+I1342+H1342</f>
        <v>-5250.0000000000564</v>
      </c>
    </row>
    <row r="1343" spans="1:10" x14ac:dyDescent="0.25">
      <c r="A1343" s="2">
        <v>42823</v>
      </c>
      <c r="B1343" s="21" t="s">
        <v>12</v>
      </c>
      <c r="C1343" s="9">
        <v>5000</v>
      </c>
      <c r="D1343" s="21" t="s">
        <v>15</v>
      </c>
      <c r="E1343" s="10">
        <v>181.9</v>
      </c>
      <c r="F1343" s="10">
        <v>183.5</v>
      </c>
      <c r="G1343" s="11">
        <v>0</v>
      </c>
      <c r="H1343" s="14">
        <f t="shared" si="1530"/>
        <v>-7999.9999999999718</v>
      </c>
      <c r="I1343" s="14">
        <v>0</v>
      </c>
      <c r="J1343" s="14">
        <f t="shared" si="1531"/>
        <v>-7999.9999999999718</v>
      </c>
    </row>
    <row r="1344" spans="1:10" x14ac:dyDescent="0.25">
      <c r="A1344" s="2">
        <v>42822</v>
      </c>
      <c r="B1344" s="21" t="s">
        <v>23</v>
      </c>
      <c r="C1344" s="9">
        <v>30</v>
      </c>
      <c r="D1344" s="21" t="s">
        <v>11</v>
      </c>
      <c r="E1344" s="10">
        <v>42090</v>
      </c>
      <c r="F1344" s="10">
        <v>42290</v>
      </c>
      <c r="G1344" s="11">
        <v>0</v>
      </c>
      <c r="H1344" s="12">
        <f t="shared" ref="H1344:H1345" si="1532">IF(D1344="LONG",(F1344-E1344)*C1344,(E1344-F1344)*C1344)</f>
        <v>6000</v>
      </c>
      <c r="I1344" s="13">
        <v>0</v>
      </c>
      <c r="J1344" s="58">
        <f t="shared" ref="J1344:J1345" si="1533">(H1344+I1344)</f>
        <v>6000</v>
      </c>
    </row>
    <row r="1345" spans="1:10" x14ac:dyDescent="0.25">
      <c r="A1345" s="2">
        <v>42822</v>
      </c>
      <c r="B1345" s="21" t="s">
        <v>10</v>
      </c>
      <c r="C1345" s="9">
        <v>100</v>
      </c>
      <c r="D1345" s="21" t="s">
        <v>11</v>
      </c>
      <c r="E1345" s="10">
        <v>3145</v>
      </c>
      <c r="F1345" s="10">
        <v>3175</v>
      </c>
      <c r="G1345" s="11">
        <v>0</v>
      </c>
      <c r="H1345" s="12">
        <f t="shared" si="1532"/>
        <v>3000</v>
      </c>
      <c r="I1345" s="13">
        <v>0</v>
      </c>
      <c r="J1345" s="58">
        <f t="shared" si="1533"/>
        <v>3000</v>
      </c>
    </row>
    <row r="1346" spans="1:10" x14ac:dyDescent="0.25">
      <c r="A1346" s="2">
        <v>42822</v>
      </c>
      <c r="B1346" s="21" t="s">
        <v>17</v>
      </c>
      <c r="C1346" s="9">
        <v>5000</v>
      </c>
      <c r="D1346" s="21" t="s">
        <v>15</v>
      </c>
      <c r="E1346" s="10">
        <v>148.69999999999999</v>
      </c>
      <c r="F1346" s="10">
        <v>147.9</v>
      </c>
      <c r="G1346" s="11">
        <v>0</v>
      </c>
      <c r="H1346" s="14">
        <f t="shared" ref="H1346:H1348" si="1534">(E1346-F1346)*C1346</f>
        <v>3999.9999999999145</v>
      </c>
      <c r="I1346" s="14">
        <v>0</v>
      </c>
      <c r="J1346" s="59">
        <f t="shared" ref="J1346:J1348" si="1535">+I1346+H1346</f>
        <v>3999.9999999999145</v>
      </c>
    </row>
    <row r="1347" spans="1:10" x14ac:dyDescent="0.25">
      <c r="A1347" s="2">
        <v>42822</v>
      </c>
      <c r="B1347" s="21" t="s">
        <v>16</v>
      </c>
      <c r="C1347" s="9">
        <v>1250</v>
      </c>
      <c r="D1347" s="21" t="s">
        <v>15</v>
      </c>
      <c r="E1347" s="10">
        <v>197</v>
      </c>
      <c r="F1347" s="10">
        <v>200</v>
      </c>
      <c r="G1347" s="11">
        <v>0</v>
      </c>
      <c r="H1347" s="14">
        <f t="shared" si="1534"/>
        <v>-3750</v>
      </c>
      <c r="I1347" s="14">
        <v>0</v>
      </c>
      <c r="J1347" s="59">
        <f t="shared" si="1535"/>
        <v>-3750</v>
      </c>
    </row>
    <row r="1348" spans="1:10" x14ac:dyDescent="0.25">
      <c r="A1348" s="2">
        <v>42822</v>
      </c>
      <c r="B1348" s="21" t="s">
        <v>25</v>
      </c>
      <c r="C1348" s="9">
        <v>5000</v>
      </c>
      <c r="D1348" s="21" t="s">
        <v>15</v>
      </c>
      <c r="E1348" s="10">
        <v>178.75</v>
      </c>
      <c r="F1348" s="10">
        <v>180</v>
      </c>
      <c r="G1348" s="11">
        <v>0</v>
      </c>
      <c r="H1348" s="14">
        <f t="shared" si="1534"/>
        <v>-6250</v>
      </c>
      <c r="I1348" s="14">
        <v>0</v>
      </c>
      <c r="J1348" s="59">
        <f t="shared" si="1535"/>
        <v>-6250</v>
      </c>
    </row>
    <row r="1349" spans="1:10" x14ac:dyDescent="0.25">
      <c r="A1349" s="2">
        <v>42821</v>
      </c>
      <c r="B1349" s="21" t="s">
        <v>18</v>
      </c>
      <c r="C1349" s="9">
        <v>100</v>
      </c>
      <c r="D1349" s="21" t="s">
        <v>11</v>
      </c>
      <c r="E1349" s="10">
        <v>28900</v>
      </c>
      <c r="F1349" s="10">
        <v>28980</v>
      </c>
      <c r="G1349" s="11">
        <v>0</v>
      </c>
      <c r="H1349" s="12">
        <f t="shared" ref="H1349:H1351" si="1536">IF(D1349="LONG",(F1349-E1349)*C1349,(E1349-F1349)*C1349)</f>
        <v>8000</v>
      </c>
      <c r="I1349" s="13">
        <v>0</v>
      </c>
      <c r="J1349" s="58">
        <f t="shared" ref="J1349:J1351" si="1537">(H1349+I1349)</f>
        <v>8000</v>
      </c>
    </row>
    <row r="1350" spans="1:10" x14ac:dyDescent="0.25">
      <c r="A1350" s="2">
        <v>42821</v>
      </c>
      <c r="B1350" s="21" t="s">
        <v>17</v>
      </c>
      <c r="C1350" s="9">
        <v>5000</v>
      </c>
      <c r="D1350" s="21" t="s">
        <v>11</v>
      </c>
      <c r="E1350" s="10">
        <v>150.30000000000001</v>
      </c>
      <c r="F1350" s="10">
        <v>151.1</v>
      </c>
      <c r="G1350" s="11">
        <v>0</v>
      </c>
      <c r="H1350" s="12">
        <f t="shared" si="1536"/>
        <v>3999.9999999999145</v>
      </c>
      <c r="I1350" s="13">
        <v>0</v>
      </c>
      <c r="J1350" s="58">
        <f t="shared" si="1537"/>
        <v>3999.9999999999145</v>
      </c>
    </row>
    <row r="1351" spans="1:10" x14ac:dyDescent="0.25">
      <c r="A1351" s="2">
        <v>42821</v>
      </c>
      <c r="B1351" s="21" t="s">
        <v>25</v>
      </c>
      <c r="C1351" s="9">
        <v>5000</v>
      </c>
      <c r="D1351" s="21" t="s">
        <v>11</v>
      </c>
      <c r="E1351" s="10">
        <v>180.75</v>
      </c>
      <c r="F1351" s="10">
        <v>181.55</v>
      </c>
      <c r="G1351" s="11">
        <v>0</v>
      </c>
      <c r="H1351" s="12">
        <f t="shared" si="1536"/>
        <v>4000.0000000000568</v>
      </c>
      <c r="I1351" s="13">
        <v>0</v>
      </c>
      <c r="J1351" s="58">
        <f t="shared" si="1537"/>
        <v>4000.0000000000568</v>
      </c>
    </row>
    <row r="1352" spans="1:10" x14ac:dyDescent="0.25">
      <c r="A1352" s="2">
        <v>42821</v>
      </c>
      <c r="B1352" s="21" t="s">
        <v>10</v>
      </c>
      <c r="C1352" s="9">
        <v>100</v>
      </c>
      <c r="D1352" s="21" t="s">
        <v>15</v>
      </c>
      <c r="E1352" s="10">
        <v>3105</v>
      </c>
      <c r="F1352" s="10">
        <v>3075</v>
      </c>
      <c r="G1352" s="11">
        <v>0</v>
      </c>
      <c r="H1352" s="14">
        <f t="shared" ref="H1352:H1353" si="1538">(E1352-F1352)*C1352</f>
        <v>3000</v>
      </c>
      <c r="I1352" s="14">
        <v>0</v>
      </c>
      <c r="J1352" s="59">
        <f t="shared" ref="J1352:J1353" si="1539">+I1352+H1352</f>
        <v>3000</v>
      </c>
    </row>
    <row r="1353" spans="1:10" x14ac:dyDescent="0.25">
      <c r="A1353" s="2">
        <v>42821</v>
      </c>
      <c r="B1353" s="21" t="s">
        <v>16</v>
      </c>
      <c r="C1353" s="9">
        <v>1250</v>
      </c>
      <c r="D1353" s="21" t="s">
        <v>15</v>
      </c>
      <c r="E1353" s="10">
        <v>201</v>
      </c>
      <c r="F1353" s="10">
        <v>199</v>
      </c>
      <c r="G1353" s="11">
        <v>0</v>
      </c>
      <c r="H1353" s="14">
        <f t="shared" si="1538"/>
        <v>2500</v>
      </c>
      <c r="I1353" s="14">
        <v>0</v>
      </c>
      <c r="J1353" s="59">
        <f t="shared" si="1539"/>
        <v>2500</v>
      </c>
    </row>
    <row r="1354" spans="1:10" x14ac:dyDescent="0.25">
      <c r="A1354" s="2">
        <v>42818</v>
      </c>
      <c r="B1354" s="21" t="s">
        <v>14</v>
      </c>
      <c r="C1354" s="9">
        <v>100</v>
      </c>
      <c r="D1354" s="21" t="s">
        <v>11</v>
      </c>
      <c r="E1354" s="10">
        <v>28725</v>
      </c>
      <c r="F1354" s="10">
        <v>28800</v>
      </c>
      <c r="G1354" s="11">
        <v>0</v>
      </c>
      <c r="H1354" s="12">
        <f t="shared" ref="H1354:H1355" si="1540">IF(D1354="LONG",(F1354-E1354)*C1354,(E1354-F1354)*C1354)</f>
        <v>7500</v>
      </c>
      <c r="I1354" s="13">
        <v>0</v>
      </c>
      <c r="J1354" s="58">
        <f t="shared" ref="J1354:J1355" si="1541">(H1354+I1354)</f>
        <v>7500</v>
      </c>
    </row>
    <row r="1355" spans="1:10" x14ac:dyDescent="0.25">
      <c r="A1355" s="2">
        <v>42818</v>
      </c>
      <c r="B1355" s="21" t="s">
        <v>17</v>
      </c>
      <c r="C1355" s="9">
        <v>5000</v>
      </c>
      <c r="D1355" s="21" t="s">
        <v>11</v>
      </c>
      <c r="E1355" s="10">
        <v>153.6</v>
      </c>
      <c r="F1355" s="10">
        <v>154.4</v>
      </c>
      <c r="G1355" s="11">
        <v>0</v>
      </c>
      <c r="H1355" s="12">
        <f t="shared" si="1540"/>
        <v>4000.0000000000568</v>
      </c>
      <c r="I1355" s="13">
        <v>0</v>
      </c>
      <c r="J1355" s="58">
        <f t="shared" si="1541"/>
        <v>4000.0000000000568</v>
      </c>
    </row>
    <row r="1356" spans="1:10" x14ac:dyDescent="0.25">
      <c r="A1356" s="2">
        <v>42818</v>
      </c>
      <c r="B1356" s="21" t="s">
        <v>12</v>
      </c>
      <c r="C1356" s="9">
        <v>5000</v>
      </c>
      <c r="D1356" s="21" t="s">
        <v>15</v>
      </c>
      <c r="E1356" s="10">
        <v>184.5</v>
      </c>
      <c r="F1356" s="10">
        <v>183.2</v>
      </c>
      <c r="G1356" s="11">
        <v>0</v>
      </c>
      <c r="H1356" s="14">
        <f t="shared" ref="H1356" si="1542">(E1356-F1356)*C1356</f>
        <v>6500.0000000000564</v>
      </c>
      <c r="I1356" s="14">
        <v>0</v>
      </c>
      <c r="J1356" s="14">
        <f t="shared" ref="J1356" si="1543">+I1356+H1356</f>
        <v>6500.0000000000564</v>
      </c>
    </row>
    <row r="1357" spans="1:10" x14ac:dyDescent="0.25">
      <c r="A1357" s="2">
        <v>42818</v>
      </c>
      <c r="B1357" s="21" t="s">
        <v>20</v>
      </c>
      <c r="C1357" s="9">
        <v>1250</v>
      </c>
      <c r="D1357" s="21" t="s">
        <v>11</v>
      </c>
      <c r="E1357" s="10">
        <v>199</v>
      </c>
      <c r="F1357" s="10">
        <v>201</v>
      </c>
      <c r="G1357" s="11">
        <v>0</v>
      </c>
      <c r="H1357" s="12">
        <f t="shared" ref="H1357:H1358" si="1544">IF(D1357="LONG",(F1357-E1357)*C1357,(E1357-F1357)*C1357)</f>
        <v>2500</v>
      </c>
      <c r="I1357" s="13">
        <v>0</v>
      </c>
      <c r="J1357" s="12">
        <f t="shared" ref="J1357:J1371" si="1545">(H1357+I1357)</f>
        <v>2500</v>
      </c>
    </row>
    <row r="1358" spans="1:10" x14ac:dyDescent="0.25">
      <c r="A1358" s="2">
        <v>42818</v>
      </c>
      <c r="B1358" s="21" t="s">
        <v>10</v>
      </c>
      <c r="C1358" s="9">
        <v>100</v>
      </c>
      <c r="D1358" s="21" t="s">
        <v>11</v>
      </c>
      <c r="E1358" s="10">
        <v>3145</v>
      </c>
      <c r="F1358" s="10">
        <v>3145</v>
      </c>
      <c r="G1358" s="11">
        <v>0</v>
      </c>
      <c r="H1358" s="12">
        <f t="shared" si="1544"/>
        <v>0</v>
      </c>
      <c r="I1358" s="13">
        <v>0</v>
      </c>
      <c r="J1358" s="12">
        <f t="shared" si="1545"/>
        <v>0</v>
      </c>
    </row>
    <row r="1359" spans="1:10" x14ac:dyDescent="0.25">
      <c r="A1359" s="2">
        <v>42817</v>
      </c>
      <c r="B1359" s="21" t="s">
        <v>18</v>
      </c>
      <c r="C1359" s="9">
        <v>100</v>
      </c>
      <c r="D1359" s="21" t="s">
        <v>15</v>
      </c>
      <c r="E1359" s="10">
        <v>28825</v>
      </c>
      <c r="F1359" s="10">
        <v>28750</v>
      </c>
      <c r="G1359" s="11">
        <v>0</v>
      </c>
      <c r="H1359" s="12">
        <f t="shared" ref="H1359:H1360" si="1546">(E1359-F1359)*C1359</f>
        <v>7500</v>
      </c>
      <c r="I1359" s="13">
        <v>0</v>
      </c>
      <c r="J1359" s="12">
        <f t="shared" si="1545"/>
        <v>7500</v>
      </c>
    </row>
    <row r="1360" spans="1:10" x14ac:dyDescent="0.25">
      <c r="A1360" s="2">
        <v>42817</v>
      </c>
      <c r="B1360" s="21" t="s">
        <v>23</v>
      </c>
      <c r="C1360" s="9">
        <v>30</v>
      </c>
      <c r="D1360" s="21" t="s">
        <v>15</v>
      </c>
      <c r="E1360" s="10">
        <v>41365</v>
      </c>
      <c r="F1360" s="10">
        <v>41200</v>
      </c>
      <c r="G1360" s="11">
        <v>0</v>
      </c>
      <c r="H1360" s="12">
        <f t="shared" si="1546"/>
        <v>4950</v>
      </c>
      <c r="I1360" s="13">
        <v>0</v>
      </c>
      <c r="J1360" s="12">
        <f t="shared" si="1545"/>
        <v>4950</v>
      </c>
    </row>
    <row r="1361" spans="1:10" x14ac:dyDescent="0.25">
      <c r="A1361" s="2">
        <v>42817</v>
      </c>
      <c r="B1361" s="21" t="s">
        <v>17</v>
      </c>
      <c r="C1361" s="9">
        <v>5000</v>
      </c>
      <c r="D1361" s="21" t="s">
        <v>11</v>
      </c>
      <c r="E1361" s="10">
        <v>154.4</v>
      </c>
      <c r="F1361" s="10">
        <v>155.19999999999999</v>
      </c>
      <c r="G1361" s="11">
        <v>156.1</v>
      </c>
      <c r="H1361" s="12">
        <f t="shared" ref="H1361:H1371" si="1547">IF(D1361="LONG",(F1361-E1361)*C1361,(E1361-F1361)*C1361)</f>
        <v>3999.9999999999145</v>
      </c>
      <c r="I1361" s="13">
        <f t="shared" ref="I1361" si="1548">(G1361-F1361)*C1361</f>
        <v>4500.0000000000282</v>
      </c>
      <c r="J1361" s="12">
        <f t="shared" si="1545"/>
        <v>8499.9999999999418</v>
      </c>
    </row>
    <row r="1362" spans="1:10" x14ac:dyDescent="0.25">
      <c r="A1362" s="2">
        <v>42817</v>
      </c>
      <c r="B1362" s="21" t="s">
        <v>12</v>
      </c>
      <c r="C1362" s="9">
        <v>5000</v>
      </c>
      <c r="D1362" s="21" t="s">
        <v>11</v>
      </c>
      <c r="E1362" s="10">
        <v>184.75</v>
      </c>
      <c r="F1362" s="10">
        <v>183.95</v>
      </c>
      <c r="G1362" s="11">
        <v>0</v>
      </c>
      <c r="H1362" s="12">
        <f t="shared" si="1547"/>
        <v>-4000.0000000000568</v>
      </c>
      <c r="I1362" s="13">
        <v>0</v>
      </c>
      <c r="J1362" s="12">
        <f t="shared" si="1545"/>
        <v>-4000.0000000000568</v>
      </c>
    </row>
    <row r="1363" spans="1:10" x14ac:dyDescent="0.25">
      <c r="A1363" s="2">
        <v>42817</v>
      </c>
      <c r="B1363" s="21" t="s">
        <v>10</v>
      </c>
      <c r="C1363" s="9">
        <v>100</v>
      </c>
      <c r="D1363" s="21" t="s">
        <v>11</v>
      </c>
      <c r="E1363" s="10">
        <v>3175</v>
      </c>
      <c r="F1363" s="10">
        <v>3145</v>
      </c>
      <c r="G1363" s="11">
        <v>0</v>
      </c>
      <c r="H1363" s="12">
        <f t="shared" si="1547"/>
        <v>-3000</v>
      </c>
      <c r="I1363" s="13">
        <v>0</v>
      </c>
      <c r="J1363" s="12">
        <f t="shared" si="1545"/>
        <v>-3000</v>
      </c>
    </row>
    <row r="1364" spans="1:10" x14ac:dyDescent="0.25">
      <c r="A1364" s="2">
        <v>42817</v>
      </c>
      <c r="B1364" s="21" t="s">
        <v>12</v>
      </c>
      <c r="C1364" s="9">
        <v>5000</v>
      </c>
      <c r="D1364" s="21" t="s">
        <v>11</v>
      </c>
      <c r="E1364" s="10">
        <v>186.25</v>
      </c>
      <c r="F1364" s="10">
        <v>185.45</v>
      </c>
      <c r="G1364" s="11">
        <v>0</v>
      </c>
      <c r="H1364" s="12">
        <f t="shared" si="1547"/>
        <v>-4000.0000000000568</v>
      </c>
      <c r="I1364" s="13">
        <v>0</v>
      </c>
      <c r="J1364" s="12">
        <f t="shared" si="1545"/>
        <v>-4000.0000000000568</v>
      </c>
    </row>
    <row r="1365" spans="1:10" x14ac:dyDescent="0.25">
      <c r="A1365" s="2">
        <v>42816</v>
      </c>
      <c r="B1365" s="21" t="s">
        <v>18</v>
      </c>
      <c r="C1365" s="9">
        <v>100</v>
      </c>
      <c r="D1365" s="21" t="s">
        <v>11</v>
      </c>
      <c r="E1365" s="10">
        <v>28820</v>
      </c>
      <c r="F1365" s="10">
        <v>28920</v>
      </c>
      <c r="G1365" s="11">
        <v>0</v>
      </c>
      <c r="H1365" s="12">
        <f t="shared" si="1547"/>
        <v>10000</v>
      </c>
      <c r="I1365" s="13">
        <v>0</v>
      </c>
      <c r="J1365" s="12">
        <f t="shared" si="1545"/>
        <v>10000</v>
      </c>
    </row>
    <row r="1366" spans="1:10" x14ac:dyDescent="0.25">
      <c r="A1366" s="2">
        <v>42816</v>
      </c>
      <c r="B1366" s="21" t="s">
        <v>22</v>
      </c>
      <c r="C1366" s="9">
        <v>30</v>
      </c>
      <c r="D1366" s="21" t="s">
        <v>11</v>
      </c>
      <c r="E1366" s="10">
        <v>41225</v>
      </c>
      <c r="F1366" s="10">
        <v>41375</v>
      </c>
      <c r="G1366" s="11">
        <v>0</v>
      </c>
      <c r="H1366" s="12">
        <f t="shared" si="1547"/>
        <v>4500</v>
      </c>
      <c r="I1366" s="13">
        <v>0</v>
      </c>
      <c r="J1366" s="12">
        <f t="shared" si="1545"/>
        <v>4500</v>
      </c>
    </row>
    <row r="1367" spans="1:10" x14ac:dyDescent="0.25">
      <c r="A1367" s="2">
        <v>42816</v>
      </c>
      <c r="B1367" s="21" t="s">
        <v>12</v>
      </c>
      <c r="C1367" s="9">
        <v>5000</v>
      </c>
      <c r="D1367" s="21" t="s">
        <v>11</v>
      </c>
      <c r="E1367" s="10">
        <v>183.5</v>
      </c>
      <c r="F1367" s="10">
        <v>184.2</v>
      </c>
      <c r="G1367" s="11">
        <v>185</v>
      </c>
      <c r="H1367" s="12">
        <f t="shared" si="1547"/>
        <v>3499.9999999999432</v>
      </c>
      <c r="I1367" s="13">
        <f t="shared" ref="I1367" si="1549">(G1367-F1367)*C1367</f>
        <v>4000.0000000000568</v>
      </c>
      <c r="J1367" s="12">
        <f t="shared" si="1545"/>
        <v>7500</v>
      </c>
    </row>
    <row r="1368" spans="1:10" x14ac:dyDescent="0.25">
      <c r="A1368" s="2">
        <v>42816</v>
      </c>
      <c r="B1368" s="21" t="s">
        <v>24</v>
      </c>
      <c r="C1368" s="9">
        <v>2000</v>
      </c>
      <c r="D1368" s="21" t="s">
        <v>11</v>
      </c>
      <c r="E1368" s="10">
        <v>378</v>
      </c>
      <c r="F1368" s="10">
        <v>380</v>
      </c>
      <c r="G1368" s="11">
        <v>0</v>
      </c>
      <c r="H1368" s="12">
        <f t="shared" si="1547"/>
        <v>4000</v>
      </c>
      <c r="I1368" s="13">
        <v>0</v>
      </c>
      <c r="J1368" s="12">
        <f t="shared" si="1545"/>
        <v>4000</v>
      </c>
    </row>
    <row r="1369" spans="1:10" x14ac:dyDescent="0.25">
      <c r="A1369" s="2">
        <v>42816</v>
      </c>
      <c r="B1369" s="21" t="s">
        <v>10</v>
      </c>
      <c r="C1369" s="9">
        <v>100</v>
      </c>
      <c r="D1369" s="21" t="s">
        <v>11</v>
      </c>
      <c r="E1369" s="10">
        <v>3153</v>
      </c>
      <c r="F1369" s="10">
        <v>3110</v>
      </c>
      <c r="G1369" s="11">
        <v>0</v>
      </c>
      <c r="H1369" s="12">
        <f t="shared" si="1547"/>
        <v>-4300</v>
      </c>
      <c r="I1369" s="13">
        <v>0</v>
      </c>
      <c r="J1369" s="12">
        <f t="shared" si="1545"/>
        <v>-4300</v>
      </c>
    </row>
    <row r="1370" spans="1:10" x14ac:dyDescent="0.25">
      <c r="A1370" s="2">
        <v>42815</v>
      </c>
      <c r="B1370" s="21" t="s">
        <v>22</v>
      </c>
      <c r="C1370" s="9">
        <v>30</v>
      </c>
      <c r="D1370" s="21" t="s">
        <v>11</v>
      </c>
      <c r="E1370" s="10">
        <v>40750</v>
      </c>
      <c r="F1370" s="10">
        <v>40900</v>
      </c>
      <c r="G1370" s="11">
        <v>41100</v>
      </c>
      <c r="H1370" s="12">
        <f t="shared" si="1547"/>
        <v>4500</v>
      </c>
      <c r="I1370" s="13">
        <f t="shared" ref="I1370" si="1550">(G1370-F1370)*C1370</f>
        <v>6000</v>
      </c>
      <c r="J1370" s="12">
        <f t="shared" si="1545"/>
        <v>10500</v>
      </c>
    </row>
    <row r="1371" spans="1:10" x14ac:dyDescent="0.25">
      <c r="A1371" s="2">
        <v>42815</v>
      </c>
      <c r="B1371" s="21" t="s">
        <v>12</v>
      </c>
      <c r="C1371" s="9">
        <v>5000</v>
      </c>
      <c r="D1371" s="21" t="s">
        <v>11</v>
      </c>
      <c r="E1371" s="10">
        <v>186.75</v>
      </c>
      <c r="F1371" s="10">
        <v>187.55</v>
      </c>
      <c r="G1371" s="11">
        <v>0</v>
      </c>
      <c r="H1371" s="12">
        <f t="shared" si="1547"/>
        <v>4000.0000000000568</v>
      </c>
      <c r="I1371" s="13">
        <v>0</v>
      </c>
      <c r="J1371" s="12">
        <f t="shared" si="1545"/>
        <v>4000.0000000000568</v>
      </c>
    </row>
    <row r="1372" spans="1:10" x14ac:dyDescent="0.25">
      <c r="A1372" s="2">
        <v>42815</v>
      </c>
      <c r="B1372" s="21" t="s">
        <v>17</v>
      </c>
      <c r="C1372" s="9">
        <v>5000</v>
      </c>
      <c r="D1372" s="21" t="s">
        <v>15</v>
      </c>
      <c r="E1372" s="10">
        <v>147.19999999999999</v>
      </c>
      <c r="F1372" s="10">
        <v>148</v>
      </c>
      <c r="G1372" s="11">
        <v>0</v>
      </c>
      <c r="H1372" s="12">
        <f>(E1372-F1372)*C1372</f>
        <v>-4000.0000000000568</v>
      </c>
      <c r="I1372" s="13">
        <v>0</v>
      </c>
      <c r="J1372" s="12">
        <f>(H1372+I1372)</f>
        <v>-4000.0000000000568</v>
      </c>
    </row>
    <row r="1373" spans="1:10" x14ac:dyDescent="0.25">
      <c r="A1373" s="2">
        <v>42815</v>
      </c>
      <c r="B1373" s="21" t="s">
        <v>10</v>
      </c>
      <c r="C1373" s="9">
        <v>100</v>
      </c>
      <c r="D1373" s="21" t="s">
        <v>11</v>
      </c>
      <c r="E1373" s="10">
        <v>3225</v>
      </c>
      <c r="F1373" s="10">
        <v>3195</v>
      </c>
      <c r="G1373" s="11">
        <v>0</v>
      </c>
      <c r="H1373" s="12">
        <f>IF(D1373="LONG",(F1373-E1373)*C1373,(E1373-F1373)*C1373)</f>
        <v>-3000</v>
      </c>
      <c r="I1373" s="13">
        <v>0</v>
      </c>
      <c r="J1373" s="12">
        <f>(H1373+I1373)</f>
        <v>-3000</v>
      </c>
    </row>
    <row r="1374" spans="1:10" x14ac:dyDescent="0.25">
      <c r="A1374" s="2">
        <v>42814</v>
      </c>
      <c r="B1374" s="21" t="s">
        <v>23</v>
      </c>
      <c r="C1374" s="9">
        <v>30</v>
      </c>
      <c r="D1374" s="21" t="s">
        <v>15</v>
      </c>
      <c r="E1374" s="10">
        <v>40860</v>
      </c>
      <c r="F1374" s="10">
        <v>40710</v>
      </c>
      <c r="G1374" s="11">
        <v>0</v>
      </c>
      <c r="H1374" s="12">
        <f>(E1374-F1374)*C1374</f>
        <v>4500</v>
      </c>
      <c r="I1374" s="13">
        <v>0</v>
      </c>
      <c r="J1374" s="12">
        <f>(H1374+I1374)</f>
        <v>4500</v>
      </c>
    </row>
    <row r="1375" spans="1:10" x14ac:dyDescent="0.25">
      <c r="A1375" s="2">
        <v>42814</v>
      </c>
      <c r="B1375" s="21" t="s">
        <v>12</v>
      </c>
      <c r="C1375" s="9">
        <v>5000</v>
      </c>
      <c r="D1375" s="21" t="s">
        <v>11</v>
      </c>
      <c r="E1375" s="10">
        <v>187</v>
      </c>
      <c r="F1375" s="10">
        <v>187.8</v>
      </c>
      <c r="G1375" s="11">
        <v>188.8</v>
      </c>
      <c r="H1375" s="12">
        <f t="shared" ref="H1375:H1384" si="1551">IF(D1375="LONG",(F1375-E1375)*C1375,(E1375-F1375)*C1375)</f>
        <v>4000.0000000000568</v>
      </c>
      <c r="I1375" s="13">
        <f t="shared" ref="I1375" si="1552">(G1375-F1375)*C1375</f>
        <v>5000</v>
      </c>
      <c r="J1375" s="12">
        <f t="shared" ref="J1375:J1384" si="1553">(H1375+I1375)</f>
        <v>9000.0000000000564</v>
      </c>
    </row>
    <row r="1376" spans="1:10" x14ac:dyDescent="0.25">
      <c r="A1376" s="2">
        <v>42814</v>
      </c>
      <c r="B1376" s="21" t="s">
        <v>10</v>
      </c>
      <c r="C1376" s="9">
        <v>100</v>
      </c>
      <c r="D1376" s="21" t="s">
        <v>11</v>
      </c>
      <c r="E1376" s="10">
        <v>3165</v>
      </c>
      <c r="F1376" s="10">
        <v>3135</v>
      </c>
      <c r="G1376" s="11">
        <v>0</v>
      </c>
      <c r="H1376" s="12">
        <f t="shared" si="1551"/>
        <v>-3000</v>
      </c>
      <c r="I1376" s="13">
        <v>0</v>
      </c>
      <c r="J1376" s="12">
        <f t="shared" si="1553"/>
        <v>-3000</v>
      </c>
    </row>
    <row r="1377" spans="1:10" x14ac:dyDescent="0.25">
      <c r="A1377" s="2">
        <v>42811</v>
      </c>
      <c r="B1377" s="21" t="s">
        <v>23</v>
      </c>
      <c r="C1377" s="9">
        <v>30</v>
      </c>
      <c r="D1377" s="21" t="s">
        <v>11</v>
      </c>
      <c r="E1377" s="10">
        <v>40730</v>
      </c>
      <c r="F1377" s="10">
        <v>40880</v>
      </c>
      <c r="G1377" s="11">
        <v>41080</v>
      </c>
      <c r="H1377" s="12">
        <f t="shared" si="1551"/>
        <v>4500</v>
      </c>
      <c r="I1377" s="13">
        <f t="shared" ref="I1377:I1379" si="1554">(G1377-F1377)*C1377</f>
        <v>6000</v>
      </c>
      <c r="J1377" s="12">
        <f t="shared" si="1553"/>
        <v>10500</v>
      </c>
    </row>
    <row r="1378" spans="1:10" x14ac:dyDescent="0.25">
      <c r="A1378" s="2">
        <v>42811</v>
      </c>
      <c r="B1378" s="21" t="s">
        <v>17</v>
      </c>
      <c r="C1378" s="9">
        <v>5000</v>
      </c>
      <c r="D1378" s="21" t="s">
        <v>11</v>
      </c>
      <c r="E1378" s="10">
        <v>147.65</v>
      </c>
      <c r="F1378" s="10">
        <v>148.44999999999999</v>
      </c>
      <c r="G1378" s="11">
        <v>149.35</v>
      </c>
      <c r="H1378" s="12">
        <f t="shared" si="1551"/>
        <v>3999.9999999999145</v>
      </c>
      <c r="I1378" s="13">
        <f t="shared" si="1554"/>
        <v>4500.0000000000282</v>
      </c>
      <c r="J1378" s="12">
        <f t="shared" si="1553"/>
        <v>8499.9999999999418</v>
      </c>
    </row>
    <row r="1379" spans="1:10" x14ac:dyDescent="0.25">
      <c r="A1379" s="2">
        <v>42811</v>
      </c>
      <c r="B1379" s="21" t="s">
        <v>12</v>
      </c>
      <c r="C1379" s="9">
        <v>5000</v>
      </c>
      <c r="D1379" s="21" t="s">
        <v>11</v>
      </c>
      <c r="E1379" s="10">
        <v>185.75</v>
      </c>
      <c r="F1379" s="10">
        <v>186.55</v>
      </c>
      <c r="G1379" s="11">
        <v>187.45</v>
      </c>
      <c r="H1379" s="12">
        <f t="shared" si="1551"/>
        <v>4000.0000000000568</v>
      </c>
      <c r="I1379" s="13">
        <f t="shared" si="1554"/>
        <v>4499.9999999998863</v>
      </c>
      <c r="J1379" s="12">
        <f t="shared" si="1553"/>
        <v>8499.9999999999436</v>
      </c>
    </row>
    <row r="1380" spans="1:10" x14ac:dyDescent="0.25">
      <c r="A1380" s="2">
        <v>42811</v>
      </c>
      <c r="B1380" s="21" t="s">
        <v>10</v>
      </c>
      <c r="C1380" s="9">
        <v>100</v>
      </c>
      <c r="D1380" s="21" t="s">
        <v>11</v>
      </c>
      <c r="E1380" s="10">
        <v>3210</v>
      </c>
      <c r="F1380" s="10">
        <v>3180</v>
      </c>
      <c r="G1380" s="11">
        <v>0</v>
      </c>
      <c r="H1380" s="12">
        <f t="shared" si="1551"/>
        <v>-3000</v>
      </c>
      <c r="I1380" s="13">
        <v>0</v>
      </c>
      <c r="J1380" s="12">
        <f t="shared" si="1553"/>
        <v>-3000</v>
      </c>
    </row>
    <row r="1381" spans="1:10" x14ac:dyDescent="0.25">
      <c r="A1381" s="2">
        <v>42810</v>
      </c>
      <c r="B1381" s="21" t="s">
        <v>18</v>
      </c>
      <c r="C1381" s="9">
        <v>100</v>
      </c>
      <c r="D1381" s="21" t="s">
        <v>11</v>
      </c>
      <c r="E1381" s="10">
        <v>28410</v>
      </c>
      <c r="F1381" s="10">
        <v>28490</v>
      </c>
      <c r="G1381" s="11">
        <v>0</v>
      </c>
      <c r="H1381" s="12">
        <f t="shared" si="1551"/>
        <v>8000</v>
      </c>
      <c r="I1381" s="13">
        <v>0</v>
      </c>
      <c r="J1381" s="12">
        <f t="shared" si="1553"/>
        <v>8000</v>
      </c>
    </row>
    <row r="1382" spans="1:10" x14ac:dyDescent="0.25">
      <c r="A1382" s="2">
        <v>42810</v>
      </c>
      <c r="B1382" s="21" t="s">
        <v>23</v>
      </c>
      <c r="C1382" s="9">
        <v>30</v>
      </c>
      <c r="D1382" s="21" t="s">
        <v>11</v>
      </c>
      <c r="E1382" s="10">
        <v>41000</v>
      </c>
      <c r="F1382" s="10">
        <v>41150</v>
      </c>
      <c r="G1382" s="11">
        <v>0</v>
      </c>
      <c r="H1382" s="12">
        <f t="shared" si="1551"/>
        <v>4500</v>
      </c>
      <c r="I1382" s="13">
        <v>0</v>
      </c>
      <c r="J1382" s="12">
        <f t="shared" si="1553"/>
        <v>4500</v>
      </c>
    </row>
    <row r="1383" spans="1:10" x14ac:dyDescent="0.25">
      <c r="A1383" s="2">
        <v>42810</v>
      </c>
      <c r="B1383" s="21" t="s">
        <v>12</v>
      </c>
      <c r="C1383" s="9">
        <v>5000</v>
      </c>
      <c r="D1383" s="21" t="s">
        <v>11</v>
      </c>
      <c r="E1383" s="10">
        <v>184</v>
      </c>
      <c r="F1383" s="10">
        <v>184.8</v>
      </c>
      <c r="G1383" s="11">
        <v>185.8</v>
      </c>
      <c r="H1383" s="12">
        <f t="shared" si="1551"/>
        <v>4000.0000000000568</v>
      </c>
      <c r="I1383" s="13">
        <f t="shared" ref="I1383" si="1555">(G1383-F1383)*C1383</f>
        <v>5000</v>
      </c>
      <c r="J1383" s="12">
        <f t="shared" si="1553"/>
        <v>9000.0000000000564</v>
      </c>
    </row>
    <row r="1384" spans="1:10" x14ac:dyDescent="0.25">
      <c r="A1384" s="2">
        <v>42810</v>
      </c>
      <c r="B1384" s="21" t="s">
        <v>10</v>
      </c>
      <c r="C1384" s="9">
        <v>100</v>
      </c>
      <c r="D1384" s="21" t="s">
        <v>11</v>
      </c>
      <c r="E1384" s="10">
        <v>3220</v>
      </c>
      <c r="F1384" s="10">
        <v>3190</v>
      </c>
      <c r="G1384" s="11">
        <v>0</v>
      </c>
      <c r="H1384" s="12">
        <f t="shared" si="1551"/>
        <v>-3000</v>
      </c>
      <c r="I1384" s="13">
        <v>0</v>
      </c>
      <c r="J1384" s="12">
        <f t="shared" si="1553"/>
        <v>-3000</v>
      </c>
    </row>
    <row r="1385" spans="1:10" x14ac:dyDescent="0.25">
      <c r="A1385" s="2">
        <v>42809</v>
      </c>
      <c r="B1385" s="21" t="s">
        <v>23</v>
      </c>
      <c r="C1385" s="9">
        <v>30</v>
      </c>
      <c r="D1385" s="21" t="s">
        <v>15</v>
      </c>
      <c r="E1385" s="10">
        <v>41970</v>
      </c>
      <c r="F1385" s="10">
        <v>41820</v>
      </c>
      <c r="G1385" s="11">
        <v>0</v>
      </c>
      <c r="H1385" s="12">
        <f>(E1385-F1385)*C1385</f>
        <v>4500</v>
      </c>
      <c r="I1385" s="13">
        <v>0</v>
      </c>
      <c r="J1385" s="12">
        <f>(H1385+I1385)</f>
        <v>4500</v>
      </c>
    </row>
    <row r="1386" spans="1:10" x14ac:dyDescent="0.25">
      <c r="A1386" s="2">
        <v>42809</v>
      </c>
      <c r="B1386" s="21" t="s">
        <v>19</v>
      </c>
      <c r="C1386" s="9">
        <v>5000</v>
      </c>
      <c r="D1386" s="21" t="s">
        <v>11</v>
      </c>
      <c r="E1386" s="10">
        <v>145.6</v>
      </c>
      <c r="F1386" s="10">
        <v>146.4</v>
      </c>
      <c r="G1386" s="11">
        <v>147.30000000000001</v>
      </c>
      <c r="H1386" s="12">
        <f>IF(D1386="LONG",(F1386-E1386)*C1386,(E1386-F1386)*C1386)</f>
        <v>4000.0000000000568</v>
      </c>
      <c r="I1386" s="13">
        <f>(G1386-F1386)*C1386</f>
        <v>4500.0000000000282</v>
      </c>
      <c r="J1386" s="12">
        <f>(H1386+I1386)</f>
        <v>8500.0000000000855</v>
      </c>
    </row>
    <row r="1387" spans="1:10" x14ac:dyDescent="0.25">
      <c r="A1387" s="2">
        <v>42809</v>
      </c>
      <c r="B1387" s="21" t="s">
        <v>10</v>
      </c>
      <c r="C1387" s="9">
        <v>100</v>
      </c>
      <c r="D1387" s="21" t="s">
        <v>11</v>
      </c>
      <c r="E1387" s="10">
        <v>3180</v>
      </c>
      <c r="F1387" s="10">
        <v>3210</v>
      </c>
      <c r="G1387" s="11">
        <v>0</v>
      </c>
      <c r="H1387" s="12">
        <f>IF(D1387="LONG",(F1387-E1387)*C1387,(E1387-F1387)*C1387)</f>
        <v>3000</v>
      </c>
      <c r="I1387" s="13">
        <v>0</v>
      </c>
      <c r="J1387" s="12">
        <f>(H1387+I1387)</f>
        <v>3000</v>
      </c>
    </row>
    <row r="1388" spans="1:10" x14ac:dyDescent="0.25">
      <c r="A1388" s="2">
        <v>42809</v>
      </c>
      <c r="B1388" s="21" t="s">
        <v>19</v>
      </c>
      <c r="C1388" s="9">
        <v>5000</v>
      </c>
      <c r="D1388" s="21" t="s">
        <v>15</v>
      </c>
      <c r="E1388" s="10">
        <v>146</v>
      </c>
      <c r="F1388" s="10">
        <v>145.19999999999999</v>
      </c>
      <c r="G1388" s="11">
        <v>0</v>
      </c>
      <c r="H1388" s="12">
        <f>(E1388-F1388)*C1388</f>
        <v>4000.0000000000568</v>
      </c>
      <c r="I1388" s="13">
        <v>0</v>
      </c>
      <c r="J1388" s="12">
        <f>(H1388+I1388)</f>
        <v>4000.0000000000568</v>
      </c>
    </row>
    <row r="1389" spans="1:10" x14ac:dyDescent="0.25">
      <c r="A1389" s="2">
        <v>42808</v>
      </c>
      <c r="B1389" s="21" t="s">
        <v>22</v>
      </c>
      <c r="C1389" s="9">
        <v>30</v>
      </c>
      <c r="D1389" s="21" t="s">
        <v>11</v>
      </c>
      <c r="E1389" s="10">
        <v>40390</v>
      </c>
      <c r="F1389" s="10">
        <v>40190</v>
      </c>
      <c r="G1389" s="11">
        <v>0</v>
      </c>
      <c r="H1389" s="12">
        <f>IF(D1389="LONG",(F1389-E1389)*C1389,(E1389-F1389)*C1389)</f>
        <v>-6000</v>
      </c>
      <c r="I1389" s="13">
        <v>0</v>
      </c>
      <c r="J1389" s="12">
        <f t="shared" ref="J1389:J1390" si="1556">(H1389+I1389)</f>
        <v>-6000</v>
      </c>
    </row>
    <row r="1390" spans="1:10" x14ac:dyDescent="0.25">
      <c r="A1390" s="2">
        <v>42808</v>
      </c>
      <c r="B1390" s="21" t="s">
        <v>12</v>
      </c>
      <c r="C1390" s="9">
        <v>5000</v>
      </c>
      <c r="D1390" s="21" t="s">
        <v>11</v>
      </c>
      <c r="E1390" s="10">
        <v>180</v>
      </c>
      <c r="F1390" s="10">
        <v>179.2</v>
      </c>
      <c r="G1390" s="11">
        <v>0</v>
      </c>
      <c r="H1390" s="12">
        <f t="shared" ref="H1390" si="1557">IF(D1390="LONG",(F1390-E1390)*C1390,(E1390-F1390)*C1390)</f>
        <v>-4000.0000000000568</v>
      </c>
      <c r="I1390" s="13">
        <v>0</v>
      </c>
      <c r="J1390" s="12">
        <f t="shared" si="1556"/>
        <v>-4000.0000000000568</v>
      </c>
    </row>
    <row r="1391" spans="1:10" x14ac:dyDescent="0.25">
      <c r="A1391" s="2">
        <v>42804</v>
      </c>
      <c r="B1391" s="21" t="s">
        <v>22</v>
      </c>
      <c r="C1391" s="9">
        <v>30</v>
      </c>
      <c r="D1391" s="21" t="s">
        <v>11</v>
      </c>
      <c r="E1391" s="10">
        <v>40490</v>
      </c>
      <c r="F1391" s="10">
        <v>40640</v>
      </c>
      <c r="G1391" s="11">
        <v>40840</v>
      </c>
      <c r="H1391" s="12">
        <f>IF(D1391="LONG",(F1391-E1391)*C1391,(E1391-F1391)*C1391)</f>
        <v>4500</v>
      </c>
      <c r="I1391" s="13">
        <f>(G1391-F1391)*C1391</f>
        <v>6000</v>
      </c>
      <c r="J1391" s="12">
        <f>(H1391+I1391)</f>
        <v>10500</v>
      </c>
    </row>
    <row r="1392" spans="1:10" x14ac:dyDescent="0.25">
      <c r="A1392" s="2">
        <v>42804</v>
      </c>
      <c r="B1392" s="21" t="s">
        <v>10</v>
      </c>
      <c r="C1392" s="9">
        <v>100</v>
      </c>
      <c r="D1392" s="21" t="s">
        <v>11</v>
      </c>
      <c r="E1392" s="10">
        <v>3295</v>
      </c>
      <c r="F1392" s="10">
        <v>3325</v>
      </c>
      <c r="G1392" s="11">
        <v>0</v>
      </c>
      <c r="H1392" s="12">
        <f t="shared" ref="H1392" si="1558">IF(D1392="LONG",(F1392-E1392)*C1392,(E1392-F1392)*C1392)</f>
        <v>3000</v>
      </c>
      <c r="I1392" s="13">
        <v>0</v>
      </c>
      <c r="J1392" s="12">
        <f t="shared" ref="J1392" si="1559">(H1392+I1392)</f>
        <v>3000</v>
      </c>
    </row>
    <row r="1393" spans="1:10" x14ac:dyDescent="0.25">
      <c r="A1393" s="2">
        <v>42804</v>
      </c>
      <c r="B1393" s="21" t="s">
        <v>25</v>
      </c>
      <c r="C1393" s="9">
        <v>5000</v>
      </c>
      <c r="D1393" s="21" t="s">
        <v>11</v>
      </c>
      <c r="E1393" s="10">
        <v>178.3</v>
      </c>
      <c r="F1393" s="10">
        <v>179.1</v>
      </c>
      <c r="G1393" s="11">
        <v>180.1</v>
      </c>
      <c r="H1393" s="12">
        <f>IF(D1393="LONG",(F1393-E1393)*C1393,(E1393-F1393)*C1393)</f>
        <v>3999.9999999999145</v>
      </c>
      <c r="I1393" s="13">
        <f>(G1393-F1393)*C1393</f>
        <v>5000</v>
      </c>
      <c r="J1393" s="12">
        <f>(H1393+I1393)</f>
        <v>8999.9999999999145</v>
      </c>
    </row>
    <row r="1394" spans="1:10" x14ac:dyDescent="0.25">
      <c r="A1394" s="2">
        <v>42804</v>
      </c>
      <c r="B1394" s="21" t="s">
        <v>24</v>
      </c>
      <c r="C1394" s="9">
        <v>1000</v>
      </c>
      <c r="D1394" s="21" t="s">
        <v>11</v>
      </c>
      <c r="E1394" s="10">
        <v>382.9</v>
      </c>
      <c r="F1394" s="10">
        <v>384.9</v>
      </c>
      <c r="G1394" s="11">
        <v>387.9</v>
      </c>
      <c r="H1394" s="12">
        <f>IF(D1394="LONG",(F1394-E1394)*C1394,(E1394-F1394)*C1394)</f>
        <v>2000</v>
      </c>
      <c r="I1394" s="13">
        <f>(G1394-F1394)*C1394</f>
        <v>3000</v>
      </c>
      <c r="J1394" s="12">
        <f>(H1394+I1394)</f>
        <v>5000</v>
      </c>
    </row>
    <row r="1395" spans="1:10" x14ac:dyDescent="0.25">
      <c r="A1395" s="2">
        <v>42803</v>
      </c>
      <c r="B1395" s="21" t="s">
        <v>23</v>
      </c>
      <c r="C1395" s="9">
        <v>30</v>
      </c>
      <c r="D1395" s="21" t="s">
        <v>11</v>
      </c>
      <c r="E1395" s="10">
        <v>41150</v>
      </c>
      <c r="F1395" s="10">
        <v>41350</v>
      </c>
      <c r="G1395" s="11">
        <v>0</v>
      </c>
      <c r="H1395" s="12">
        <f t="shared" ref="H1395:H1397" si="1560">IF(D1395="LONG",(F1395-E1395)*C1395,(E1395-F1395)*C1395)</f>
        <v>6000</v>
      </c>
      <c r="I1395" s="13">
        <v>0</v>
      </c>
      <c r="J1395" s="12">
        <f t="shared" ref="J1395:J1397" si="1561">(H1395+I1395)</f>
        <v>6000</v>
      </c>
    </row>
    <row r="1396" spans="1:10" x14ac:dyDescent="0.25">
      <c r="A1396" s="2">
        <v>42803</v>
      </c>
      <c r="B1396" s="21" t="s">
        <v>17</v>
      </c>
      <c r="C1396" s="9">
        <v>5000</v>
      </c>
      <c r="D1396" s="21" t="s">
        <v>11</v>
      </c>
      <c r="E1396" s="10">
        <v>148.4</v>
      </c>
      <c r="F1396" s="10">
        <v>149.19999999999999</v>
      </c>
      <c r="G1396" s="11">
        <v>150.1</v>
      </c>
      <c r="H1396" s="12">
        <f t="shared" si="1560"/>
        <v>3999.9999999999145</v>
      </c>
      <c r="I1396" s="13">
        <f t="shared" ref="I1396" si="1562">(G1396-F1396)*C1396</f>
        <v>4500.0000000000282</v>
      </c>
      <c r="J1396" s="12">
        <f t="shared" si="1561"/>
        <v>8499.9999999999418</v>
      </c>
    </row>
    <row r="1397" spans="1:10" x14ac:dyDescent="0.25">
      <c r="A1397" s="2">
        <v>42803</v>
      </c>
      <c r="B1397" s="21" t="s">
        <v>12</v>
      </c>
      <c r="C1397" s="9">
        <v>5000</v>
      </c>
      <c r="D1397" s="21" t="s">
        <v>11</v>
      </c>
      <c r="E1397" s="10">
        <v>177.3</v>
      </c>
      <c r="F1397" s="10">
        <v>178.3</v>
      </c>
      <c r="G1397" s="11">
        <v>0</v>
      </c>
      <c r="H1397" s="12">
        <f t="shared" si="1560"/>
        <v>5000</v>
      </c>
      <c r="I1397" s="13">
        <v>0</v>
      </c>
      <c r="J1397" s="12">
        <f t="shared" si="1561"/>
        <v>5000</v>
      </c>
    </row>
    <row r="1398" spans="1:10" x14ac:dyDescent="0.25">
      <c r="A1398" s="2">
        <v>42802</v>
      </c>
      <c r="B1398" s="21" t="s">
        <v>12</v>
      </c>
      <c r="C1398" s="9">
        <v>5000</v>
      </c>
      <c r="D1398" s="21" t="s">
        <v>11</v>
      </c>
      <c r="E1398" s="10">
        <v>179.75</v>
      </c>
      <c r="F1398" s="10">
        <v>180.55</v>
      </c>
      <c r="G1398" s="11">
        <v>181.1</v>
      </c>
      <c r="H1398" s="12">
        <f>IF(D1398="LONG",(F1398-E1398)*C1398,(E1398-F1398)*C1398)</f>
        <v>4000.0000000000568</v>
      </c>
      <c r="I1398" s="13">
        <f>(G1398-F1398)*C1398</f>
        <v>2749.9999999999145</v>
      </c>
      <c r="J1398" s="12">
        <f>(H1398+I1398)</f>
        <v>6749.9999999999709</v>
      </c>
    </row>
    <row r="1399" spans="1:10" x14ac:dyDescent="0.25">
      <c r="A1399" s="2">
        <v>42802</v>
      </c>
      <c r="B1399" s="21" t="s">
        <v>19</v>
      </c>
      <c r="C1399" s="9">
        <v>5000</v>
      </c>
      <c r="D1399" s="21" t="s">
        <v>15</v>
      </c>
      <c r="E1399" s="10">
        <v>149.9</v>
      </c>
      <c r="F1399" s="10">
        <v>149</v>
      </c>
      <c r="G1399" s="11">
        <v>0</v>
      </c>
      <c r="H1399" s="12">
        <f>(E1399-F1399)*C1399</f>
        <v>4500.0000000000282</v>
      </c>
      <c r="I1399" s="13">
        <v>0</v>
      </c>
      <c r="J1399" s="12">
        <f>(H1399+I1399)</f>
        <v>4500.0000000000282</v>
      </c>
    </row>
    <row r="1400" spans="1:10" x14ac:dyDescent="0.25">
      <c r="A1400" s="2">
        <v>42802</v>
      </c>
      <c r="B1400" s="21" t="s">
        <v>10</v>
      </c>
      <c r="C1400" s="9">
        <v>100</v>
      </c>
      <c r="D1400" s="21" t="s">
        <v>11</v>
      </c>
      <c r="E1400" s="10">
        <v>3526</v>
      </c>
      <c r="F1400" s="10">
        <v>3496</v>
      </c>
      <c r="G1400" s="11">
        <v>0</v>
      </c>
      <c r="H1400" s="12">
        <f t="shared" ref="H1400" si="1563">IF(D1400="LONG",(F1400-E1400)*C1400,(E1400-F1400)*C1400)</f>
        <v>-3000</v>
      </c>
      <c r="I1400" s="13">
        <v>0</v>
      </c>
      <c r="J1400" s="12">
        <f t="shared" ref="J1400" si="1564">(H1400+I1400)</f>
        <v>-3000</v>
      </c>
    </row>
    <row r="1401" spans="1:10" x14ac:dyDescent="0.25">
      <c r="A1401" s="2">
        <v>42801</v>
      </c>
      <c r="B1401" s="21" t="s">
        <v>10</v>
      </c>
      <c r="C1401" s="9">
        <v>100</v>
      </c>
      <c r="D1401" s="21" t="s">
        <v>11</v>
      </c>
      <c r="E1401" s="10">
        <v>3547</v>
      </c>
      <c r="F1401" s="10">
        <v>3577</v>
      </c>
      <c r="G1401" s="11">
        <v>3617</v>
      </c>
      <c r="H1401" s="12">
        <f>IF(D1401="LONG",(F1401-E1401)*C1401,(E1401-F1401)*C1401)</f>
        <v>3000</v>
      </c>
      <c r="I1401" s="13">
        <v>0</v>
      </c>
      <c r="J1401" s="12">
        <f>(H1401+I1401)</f>
        <v>3000</v>
      </c>
    </row>
    <row r="1402" spans="1:10" x14ac:dyDescent="0.25">
      <c r="A1402" s="2">
        <v>42801</v>
      </c>
      <c r="B1402" s="21" t="s">
        <v>19</v>
      </c>
      <c r="C1402" s="9">
        <v>5000</v>
      </c>
      <c r="D1402" s="21" t="s">
        <v>11</v>
      </c>
      <c r="E1402" s="10">
        <v>148.5</v>
      </c>
      <c r="F1402" s="10">
        <v>147.69999999999999</v>
      </c>
      <c r="G1402" s="11">
        <v>0</v>
      </c>
      <c r="H1402" s="12">
        <f t="shared" ref="H1402" si="1565">IF(D1402="LONG",(F1402-E1402)*C1402,(E1402-F1402)*C1402)</f>
        <v>-4000.0000000000568</v>
      </c>
      <c r="I1402" s="13">
        <v>0</v>
      </c>
      <c r="J1402" s="12">
        <f t="shared" ref="J1402" si="1566">(H1402+I1402)</f>
        <v>-4000.0000000000568</v>
      </c>
    </row>
    <row r="1403" spans="1:10" x14ac:dyDescent="0.25">
      <c r="A1403" s="16">
        <v>42800</v>
      </c>
      <c r="B1403" s="32" t="s">
        <v>22</v>
      </c>
      <c r="C1403" s="32">
        <v>30</v>
      </c>
      <c r="D1403" s="32" t="s">
        <v>11</v>
      </c>
      <c r="E1403" s="33">
        <v>42725</v>
      </c>
      <c r="F1403" s="33">
        <v>42550</v>
      </c>
      <c r="G1403" s="33">
        <v>0</v>
      </c>
      <c r="H1403" s="12">
        <f t="shared" ref="H1403:H1404" si="1567">IF(D1403="LONG",(F1403-E1403)*C1403,(E1403-F1403)*C1403)</f>
        <v>-5250</v>
      </c>
      <c r="I1403" s="13">
        <v>0</v>
      </c>
      <c r="J1403" s="12">
        <f t="shared" ref="J1403:J1404" si="1568">(H1403+I1403)</f>
        <v>-5250</v>
      </c>
    </row>
    <row r="1404" spans="1:10" x14ac:dyDescent="0.25">
      <c r="A1404" s="16">
        <v>42800</v>
      </c>
      <c r="B1404" s="32" t="s">
        <v>21</v>
      </c>
      <c r="C1404" s="32">
        <v>100</v>
      </c>
      <c r="D1404" s="32" t="s">
        <v>11</v>
      </c>
      <c r="E1404" s="33">
        <v>3540</v>
      </c>
      <c r="F1404" s="33">
        <v>3565</v>
      </c>
      <c r="G1404" s="33">
        <v>0</v>
      </c>
      <c r="H1404" s="12">
        <f t="shared" si="1567"/>
        <v>2500</v>
      </c>
      <c r="I1404" s="13">
        <v>0</v>
      </c>
      <c r="J1404" s="12">
        <f t="shared" si="1568"/>
        <v>2500</v>
      </c>
    </row>
    <row r="1405" spans="1:10" x14ac:dyDescent="0.25">
      <c r="A1405" s="52"/>
      <c r="B1405" s="52"/>
      <c r="C1405" s="52"/>
      <c r="D1405" s="52"/>
      <c r="E1405" s="52"/>
      <c r="F1405" s="52"/>
      <c r="G1405" s="52"/>
      <c r="H1405" s="51"/>
      <c r="I1405" s="51"/>
      <c r="J1405" s="57"/>
    </row>
    <row r="1406" spans="1:10" x14ac:dyDescent="0.25">
      <c r="A1406" s="16">
        <v>42794</v>
      </c>
      <c r="B1406" s="9" t="s">
        <v>18</v>
      </c>
      <c r="C1406" s="9">
        <v>100</v>
      </c>
      <c r="D1406" s="9" t="s">
        <v>11</v>
      </c>
      <c r="E1406" s="10">
        <v>29525</v>
      </c>
      <c r="F1406" s="10">
        <v>29595</v>
      </c>
      <c r="G1406" s="10">
        <v>0</v>
      </c>
      <c r="H1406" s="20">
        <f t="shared" ref="H1406:H1409" si="1569">IF(D1406="LONG",(F1406-E1406)*C1406,(E1406-F1406)*C1406)</f>
        <v>7000</v>
      </c>
      <c r="I1406" s="20">
        <v>0</v>
      </c>
      <c r="J1406" s="12">
        <f t="shared" ref="J1406:J1409" si="1570">(H1406+I1406)</f>
        <v>7000</v>
      </c>
    </row>
    <row r="1407" spans="1:10" x14ac:dyDescent="0.25">
      <c r="A1407" s="16">
        <v>42794</v>
      </c>
      <c r="B1407" s="9" t="s">
        <v>19</v>
      </c>
      <c r="C1407" s="9">
        <v>5000</v>
      </c>
      <c r="D1407" s="9" t="s">
        <v>11</v>
      </c>
      <c r="E1407" s="10">
        <v>150.5</v>
      </c>
      <c r="F1407" s="10">
        <v>151</v>
      </c>
      <c r="G1407" s="10">
        <v>151.4</v>
      </c>
      <c r="H1407" s="20">
        <f t="shared" si="1569"/>
        <v>2500</v>
      </c>
      <c r="I1407" s="20">
        <f t="shared" ref="I1407" si="1571">(G1407-F1407)*C1407</f>
        <v>2000.0000000000284</v>
      </c>
      <c r="J1407" s="12">
        <f t="shared" si="1570"/>
        <v>4500.0000000000282</v>
      </c>
    </row>
    <row r="1408" spans="1:10" x14ac:dyDescent="0.25">
      <c r="A1408" s="16">
        <v>42794</v>
      </c>
      <c r="B1408" s="9" t="s">
        <v>31</v>
      </c>
      <c r="C1408" s="9">
        <v>1250</v>
      </c>
      <c r="D1408" s="9" t="s">
        <v>11</v>
      </c>
      <c r="E1408" s="10">
        <v>179.5</v>
      </c>
      <c r="F1408" s="10">
        <v>181.5</v>
      </c>
      <c r="G1408" s="10">
        <v>0</v>
      </c>
      <c r="H1408" s="20">
        <f t="shared" si="1569"/>
        <v>2500</v>
      </c>
      <c r="I1408" s="20">
        <v>0</v>
      </c>
      <c r="J1408" s="12">
        <f t="shared" si="1570"/>
        <v>2500</v>
      </c>
    </row>
    <row r="1409" spans="1:10" x14ac:dyDescent="0.25">
      <c r="A1409" s="16">
        <v>42793</v>
      </c>
      <c r="B1409" s="9" t="s">
        <v>12</v>
      </c>
      <c r="C1409" s="9">
        <v>5000</v>
      </c>
      <c r="D1409" s="9" t="s">
        <v>11</v>
      </c>
      <c r="E1409" s="10">
        <v>187.75</v>
      </c>
      <c r="F1409" s="10">
        <v>187</v>
      </c>
      <c r="G1409" s="10">
        <v>0</v>
      </c>
      <c r="H1409" s="20">
        <f t="shared" si="1569"/>
        <v>-3750</v>
      </c>
      <c r="I1409" s="20">
        <v>0</v>
      </c>
      <c r="J1409" s="12">
        <f t="shared" si="1570"/>
        <v>-3750</v>
      </c>
    </row>
    <row r="1410" spans="1:10" x14ac:dyDescent="0.25">
      <c r="A1410" s="16">
        <v>42793</v>
      </c>
      <c r="B1410" s="9" t="s">
        <v>22</v>
      </c>
      <c r="C1410" s="9">
        <v>30</v>
      </c>
      <c r="D1410" s="9" t="s">
        <v>15</v>
      </c>
      <c r="E1410" s="10">
        <v>43300</v>
      </c>
      <c r="F1410" s="10">
        <v>43150</v>
      </c>
      <c r="G1410" s="10">
        <v>0</v>
      </c>
      <c r="H1410" s="18">
        <f t="shared" ref="H1410" si="1572">(E1410-F1410)*C1410</f>
        <v>4500</v>
      </c>
      <c r="I1410" s="20">
        <v>0</v>
      </c>
      <c r="J1410" s="14">
        <f t="shared" ref="J1410" si="1573">+I1410+H1410</f>
        <v>4500</v>
      </c>
    </row>
    <row r="1411" spans="1:10" x14ac:dyDescent="0.25">
      <c r="A1411" s="16">
        <v>42793</v>
      </c>
      <c r="B1411" s="9" t="s">
        <v>20</v>
      </c>
      <c r="C1411" s="9">
        <v>1250</v>
      </c>
      <c r="D1411" s="9" t="s">
        <v>11</v>
      </c>
      <c r="E1411" s="10">
        <v>181</v>
      </c>
      <c r="F1411" s="10">
        <v>183</v>
      </c>
      <c r="G1411" s="10">
        <v>0</v>
      </c>
      <c r="H1411" s="20">
        <f>IF(D1411="LONG",(F1411-E1411)*C1411,(E1411-F1411)*C1411)</f>
        <v>2500</v>
      </c>
      <c r="I1411" s="20">
        <v>0</v>
      </c>
      <c r="J1411" s="12">
        <f>(H1411+I1411)</f>
        <v>2500</v>
      </c>
    </row>
    <row r="1412" spans="1:10" x14ac:dyDescent="0.25">
      <c r="A1412" s="16">
        <v>42793</v>
      </c>
      <c r="B1412" s="9" t="s">
        <v>19</v>
      </c>
      <c r="C1412" s="9">
        <v>5000</v>
      </c>
      <c r="D1412" s="9" t="s">
        <v>15</v>
      </c>
      <c r="E1412" s="10">
        <v>149.25</v>
      </c>
      <c r="F1412" s="10">
        <v>149.85</v>
      </c>
      <c r="G1412" s="10">
        <v>0</v>
      </c>
      <c r="H1412" s="18">
        <f t="shared" ref="H1412:H1417" si="1574">(E1412-F1412)*C1412</f>
        <v>-2999.9999999999718</v>
      </c>
      <c r="I1412" s="20">
        <v>0</v>
      </c>
      <c r="J1412" s="14">
        <f t="shared" ref="J1412:J1417" si="1575">+I1412+H1412</f>
        <v>-2999.9999999999718</v>
      </c>
    </row>
    <row r="1413" spans="1:10" x14ac:dyDescent="0.25">
      <c r="A1413" s="16">
        <v>42789</v>
      </c>
      <c r="B1413" s="9" t="s">
        <v>21</v>
      </c>
      <c r="C1413" s="9">
        <v>100</v>
      </c>
      <c r="D1413" s="9" t="s">
        <v>15</v>
      </c>
      <c r="E1413" s="10">
        <v>3640</v>
      </c>
      <c r="F1413" s="10">
        <v>3615</v>
      </c>
      <c r="G1413" s="10">
        <v>0</v>
      </c>
      <c r="H1413" s="18">
        <f t="shared" si="1574"/>
        <v>2500</v>
      </c>
      <c r="I1413" s="20">
        <v>0</v>
      </c>
      <c r="J1413" s="14">
        <f t="shared" si="1575"/>
        <v>2500</v>
      </c>
    </row>
    <row r="1414" spans="1:10" x14ac:dyDescent="0.25">
      <c r="A1414" s="16">
        <v>42789</v>
      </c>
      <c r="B1414" s="9" t="s">
        <v>18</v>
      </c>
      <c r="C1414" s="9">
        <v>100</v>
      </c>
      <c r="D1414" s="9" t="s">
        <v>15</v>
      </c>
      <c r="E1414" s="10">
        <v>29220</v>
      </c>
      <c r="F1414" s="10">
        <v>29150</v>
      </c>
      <c r="G1414" s="10">
        <v>0</v>
      </c>
      <c r="H1414" s="18">
        <f t="shared" si="1574"/>
        <v>7000</v>
      </c>
      <c r="I1414" s="20">
        <v>0</v>
      </c>
      <c r="J1414" s="14">
        <f t="shared" si="1575"/>
        <v>7000</v>
      </c>
    </row>
    <row r="1415" spans="1:10" x14ac:dyDescent="0.25">
      <c r="A1415" s="16">
        <v>42789</v>
      </c>
      <c r="B1415" s="9" t="s">
        <v>12</v>
      </c>
      <c r="C1415" s="9">
        <v>5000</v>
      </c>
      <c r="D1415" s="9" t="s">
        <v>15</v>
      </c>
      <c r="E1415" s="10">
        <v>189.4</v>
      </c>
      <c r="F1415" s="10">
        <v>190</v>
      </c>
      <c r="G1415" s="10">
        <v>0</v>
      </c>
      <c r="H1415" s="18">
        <f t="shared" si="1574"/>
        <v>-2999.9999999999718</v>
      </c>
      <c r="I1415" s="20">
        <v>0</v>
      </c>
      <c r="J1415" s="14">
        <f t="shared" si="1575"/>
        <v>-2999.9999999999718</v>
      </c>
    </row>
    <row r="1416" spans="1:10" x14ac:dyDescent="0.25">
      <c r="A1416" s="16">
        <v>42788</v>
      </c>
      <c r="B1416" s="9" t="s">
        <v>22</v>
      </c>
      <c r="C1416" s="9">
        <v>30</v>
      </c>
      <c r="D1416" s="9" t="s">
        <v>15</v>
      </c>
      <c r="E1416" s="10">
        <v>42690</v>
      </c>
      <c r="F1416" s="10">
        <v>42540</v>
      </c>
      <c r="G1416" s="10">
        <v>0</v>
      </c>
      <c r="H1416" s="18">
        <f t="shared" si="1574"/>
        <v>4500</v>
      </c>
      <c r="I1416" s="20">
        <v>0</v>
      </c>
      <c r="J1416" s="14">
        <f t="shared" si="1575"/>
        <v>4500</v>
      </c>
    </row>
    <row r="1417" spans="1:10" x14ac:dyDescent="0.25">
      <c r="A1417" s="16">
        <v>42788</v>
      </c>
      <c r="B1417" s="9" t="s">
        <v>19</v>
      </c>
      <c r="C1417" s="9">
        <v>5000</v>
      </c>
      <c r="D1417" s="9" t="s">
        <v>15</v>
      </c>
      <c r="E1417" s="10">
        <v>150.6</v>
      </c>
      <c r="F1417" s="10">
        <v>151.19999999999999</v>
      </c>
      <c r="G1417" s="10">
        <v>0</v>
      </c>
      <c r="H1417" s="18">
        <f t="shared" si="1574"/>
        <v>-2999.9999999999718</v>
      </c>
      <c r="I1417" s="20">
        <v>0</v>
      </c>
      <c r="J1417" s="14">
        <f t="shared" si="1575"/>
        <v>-2999.9999999999718</v>
      </c>
    </row>
    <row r="1418" spans="1:10" x14ac:dyDescent="0.25">
      <c r="A1418" s="16">
        <v>42788</v>
      </c>
      <c r="B1418" s="9" t="s">
        <v>12</v>
      </c>
      <c r="C1418" s="9">
        <v>5000</v>
      </c>
      <c r="D1418" s="9" t="s">
        <v>11</v>
      </c>
      <c r="E1418" s="10">
        <v>192.4</v>
      </c>
      <c r="F1418" s="10">
        <v>193</v>
      </c>
      <c r="G1418" s="10">
        <v>0</v>
      </c>
      <c r="H1418" s="20">
        <f>IF(D1418="LONG",(F1418-E1418)*C1418,(E1418-F1418)*C1418)</f>
        <v>2999.9999999999718</v>
      </c>
      <c r="I1418" s="20">
        <v>0</v>
      </c>
      <c r="J1418" s="12">
        <f>(H1418+I1418)</f>
        <v>2999.9999999999718</v>
      </c>
    </row>
    <row r="1419" spans="1:10" x14ac:dyDescent="0.25">
      <c r="A1419" s="16">
        <v>42787</v>
      </c>
      <c r="B1419" s="9" t="s">
        <v>22</v>
      </c>
      <c r="C1419" s="9">
        <v>30</v>
      </c>
      <c r="D1419" s="9" t="s">
        <v>15</v>
      </c>
      <c r="E1419" s="10">
        <v>42710</v>
      </c>
      <c r="F1419" s="10">
        <v>42560</v>
      </c>
      <c r="G1419" s="10">
        <v>42450</v>
      </c>
      <c r="H1419" s="18">
        <f t="shared" ref="H1419" si="1576">(E1419-F1419)*C1419</f>
        <v>4500</v>
      </c>
      <c r="I1419" s="20">
        <v>0</v>
      </c>
      <c r="J1419" s="14">
        <f t="shared" ref="J1419" si="1577">+I1419+H1419</f>
        <v>4500</v>
      </c>
    </row>
    <row r="1420" spans="1:10" x14ac:dyDescent="0.25">
      <c r="A1420" s="16">
        <v>42787</v>
      </c>
      <c r="B1420" s="9" t="s">
        <v>21</v>
      </c>
      <c r="C1420" s="9">
        <v>100</v>
      </c>
      <c r="D1420" s="9" t="s">
        <v>11</v>
      </c>
      <c r="E1420" s="10">
        <v>3650</v>
      </c>
      <c r="F1420" s="10">
        <v>3675</v>
      </c>
      <c r="G1420" s="10">
        <v>0</v>
      </c>
      <c r="H1420" s="20">
        <f>IF(D1420="LONG",(F1420-E1420)*C1420,(E1420-F1420)*C1420)</f>
        <v>2500</v>
      </c>
      <c r="I1420" s="20">
        <v>0</v>
      </c>
      <c r="J1420" s="12">
        <f>(H1420+I1420)</f>
        <v>2500</v>
      </c>
    </row>
    <row r="1421" spans="1:10" x14ac:dyDescent="0.25">
      <c r="A1421" s="16">
        <v>42787</v>
      </c>
      <c r="B1421" s="9" t="s">
        <v>12</v>
      </c>
      <c r="C1421" s="9">
        <v>5000</v>
      </c>
      <c r="D1421" s="9" t="s">
        <v>15</v>
      </c>
      <c r="E1421" s="10">
        <v>192.2</v>
      </c>
      <c r="F1421" s="10">
        <v>191.8</v>
      </c>
      <c r="G1421" s="10">
        <v>0</v>
      </c>
      <c r="H1421" s="18">
        <f t="shared" ref="H1421:H1426" si="1578">(E1421-F1421)*C1421</f>
        <v>1999.9999999998863</v>
      </c>
      <c r="I1421" s="20">
        <v>0</v>
      </c>
      <c r="J1421" s="14">
        <f t="shared" ref="J1421:J1426" si="1579">+I1421+H1421</f>
        <v>1999.9999999998863</v>
      </c>
    </row>
    <row r="1422" spans="1:10" x14ac:dyDescent="0.25">
      <c r="A1422" s="16">
        <v>42780</v>
      </c>
      <c r="B1422" s="9" t="s">
        <v>12</v>
      </c>
      <c r="C1422" s="9">
        <v>5000</v>
      </c>
      <c r="D1422" s="9" t="s">
        <v>15</v>
      </c>
      <c r="E1422" s="10">
        <v>197.25</v>
      </c>
      <c r="F1422" s="10">
        <v>196.5</v>
      </c>
      <c r="G1422" s="10">
        <v>0</v>
      </c>
      <c r="H1422" s="18">
        <f t="shared" si="1578"/>
        <v>3750</v>
      </c>
      <c r="I1422" s="20">
        <v>0</v>
      </c>
      <c r="J1422" s="14">
        <f t="shared" si="1579"/>
        <v>3750</v>
      </c>
    </row>
    <row r="1423" spans="1:10" x14ac:dyDescent="0.25">
      <c r="A1423" s="16">
        <v>42780</v>
      </c>
      <c r="B1423" s="9" t="s">
        <v>22</v>
      </c>
      <c r="C1423" s="9">
        <v>30</v>
      </c>
      <c r="D1423" s="9" t="s">
        <v>15</v>
      </c>
      <c r="E1423" s="10">
        <v>42500</v>
      </c>
      <c r="F1423" s="10">
        <v>42700</v>
      </c>
      <c r="G1423" s="10">
        <v>0</v>
      </c>
      <c r="H1423" s="18">
        <f t="shared" si="1578"/>
        <v>-6000</v>
      </c>
      <c r="I1423" s="20">
        <v>0</v>
      </c>
      <c r="J1423" s="14">
        <f t="shared" si="1579"/>
        <v>-6000</v>
      </c>
    </row>
    <row r="1424" spans="1:10" x14ac:dyDescent="0.25">
      <c r="A1424" s="16">
        <v>42780</v>
      </c>
      <c r="B1424" s="9" t="s">
        <v>21</v>
      </c>
      <c r="C1424" s="9">
        <v>100</v>
      </c>
      <c r="D1424" s="9" t="s">
        <v>15</v>
      </c>
      <c r="E1424" s="10">
        <v>3555</v>
      </c>
      <c r="F1424" s="10">
        <v>3530</v>
      </c>
      <c r="G1424" s="10">
        <v>0</v>
      </c>
      <c r="H1424" s="18">
        <f t="shared" si="1578"/>
        <v>2500</v>
      </c>
      <c r="I1424" s="20">
        <v>0</v>
      </c>
      <c r="J1424" s="14">
        <f t="shared" si="1579"/>
        <v>2500</v>
      </c>
    </row>
    <row r="1425" spans="1:10" x14ac:dyDescent="0.25">
      <c r="A1425" s="16">
        <v>42779</v>
      </c>
      <c r="B1425" s="9" t="s">
        <v>21</v>
      </c>
      <c r="C1425" s="9">
        <v>100</v>
      </c>
      <c r="D1425" s="9" t="s">
        <v>15</v>
      </c>
      <c r="E1425" s="10">
        <v>3585</v>
      </c>
      <c r="F1425" s="10">
        <v>3560</v>
      </c>
      <c r="G1425" s="10">
        <v>0</v>
      </c>
      <c r="H1425" s="18">
        <f t="shared" si="1578"/>
        <v>2500</v>
      </c>
      <c r="I1425" s="20">
        <v>0</v>
      </c>
      <c r="J1425" s="14">
        <f t="shared" si="1579"/>
        <v>2500</v>
      </c>
    </row>
    <row r="1426" spans="1:10" x14ac:dyDescent="0.25">
      <c r="A1426" s="16">
        <v>42779</v>
      </c>
      <c r="B1426" s="9" t="s">
        <v>12</v>
      </c>
      <c r="C1426" s="9">
        <v>5000</v>
      </c>
      <c r="D1426" s="9" t="s">
        <v>15</v>
      </c>
      <c r="E1426" s="10">
        <v>197.5</v>
      </c>
      <c r="F1426" s="10">
        <v>198.25</v>
      </c>
      <c r="G1426" s="10">
        <v>0</v>
      </c>
      <c r="H1426" s="18">
        <f t="shared" si="1578"/>
        <v>-3750</v>
      </c>
      <c r="I1426" s="20">
        <v>0</v>
      </c>
      <c r="J1426" s="14">
        <f t="shared" si="1579"/>
        <v>-3750</v>
      </c>
    </row>
    <row r="1427" spans="1:10" x14ac:dyDescent="0.25">
      <c r="A1427" s="16">
        <v>42779</v>
      </c>
      <c r="B1427" s="9" t="s">
        <v>22</v>
      </c>
      <c r="C1427" s="9">
        <v>30</v>
      </c>
      <c r="D1427" s="9" t="s">
        <v>11</v>
      </c>
      <c r="E1427" s="10">
        <v>42675</v>
      </c>
      <c r="F1427" s="10">
        <v>42475</v>
      </c>
      <c r="G1427" s="10">
        <v>0</v>
      </c>
      <c r="H1427" s="20">
        <f>IF(D1427="LONG",(F1427-E1427)*C1427,(E1427-F1427)*C1427)</f>
        <v>-6000</v>
      </c>
      <c r="I1427" s="20">
        <v>0</v>
      </c>
      <c r="J1427" s="12">
        <f>(H1427+I1427)</f>
        <v>-6000</v>
      </c>
    </row>
    <row r="1428" spans="1:10" x14ac:dyDescent="0.25">
      <c r="A1428" s="16">
        <v>42776</v>
      </c>
      <c r="B1428" s="9" t="s">
        <v>12</v>
      </c>
      <c r="C1428" s="9">
        <v>5000</v>
      </c>
      <c r="D1428" s="9" t="s">
        <v>15</v>
      </c>
      <c r="E1428" s="10">
        <v>189.4</v>
      </c>
      <c r="F1428" s="10">
        <v>190</v>
      </c>
      <c r="G1428" s="10">
        <v>0</v>
      </c>
      <c r="H1428" s="18">
        <f t="shared" ref="H1428:H1429" si="1580">(E1428-F1428)*C1428</f>
        <v>-2999.9999999999718</v>
      </c>
      <c r="I1428" s="20">
        <v>0</v>
      </c>
      <c r="J1428" s="14">
        <f t="shared" ref="J1428:J1429" si="1581">+I1428+H1428</f>
        <v>-2999.9999999999718</v>
      </c>
    </row>
    <row r="1429" spans="1:10" x14ac:dyDescent="0.25">
      <c r="A1429" s="16">
        <v>42776</v>
      </c>
      <c r="B1429" s="9" t="s">
        <v>21</v>
      </c>
      <c r="C1429" s="9">
        <v>100</v>
      </c>
      <c r="D1429" s="9" t="s">
        <v>15</v>
      </c>
      <c r="E1429" s="10">
        <v>3555</v>
      </c>
      <c r="F1429" s="10">
        <v>3600</v>
      </c>
      <c r="G1429" s="10">
        <v>0</v>
      </c>
      <c r="H1429" s="18">
        <f t="shared" si="1580"/>
        <v>-4500</v>
      </c>
      <c r="I1429" s="20">
        <v>0</v>
      </c>
      <c r="J1429" s="14">
        <f t="shared" si="1581"/>
        <v>-4500</v>
      </c>
    </row>
    <row r="1430" spans="1:10" x14ac:dyDescent="0.25">
      <c r="A1430" s="16">
        <v>42776</v>
      </c>
      <c r="B1430" s="9" t="s">
        <v>19</v>
      </c>
      <c r="C1430" s="9">
        <v>5000</v>
      </c>
      <c r="D1430" s="9" t="s">
        <v>11</v>
      </c>
      <c r="E1430" s="10">
        <v>158</v>
      </c>
      <c r="F1430" s="10">
        <v>158.5</v>
      </c>
      <c r="G1430" s="10">
        <v>0</v>
      </c>
      <c r="H1430" s="20">
        <f>IF(D1430="LONG",(F1430-E1430)*C1430,(E1430-F1430)*C1430)</f>
        <v>2500</v>
      </c>
      <c r="I1430" s="20">
        <v>0</v>
      </c>
      <c r="J1430" s="12">
        <f>(H1430+I1430)</f>
        <v>2500</v>
      </c>
    </row>
    <row r="1431" spans="1:10" x14ac:dyDescent="0.25">
      <c r="A1431" s="16">
        <v>42775</v>
      </c>
      <c r="B1431" s="9" t="s">
        <v>21</v>
      </c>
      <c r="C1431" s="9">
        <v>100</v>
      </c>
      <c r="D1431" s="9" t="s">
        <v>15</v>
      </c>
      <c r="E1431" s="10">
        <v>3545</v>
      </c>
      <c r="F1431" s="10">
        <v>3521</v>
      </c>
      <c r="G1431" s="10">
        <v>0</v>
      </c>
      <c r="H1431" s="18">
        <f t="shared" ref="H1431:H1432" si="1582">(E1431-F1431)*C1431</f>
        <v>2400</v>
      </c>
      <c r="I1431" s="20">
        <v>0</v>
      </c>
      <c r="J1431" s="14">
        <f t="shared" ref="J1431:J1432" si="1583">+I1431+H1431</f>
        <v>2400</v>
      </c>
    </row>
    <row r="1432" spans="1:10" x14ac:dyDescent="0.25">
      <c r="A1432" s="16">
        <v>42775</v>
      </c>
      <c r="B1432" s="9" t="s">
        <v>13</v>
      </c>
      <c r="C1432" s="9">
        <v>1000</v>
      </c>
      <c r="D1432" s="9" t="s">
        <v>15</v>
      </c>
      <c r="E1432" s="10">
        <v>393.25</v>
      </c>
      <c r="F1432" s="10">
        <v>391.25</v>
      </c>
      <c r="G1432" s="10">
        <v>0</v>
      </c>
      <c r="H1432" s="18">
        <f t="shared" si="1582"/>
        <v>2000</v>
      </c>
      <c r="I1432" s="20">
        <v>0</v>
      </c>
      <c r="J1432" s="14">
        <f t="shared" si="1583"/>
        <v>2000</v>
      </c>
    </row>
    <row r="1433" spans="1:10" x14ac:dyDescent="0.25">
      <c r="A1433" s="16">
        <v>42775</v>
      </c>
      <c r="B1433" s="9" t="s">
        <v>18</v>
      </c>
      <c r="C1433" s="9">
        <v>100</v>
      </c>
      <c r="D1433" s="9" t="s">
        <v>11</v>
      </c>
      <c r="E1433" s="10">
        <v>29350</v>
      </c>
      <c r="F1433" s="10">
        <v>29270</v>
      </c>
      <c r="G1433" s="10">
        <v>0</v>
      </c>
      <c r="H1433" s="20">
        <f>IF(D1433="LONG",(F1433-E1433)*C1433,(E1433-F1433)*C1433)</f>
        <v>-8000</v>
      </c>
      <c r="I1433" s="20">
        <v>0</v>
      </c>
      <c r="J1433" s="12">
        <f>(H1433+I1433)</f>
        <v>-8000</v>
      </c>
    </row>
    <row r="1434" spans="1:10" x14ac:dyDescent="0.25">
      <c r="A1434" s="16">
        <v>42775</v>
      </c>
      <c r="B1434" s="9" t="s">
        <v>12</v>
      </c>
      <c r="C1434" s="9">
        <v>5000</v>
      </c>
      <c r="D1434" s="9" t="s">
        <v>15</v>
      </c>
      <c r="E1434" s="10">
        <v>189.4</v>
      </c>
      <c r="F1434" s="10">
        <v>190</v>
      </c>
      <c r="G1434" s="10">
        <v>0</v>
      </c>
      <c r="H1434" s="18">
        <f t="shared" ref="H1434:H1435" si="1584">(E1434-F1434)*C1434</f>
        <v>-2999.9999999999718</v>
      </c>
      <c r="I1434" s="20">
        <v>0</v>
      </c>
      <c r="J1434" s="14">
        <f t="shared" ref="J1434:J1435" si="1585">+I1434+H1434</f>
        <v>-2999.9999999999718</v>
      </c>
    </row>
    <row r="1435" spans="1:10" x14ac:dyDescent="0.25">
      <c r="A1435" s="16">
        <v>42774</v>
      </c>
      <c r="B1435" s="9" t="s">
        <v>18</v>
      </c>
      <c r="C1435" s="9">
        <v>100</v>
      </c>
      <c r="D1435" s="9" t="s">
        <v>15</v>
      </c>
      <c r="E1435" s="10">
        <v>29340</v>
      </c>
      <c r="F1435" s="10">
        <v>29270</v>
      </c>
      <c r="G1435" s="10">
        <v>0</v>
      </c>
      <c r="H1435" s="18">
        <f t="shared" si="1584"/>
        <v>7000</v>
      </c>
      <c r="I1435" s="20">
        <v>0</v>
      </c>
      <c r="J1435" s="14">
        <f t="shared" si="1585"/>
        <v>7000</v>
      </c>
    </row>
    <row r="1436" spans="1:10" x14ac:dyDescent="0.25">
      <c r="A1436" s="16">
        <v>42774</v>
      </c>
      <c r="B1436" s="9" t="s">
        <v>19</v>
      </c>
      <c r="C1436" s="9">
        <v>5000</v>
      </c>
      <c r="D1436" s="9" t="s">
        <v>11</v>
      </c>
      <c r="E1436" s="10">
        <v>158.25</v>
      </c>
      <c r="F1436" s="10">
        <v>158.75</v>
      </c>
      <c r="G1436" s="10">
        <v>0</v>
      </c>
      <c r="H1436" s="20">
        <f>IF(D1436="LONG",(F1436-E1436)*C1436,(E1436-F1436)*C1436)</f>
        <v>2500</v>
      </c>
      <c r="I1436" s="20">
        <v>0</v>
      </c>
      <c r="J1436" s="12">
        <f>(H1436+I1436)</f>
        <v>2500</v>
      </c>
    </row>
    <row r="1437" spans="1:10" x14ac:dyDescent="0.25">
      <c r="A1437" s="16">
        <v>42774</v>
      </c>
      <c r="B1437" s="9" t="s">
        <v>21</v>
      </c>
      <c r="C1437" s="9">
        <v>100</v>
      </c>
      <c r="D1437" s="9" t="s">
        <v>15</v>
      </c>
      <c r="E1437" s="10">
        <v>3490</v>
      </c>
      <c r="F1437" s="10">
        <v>3525</v>
      </c>
      <c r="G1437" s="10">
        <v>0</v>
      </c>
      <c r="H1437" s="18">
        <f t="shared" ref="H1437:H1438" si="1586">(E1437-F1437)*C1437</f>
        <v>-3500</v>
      </c>
      <c r="I1437" s="20">
        <v>0</v>
      </c>
      <c r="J1437" s="14">
        <f t="shared" ref="J1437:J1438" si="1587">+I1437+H1437</f>
        <v>-3500</v>
      </c>
    </row>
    <row r="1438" spans="1:10" x14ac:dyDescent="0.25">
      <c r="A1438" s="16">
        <v>42773</v>
      </c>
      <c r="B1438" s="9" t="s">
        <v>21</v>
      </c>
      <c r="C1438" s="9">
        <v>100</v>
      </c>
      <c r="D1438" s="9" t="s">
        <v>15</v>
      </c>
      <c r="E1438" s="10">
        <v>3565</v>
      </c>
      <c r="F1438" s="10">
        <v>3540</v>
      </c>
      <c r="G1438" s="10">
        <v>3505</v>
      </c>
      <c r="H1438" s="18">
        <f t="shared" si="1586"/>
        <v>2500</v>
      </c>
      <c r="I1438" s="20">
        <f t="shared" ref="I1438" si="1588">(F1438-G1438)*C1438</f>
        <v>3500</v>
      </c>
      <c r="J1438" s="14">
        <f t="shared" si="1587"/>
        <v>6000</v>
      </c>
    </row>
    <row r="1439" spans="1:10" x14ac:dyDescent="0.25">
      <c r="A1439" s="16">
        <v>42773</v>
      </c>
      <c r="B1439" s="9" t="s">
        <v>18</v>
      </c>
      <c r="C1439" s="9">
        <v>100</v>
      </c>
      <c r="D1439" s="9" t="s">
        <v>11</v>
      </c>
      <c r="E1439" s="10">
        <v>29260</v>
      </c>
      <c r="F1439" s="10">
        <v>29330</v>
      </c>
      <c r="G1439" s="10">
        <v>0</v>
      </c>
      <c r="H1439" s="20">
        <f>IF(D1439="LONG",(F1439-E1439)*C1439,(E1439-F1439)*C1439)</f>
        <v>7000</v>
      </c>
      <c r="I1439" s="20">
        <v>0</v>
      </c>
      <c r="J1439" s="12">
        <f>(H1439+I1439)</f>
        <v>7000</v>
      </c>
    </row>
    <row r="1440" spans="1:10" x14ac:dyDescent="0.25">
      <c r="A1440" s="16">
        <v>42773</v>
      </c>
      <c r="B1440" s="9" t="s">
        <v>13</v>
      </c>
      <c r="C1440" s="9">
        <v>1000</v>
      </c>
      <c r="D1440" s="9" t="s">
        <v>15</v>
      </c>
      <c r="E1440" s="10">
        <v>392.25</v>
      </c>
      <c r="F1440" s="10">
        <v>390.3</v>
      </c>
      <c r="G1440" s="10">
        <v>0</v>
      </c>
      <c r="H1440" s="18">
        <f t="shared" ref="H1440:H1441" si="1589">(E1440-F1440)*C1440</f>
        <v>1949.9999999999886</v>
      </c>
      <c r="I1440" s="20">
        <v>0</v>
      </c>
      <c r="J1440" s="14">
        <f t="shared" ref="J1440:J1441" si="1590">+I1440+H1440</f>
        <v>1949.9999999999886</v>
      </c>
    </row>
    <row r="1441" spans="1:10" x14ac:dyDescent="0.25">
      <c r="A1441" s="16">
        <v>42773</v>
      </c>
      <c r="B1441" s="9" t="s">
        <v>12</v>
      </c>
      <c r="C1441" s="9">
        <v>5000</v>
      </c>
      <c r="D1441" s="9" t="s">
        <v>15</v>
      </c>
      <c r="E1441" s="10">
        <v>187.25</v>
      </c>
      <c r="F1441" s="10">
        <v>187.85</v>
      </c>
      <c r="G1441" s="10">
        <v>0</v>
      </c>
      <c r="H1441" s="18">
        <f t="shared" si="1589"/>
        <v>-2999.9999999999718</v>
      </c>
      <c r="I1441" s="20">
        <v>0</v>
      </c>
      <c r="J1441" s="14">
        <f t="shared" si="1590"/>
        <v>-2999.9999999999718</v>
      </c>
    </row>
    <row r="1442" spans="1:10" x14ac:dyDescent="0.25">
      <c r="A1442" s="16">
        <v>42772</v>
      </c>
      <c r="B1442" s="9" t="s">
        <v>22</v>
      </c>
      <c r="C1442" s="9">
        <v>30</v>
      </c>
      <c r="D1442" s="9" t="s">
        <v>11</v>
      </c>
      <c r="E1442" s="10">
        <v>42050</v>
      </c>
      <c r="F1442" s="10">
        <v>42200</v>
      </c>
      <c r="G1442" s="10">
        <v>0</v>
      </c>
      <c r="H1442" s="20">
        <f>IF(D1442="LONG",(F1442-E1442)*C1442,(E1442-F1442)*C1442)</f>
        <v>4500</v>
      </c>
      <c r="I1442" s="20">
        <v>0</v>
      </c>
      <c r="J1442" s="12">
        <f>(H1442+I1442)</f>
        <v>4500</v>
      </c>
    </row>
    <row r="1443" spans="1:10" x14ac:dyDescent="0.25">
      <c r="A1443" s="16">
        <v>42772</v>
      </c>
      <c r="B1443" s="9" t="s">
        <v>12</v>
      </c>
      <c r="C1443" s="9">
        <v>5000</v>
      </c>
      <c r="D1443" s="9" t="s">
        <v>15</v>
      </c>
      <c r="E1443" s="10">
        <v>186.9</v>
      </c>
      <c r="F1443" s="10">
        <v>186.4</v>
      </c>
      <c r="G1443" s="10">
        <v>185.65</v>
      </c>
      <c r="H1443" s="18">
        <f t="shared" ref="H1443:H1446" si="1591">(E1443-F1443)*C1443</f>
        <v>2500</v>
      </c>
      <c r="I1443" s="20">
        <f t="shared" ref="I1443:I1446" si="1592">(F1443-G1443)*C1443</f>
        <v>3750</v>
      </c>
      <c r="J1443" s="14">
        <f t="shared" ref="J1443:J1446" si="1593">+I1443+H1443</f>
        <v>6250</v>
      </c>
    </row>
    <row r="1444" spans="1:10" x14ac:dyDescent="0.25">
      <c r="A1444" s="16">
        <v>42769</v>
      </c>
      <c r="B1444" s="9" t="s">
        <v>21</v>
      </c>
      <c r="C1444" s="9">
        <v>100</v>
      </c>
      <c r="D1444" s="9" t="s">
        <v>15</v>
      </c>
      <c r="E1444" s="10">
        <v>3630</v>
      </c>
      <c r="F1444" s="10">
        <v>3595</v>
      </c>
      <c r="G1444" s="10">
        <v>0</v>
      </c>
      <c r="H1444" s="18">
        <f t="shared" si="1591"/>
        <v>3500</v>
      </c>
      <c r="I1444" s="20">
        <v>0</v>
      </c>
      <c r="J1444" s="14">
        <f t="shared" si="1593"/>
        <v>3500</v>
      </c>
    </row>
    <row r="1445" spans="1:10" x14ac:dyDescent="0.25">
      <c r="A1445" s="16">
        <v>42769</v>
      </c>
      <c r="B1445" s="9" t="s">
        <v>22</v>
      </c>
      <c r="C1445" s="9">
        <v>30</v>
      </c>
      <c r="D1445" s="9" t="s">
        <v>15</v>
      </c>
      <c r="E1445" s="10">
        <v>41640</v>
      </c>
      <c r="F1445" s="10">
        <v>41503</v>
      </c>
      <c r="G1445" s="10">
        <v>0</v>
      </c>
      <c r="H1445" s="18">
        <f t="shared" si="1591"/>
        <v>4110</v>
      </c>
      <c r="I1445" s="20">
        <v>0</v>
      </c>
      <c r="J1445" s="14">
        <f t="shared" si="1593"/>
        <v>4110</v>
      </c>
    </row>
    <row r="1446" spans="1:10" x14ac:dyDescent="0.25">
      <c r="A1446" s="16">
        <v>42769</v>
      </c>
      <c r="B1446" s="9" t="s">
        <v>19</v>
      </c>
      <c r="C1446" s="9">
        <v>5000</v>
      </c>
      <c r="D1446" s="9" t="s">
        <v>15</v>
      </c>
      <c r="E1446" s="10">
        <v>155.5</v>
      </c>
      <c r="F1446" s="10">
        <v>155</v>
      </c>
      <c r="G1446" s="10">
        <v>154.25</v>
      </c>
      <c r="H1446" s="18">
        <f t="shared" si="1591"/>
        <v>2500</v>
      </c>
      <c r="I1446" s="20">
        <f t="shared" si="1592"/>
        <v>3750</v>
      </c>
      <c r="J1446" s="14">
        <f t="shared" si="1593"/>
        <v>6250</v>
      </c>
    </row>
    <row r="1447" spans="1:10" x14ac:dyDescent="0.25">
      <c r="A1447" s="16">
        <v>42768</v>
      </c>
      <c r="B1447" s="9" t="s">
        <v>22</v>
      </c>
      <c r="C1447" s="9">
        <v>30</v>
      </c>
      <c r="D1447" s="9" t="s">
        <v>11</v>
      </c>
      <c r="E1447" s="10">
        <v>42250</v>
      </c>
      <c r="F1447" s="10">
        <v>42400</v>
      </c>
      <c r="G1447" s="10">
        <v>0</v>
      </c>
      <c r="H1447" s="20">
        <f t="shared" ref="H1447:H1448" si="1594">IF(D1447="LONG",(F1447-E1447)*C1447,(E1447-F1447)*C1447)</f>
        <v>4500</v>
      </c>
      <c r="I1447" s="20">
        <v>0</v>
      </c>
      <c r="J1447" s="12">
        <f t="shared" ref="J1447:J1448" si="1595">(H1447+I1447)</f>
        <v>4500</v>
      </c>
    </row>
    <row r="1448" spans="1:10" x14ac:dyDescent="0.25">
      <c r="A1448" s="16">
        <v>42768</v>
      </c>
      <c r="B1448" s="9" t="s">
        <v>21</v>
      </c>
      <c r="C1448" s="9">
        <v>100</v>
      </c>
      <c r="D1448" s="9" t="s">
        <v>11</v>
      </c>
      <c r="E1448" s="10">
        <v>3640</v>
      </c>
      <c r="F1448" s="10">
        <v>3663</v>
      </c>
      <c r="G1448" s="10">
        <v>0</v>
      </c>
      <c r="H1448" s="20">
        <f t="shared" si="1594"/>
        <v>2300</v>
      </c>
      <c r="I1448" s="20">
        <v>0</v>
      </c>
      <c r="J1448" s="12">
        <f t="shared" si="1595"/>
        <v>2300</v>
      </c>
    </row>
    <row r="1449" spans="1:10" x14ac:dyDescent="0.25">
      <c r="A1449" s="16">
        <v>42768</v>
      </c>
      <c r="B1449" s="9" t="s">
        <v>12</v>
      </c>
      <c r="C1449" s="9">
        <v>5000</v>
      </c>
      <c r="D1449" s="9" t="s">
        <v>15</v>
      </c>
      <c r="E1449" s="10">
        <v>193.25</v>
      </c>
      <c r="F1449" s="10">
        <v>192.75</v>
      </c>
      <c r="G1449" s="10">
        <v>0</v>
      </c>
      <c r="H1449" s="18">
        <f t="shared" ref="H1449" si="1596">(E1449-F1449)*C1449</f>
        <v>2500</v>
      </c>
      <c r="I1449" s="20">
        <v>0</v>
      </c>
      <c r="J1449" s="14">
        <f t="shared" ref="J1449" si="1597">+I1449+H1449</f>
        <v>2500</v>
      </c>
    </row>
    <row r="1450" spans="1:10" x14ac:dyDescent="0.25">
      <c r="A1450" s="16">
        <v>42767</v>
      </c>
      <c r="B1450" s="9" t="s">
        <v>12</v>
      </c>
      <c r="C1450" s="9">
        <v>5000</v>
      </c>
      <c r="D1450" s="9" t="s">
        <v>11</v>
      </c>
      <c r="E1450" s="10">
        <v>194</v>
      </c>
      <c r="F1450" s="10">
        <v>194.5</v>
      </c>
      <c r="G1450" s="10">
        <v>0</v>
      </c>
      <c r="H1450" s="20">
        <f>IF(D1450="LONG",(F1450-E1450)*C1450,(E1450-F1450)*C1450)</f>
        <v>2500</v>
      </c>
      <c r="I1450" s="20">
        <v>0</v>
      </c>
      <c r="J1450" s="12">
        <f>(H1450+I1450)</f>
        <v>2500</v>
      </c>
    </row>
    <row r="1451" spans="1:10" x14ac:dyDescent="0.25">
      <c r="A1451" s="16">
        <v>42767</v>
      </c>
      <c r="B1451" s="9" t="s">
        <v>21</v>
      </c>
      <c r="C1451" s="9">
        <v>100</v>
      </c>
      <c r="D1451" s="9" t="s">
        <v>11</v>
      </c>
      <c r="E1451" s="10">
        <v>3580</v>
      </c>
      <c r="F1451" s="10">
        <v>3615</v>
      </c>
      <c r="G1451" s="10">
        <v>0</v>
      </c>
      <c r="H1451" s="20">
        <f>IF(D1451="LONG",(F1451-E1451)*C1451,(E1451-F1451)*C1451)</f>
        <v>3500</v>
      </c>
      <c r="I1451" s="20">
        <v>0</v>
      </c>
      <c r="J1451" s="12">
        <f>(H1451+I1451)</f>
        <v>3500</v>
      </c>
    </row>
    <row r="1452" spans="1:10" x14ac:dyDescent="0.25">
      <c r="A1452" s="16">
        <v>42767</v>
      </c>
      <c r="B1452" s="9" t="s">
        <v>22</v>
      </c>
      <c r="C1452" s="9">
        <v>30</v>
      </c>
      <c r="D1452" s="9" t="s">
        <v>15</v>
      </c>
      <c r="E1452" s="10">
        <v>41850</v>
      </c>
      <c r="F1452" s="10">
        <v>42050</v>
      </c>
      <c r="G1452" s="10">
        <v>0</v>
      </c>
      <c r="H1452" s="18">
        <f t="shared" ref="H1452" si="1598">(E1452-F1452)*C1452</f>
        <v>-6000</v>
      </c>
      <c r="I1452" s="20">
        <v>0</v>
      </c>
      <c r="J1452" s="14">
        <f t="shared" ref="J1452" si="1599">+I1452+H1452</f>
        <v>-6000</v>
      </c>
    </row>
    <row r="1453" spans="1:10" x14ac:dyDescent="0.25">
      <c r="A1453" s="53"/>
      <c r="B1453" s="53"/>
      <c r="C1453" s="53"/>
      <c r="D1453" s="53"/>
      <c r="E1453" s="53"/>
      <c r="F1453" s="53"/>
      <c r="G1453" s="53"/>
      <c r="H1453" s="54"/>
      <c r="I1453" s="54"/>
      <c r="J1453" s="57"/>
    </row>
    <row r="1454" spans="1:10" x14ac:dyDescent="0.25">
      <c r="A1454" s="16">
        <v>42766</v>
      </c>
      <c r="B1454" s="9" t="s">
        <v>19</v>
      </c>
      <c r="C1454" s="9">
        <v>5000</v>
      </c>
      <c r="D1454" s="9" t="s">
        <v>11</v>
      </c>
      <c r="E1454" s="10">
        <v>160.75</v>
      </c>
      <c r="F1454" s="10">
        <v>161.25</v>
      </c>
      <c r="G1454" s="10">
        <v>162</v>
      </c>
      <c r="H1454" s="20">
        <f t="shared" ref="H1454:H1455" si="1600">IF(D1454="LONG",(F1454-E1454)*C1454,(E1454-F1454)*C1454)</f>
        <v>2500</v>
      </c>
      <c r="I1454" s="20">
        <f t="shared" ref="I1454:I1455" si="1601">(G1454-F1454)*C1454</f>
        <v>3750</v>
      </c>
      <c r="J1454" s="12">
        <f t="shared" ref="J1454:J1455" si="1602">(H1454+I1454)</f>
        <v>6250</v>
      </c>
    </row>
    <row r="1455" spans="1:10" x14ac:dyDescent="0.25">
      <c r="A1455" s="16">
        <v>42766</v>
      </c>
      <c r="B1455" s="9" t="s">
        <v>22</v>
      </c>
      <c r="C1455" s="9">
        <v>30</v>
      </c>
      <c r="D1455" s="9" t="s">
        <v>11</v>
      </c>
      <c r="E1455" s="10">
        <v>41525</v>
      </c>
      <c r="F1455" s="10">
        <v>41675</v>
      </c>
      <c r="G1455" s="10">
        <v>41902</v>
      </c>
      <c r="H1455" s="20">
        <f t="shared" si="1600"/>
        <v>4500</v>
      </c>
      <c r="I1455" s="20">
        <f t="shared" si="1601"/>
        <v>6810</v>
      </c>
      <c r="J1455" s="12">
        <f t="shared" si="1602"/>
        <v>11310</v>
      </c>
    </row>
    <row r="1456" spans="1:10" x14ac:dyDescent="0.25">
      <c r="A1456" s="16">
        <v>42765</v>
      </c>
      <c r="B1456" s="9" t="s">
        <v>21</v>
      </c>
      <c r="C1456" s="9">
        <v>100</v>
      </c>
      <c r="D1456" s="9" t="s">
        <v>15</v>
      </c>
      <c r="E1456" s="10">
        <v>3625</v>
      </c>
      <c r="F1456" s="10">
        <v>3600</v>
      </c>
      <c r="G1456" s="10">
        <v>3565</v>
      </c>
      <c r="H1456" s="18">
        <f t="shared" ref="H1456" si="1603">(E1456-F1456)*C1456</f>
        <v>2500</v>
      </c>
      <c r="I1456" s="20">
        <f>(F1456-G1456)*C1456</f>
        <v>3500</v>
      </c>
      <c r="J1456" s="14">
        <f t="shared" ref="J1456" si="1604">+I1456+H1456</f>
        <v>6000</v>
      </c>
    </row>
    <row r="1457" spans="1:10" x14ac:dyDescent="0.25">
      <c r="A1457" s="16">
        <v>42765</v>
      </c>
      <c r="B1457" s="9" t="s">
        <v>19</v>
      </c>
      <c r="C1457" s="9">
        <v>5000</v>
      </c>
      <c r="D1457" s="9" t="s">
        <v>11</v>
      </c>
      <c r="E1457" s="10">
        <v>156.5</v>
      </c>
      <c r="F1457" s="10">
        <v>157</v>
      </c>
      <c r="G1457" s="10">
        <v>157.75</v>
      </c>
      <c r="H1457" s="20">
        <f t="shared" ref="H1457:H1459" si="1605">IF(D1457="LONG",(F1457-E1457)*C1457,(E1457-F1457)*C1457)</f>
        <v>2500</v>
      </c>
      <c r="I1457" s="20">
        <f t="shared" ref="I1457" si="1606">(G1457-F1457)*C1457</f>
        <v>3750</v>
      </c>
      <c r="J1457" s="12">
        <f t="shared" ref="J1457:J1459" si="1607">(H1457+I1457)</f>
        <v>6250</v>
      </c>
    </row>
    <row r="1458" spans="1:10" x14ac:dyDescent="0.25">
      <c r="A1458" s="16">
        <v>42765</v>
      </c>
      <c r="B1458" s="9" t="s">
        <v>22</v>
      </c>
      <c r="C1458" s="9">
        <v>30</v>
      </c>
      <c r="D1458" s="9" t="s">
        <v>11</v>
      </c>
      <c r="E1458" s="10">
        <v>41475</v>
      </c>
      <c r="F1458" s="10">
        <v>41625</v>
      </c>
      <c r="G1458" s="10">
        <v>0</v>
      </c>
      <c r="H1458" s="20">
        <f t="shared" si="1605"/>
        <v>4500</v>
      </c>
      <c r="I1458" s="20">
        <v>0</v>
      </c>
      <c r="J1458" s="12">
        <f t="shared" si="1607"/>
        <v>4500</v>
      </c>
    </row>
    <row r="1459" spans="1:10" x14ac:dyDescent="0.25">
      <c r="A1459" s="16">
        <v>42762</v>
      </c>
      <c r="B1459" s="9" t="s">
        <v>22</v>
      </c>
      <c r="C1459" s="9">
        <v>30</v>
      </c>
      <c r="D1459" s="9" t="s">
        <v>11</v>
      </c>
      <c r="E1459" s="10">
        <v>40750</v>
      </c>
      <c r="F1459" s="10">
        <v>40550</v>
      </c>
      <c r="G1459" s="10">
        <v>0</v>
      </c>
      <c r="H1459" s="20">
        <f t="shared" si="1605"/>
        <v>-6000</v>
      </c>
      <c r="I1459" s="20">
        <v>0</v>
      </c>
      <c r="J1459" s="12">
        <f t="shared" si="1607"/>
        <v>-6000</v>
      </c>
    </row>
    <row r="1460" spans="1:10" x14ac:dyDescent="0.25">
      <c r="A1460" s="16">
        <v>42762</v>
      </c>
      <c r="B1460" s="9" t="s">
        <v>21</v>
      </c>
      <c r="C1460" s="9">
        <v>100</v>
      </c>
      <c r="D1460" s="9" t="s">
        <v>15</v>
      </c>
      <c r="E1460" s="10">
        <v>3660</v>
      </c>
      <c r="F1460" s="10">
        <v>3635</v>
      </c>
      <c r="G1460" s="10">
        <v>0</v>
      </c>
      <c r="H1460" s="18">
        <f t="shared" ref="H1460" si="1608">(E1460-F1460)*C1460</f>
        <v>2500</v>
      </c>
      <c r="I1460" s="20">
        <v>0</v>
      </c>
      <c r="J1460" s="14">
        <f t="shared" ref="J1460" si="1609">+I1460+H1460</f>
        <v>2500</v>
      </c>
    </row>
    <row r="1461" spans="1:10" x14ac:dyDescent="0.25">
      <c r="A1461" s="16">
        <v>42762</v>
      </c>
      <c r="B1461" s="9" t="s">
        <v>12</v>
      </c>
      <c r="C1461" s="9">
        <v>5000</v>
      </c>
      <c r="D1461" s="9" t="s">
        <v>11</v>
      </c>
      <c r="E1461" s="10">
        <v>188.25</v>
      </c>
      <c r="F1461" s="10">
        <v>187.65</v>
      </c>
      <c r="G1461" s="10">
        <v>0</v>
      </c>
      <c r="H1461" s="20">
        <f>IF(D1461="LONG",(F1461-E1461)*C1461,(E1461-F1461)*C1461)</f>
        <v>-2999.9999999999718</v>
      </c>
      <c r="I1461" s="20">
        <v>0</v>
      </c>
      <c r="J1461" s="12">
        <f>(H1461+I1461)</f>
        <v>-2999.9999999999718</v>
      </c>
    </row>
    <row r="1462" spans="1:10" x14ac:dyDescent="0.25">
      <c r="A1462" s="16">
        <v>42760</v>
      </c>
      <c r="B1462" s="9" t="s">
        <v>22</v>
      </c>
      <c r="C1462" s="9">
        <v>30</v>
      </c>
      <c r="D1462" s="9" t="s">
        <v>15</v>
      </c>
      <c r="E1462" s="10">
        <v>41150</v>
      </c>
      <c r="F1462" s="10">
        <v>41000</v>
      </c>
      <c r="G1462" s="10">
        <v>40860</v>
      </c>
      <c r="H1462" s="18">
        <f t="shared" ref="H1462:H1464" si="1610">(E1462-F1462)*C1462</f>
        <v>4500</v>
      </c>
      <c r="I1462" s="20">
        <f t="shared" ref="I1462" si="1611">(F1462-G1462)*C1462</f>
        <v>4200</v>
      </c>
      <c r="J1462" s="14">
        <f t="shared" ref="J1462:J1464" si="1612">+I1462+H1462</f>
        <v>8700</v>
      </c>
    </row>
    <row r="1463" spans="1:10" x14ac:dyDescent="0.25">
      <c r="A1463" s="16">
        <v>42760</v>
      </c>
      <c r="B1463" s="9" t="s">
        <v>13</v>
      </c>
      <c r="C1463" s="9">
        <v>1000</v>
      </c>
      <c r="D1463" s="9" t="s">
        <v>15</v>
      </c>
      <c r="E1463" s="10">
        <v>406.85</v>
      </c>
      <c r="F1463" s="10">
        <v>404.85</v>
      </c>
      <c r="G1463" s="10">
        <v>0</v>
      </c>
      <c r="H1463" s="18">
        <f t="shared" si="1610"/>
        <v>2000</v>
      </c>
      <c r="I1463" s="20">
        <v>0</v>
      </c>
      <c r="J1463" s="14">
        <f t="shared" si="1612"/>
        <v>2000</v>
      </c>
    </row>
    <row r="1464" spans="1:10" x14ac:dyDescent="0.25">
      <c r="A1464" s="16">
        <v>42760</v>
      </c>
      <c r="B1464" s="9" t="s">
        <v>21</v>
      </c>
      <c r="C1464" s="9">
        <v>100</v>
      </c>
      <c r="D1464" s="9" t="s">
        <v>15</v>
      </c>
      <c r="E1464" s="10">
        <v>3625</v>
      </c>
      <c r="F1464" s="10">
        <v>3600</v>
      </c>
      <c r="G1464" s="10">
        <v>0</v>
      </c>
      <c r="H1464" s="18">
        <f t="shared" si="1610"/>
        <v>2500</v>
      </c>
      <c r="I1464" s="20">
        <v>0</v>
      </c>
      <c r="J1464" s="14">
        <f t="shared" si="1612"/>
        <v>2500</v>
      </c>
    </row>
    <row r="1465" spans="1:10" x14ac:dyDescent="0.25">
      <c r="A1465" s="16">
        <v>42759</v>
      </c>
      <c r="B1465" s="9" t="s">
        <v>21</v>
      </c>
      <c r="C1465" s="9">
        <v>100</v>
      </c>
      <c r="D1465" s="9" t="s">
        <v>11</v>
      </c>
      <c r="E1465" s="10">
        <v>3610</v>
      </c>
      <c r="F1465" s="10">
        <v>3635</v>
      </c>
      <c r="G1465" s="10">
        <v>0</v>
      </c>
      <c r="H1465" s="20">
        <f>IF(D1465="LONG",(F1465-E1465)*C1465,(E1465-F1465)*C1465)</f>
        <v>2500</v>
      </c>
      <c r="I1465" s="20">
        <v>0</v>
      </c>
      <c r="J1465" s="12">
        <f>(H1465+I1465)</f>
        <v>2500</v>
      </c>
    </row>
    <row r="1466" spans="1:10" x14ac:dyDescent="0.25">
      <c r="A1466" s="16">
        <v>42759</v>
      </c>
      <c r="B1466" s="9" t="s">
        <v>22</v>
      </c>
      <c r="C1466" s="9">
        <v>30</v>
      </c>
      <c r="D1466" s="9" t="s">
        <v>11</v>
      </c>
      <c r="E1466" s="10">
        <v>41625</v>
      </c>
      <c r="F1466" s="10">
        <v>41775</v>
      </c>
      <c r="G1466" s="10">
        <v>0</v>
      </c>
      <c r="H1466" s="20">
        <f>IF(D1466="LONG",(F1466-E1466)*C1466,(E1466-F1466)*C1466)</f>
        <v>4500</v>
      </c>
      <c r="I1466" s="20">
        <v>0</v>
      </c>
      <c r="J1466" s="12">
        <f>(H1466+I1466)</f>
        <v>4500</v>
      </c>
    </row>
    <row r="1467" spans="1:10" x14ac:dyDescent="0.25">
      <c r="A1467" s="16">
        <v>42759</v>
      </c>
      <c r="B1467" s="9" t="s">
        <v>12</v>
      </c>
      <c r="C1467" s="9">
        <v>5000</v>
      </c>
      <c r="D1467" s="9" t="s">
        <v>15</v>
      </c>
      <c r="E1467" s="10">
        <v>189</v>
      </c>
      <c r="F1467" s="10">
        <v>189.75</v>
      </c>
      <c r="G1467" s="10">
        <v>0</v>
      </c>
      <c r="H1467" s="18">
        <f t="shared" ref="H1467" si="1613">(E1467-F1467)*C1467</f>
        <v>-3750</v>
      </c>
      <c r="I1467" s="20">
        <v>0</v>
      </c>
      <c r="J1467" s="14">
        <f t="shared" ref="J1467" si="1614">+I1467+H1467</f>
        <v>-3750</v>
      </c>
    </row>
    <row r="1468" spans="1:10" x14ac:dyDescent="0.25">
      <c r="A1468" s="16">
        <v>42758</v>
      </c>
      <c r="B1468" s="9" t="s">
        <v>21</v>
      </c>
      <c r="C1468" s="9">
        <v>100</v>
      </c>
      <c r="D1468" s="9" t="s">
        <v>11</v>
      </c>
      <c r="E1468" s="10">
        <v>3600</v>
      </c>
      <c r="F1468" s="10">
        <v>3625</v>
      </c>
      <c r="G1468" s="10">
        <v>0</v>
      </c>
      <c r="H1468" s="20">
        <f t="shared" ref="H1468:H1470" si="1615">IF(D1468="LONG",(F1468-E1468)*C1468,(E1468-F1468)*C1468)</f>
        <v>2500</v>
      </c>
      <c r="I1468" s="20">
        <v>0</v>
      </c>
      <c r="J1468" s="12">
        <f t="shared" ref="J1468:J1470" si="1616">(H1468+I1468)</f>
        <v>2500</v>
      </c>
    </row>
    <row r="1469" spans="1:10" x14ac:dyDescent="0.25">
      <c r="A1469" s="16">
        <v>42758</v>
      </c>
      <c r="B1469" s="9" t="s">
        <v>22</v>
      </c>
      <c r="C1469" s="9">
        <v>30</v>
      </c>
      <c r="D1469" s="9" t="s">
        <v>11</v>
      </c>
      <c r="E1469" s="10">
        <v>41800</v>
      </c>
      <c r="F1469" s="10">
        <v>41550</v>
      </c>
      <c r="G1469" s="10">
        <v>0</v>
      </c>
      <c r="H1469" s="20">
        <f t="shared" si="1615"/>
        <v>-7500</v>
      </c>
      <c r="I1469" s="20">
        <v>0</v>
      </c>
      <c r="J1469" s="12">
        <f t="shared" si="1616"/>
        <v>-7500</v>
      </c>
    </row>
    <row r="1470" spans="1:10" x14ac:dyDescent="0.25">
      <c r="A1470" s="16">
        <v>42758</v>
      </c>
      <c r="B1470" s="9" t="s">
        <v>19</v>
      </c>
      <c r="C1470" s="9">
        <v>5000</v>
      </c>
      <c r="D1470" s="9" t="s">
        <v>11</v>
      </c>
      <c r="E1470" s="10">
        <v>159</v>
      </c>
      <c r="F1470" s="10">
        <v>159.75</v>
      </c>
      <c r="G1470" s="10">
        <v>160.44999999999999</v>
      </c>
      <c r="H1470" s="20">
        <f t="shared" si="1615"/>
        <v>3750</v>
      </c>
      <c r="I1470" s="20">
        <f t="shared" ref="I1470" si="1617">(G1470-F1470)*C1470</f>
        <v>3499.9999999999432</v>
      </c>
      <c r="J1470" s="12">
        <f t="shared" si="1616"/>
        <v>7249.9999999999436</v>
      </c>
    </row>
    <row r="1471" spans="1:10" x14ac:dyDescent="0.25">
      <c r="A1471" s="16">
        <v>42755</v>
      </c>
      <c r="B1471" s="9" t="s">
        <v>12</v>
      </c>
      <c r="C1471" s="9">
        <v>5000</v>
      </c>
      <c r="D1471" s="9" t="s">
        <v>15</v>
      </c>
      <c r="E1471" s="10">
        <v>186.7</v>
      </c>
      <c r="F1471" s="10">
        <v>185.95</v>
      </c>
      <c r="G1471" s="10">
        <v>184.95</v>
      </c>
      <c r="H1471" s="18">
        <f t="shared" ref="H1471" si="1618">(E1471-F1471)*C1471</f>
        <v>3750</v>
      </c>
      <c r="I1471" s="20">
        <f>(F1471-G1471)*C1471</f>
        <v>5000</v>
      </c>
      <c r="J1471" s="14">
        <f t="shared" ref="J1471" si="1619">+I1471+H1471</f>
        <v>8750</v>
      </c>
    </row>
    <row r="1472" spans="1:10" x14ac:dyDescent="0.25">
      <c r="A1472" s="16">
        <v>42755</v>
      </c>
      <c r="B1472" s="9" t="s">
        <v>22</v>
      </c>
      <c r="C1472" s="9">
        <v>30</v>
      </c>
      <c r="D1472" s="9" t="s">
        <v>11</v>
      </c>
      <c r="E1472" s="10">
        <v>41475</v>
      </c>
      <c r="F1472" s="10">
        <v>41275</v>
      </c>
      <c r="G1472" s="10">
        <v>0</v>
      </c>
      <c r="H1472" s="20">
        <f>IF(D1472="LONG",(F1472-E1472)*C1472,(E1472-F1472)*C1472)</f>
        <v>-6000</v>
      </c>
      <c r="I1472" s="20">
        <v>0</v>
      </c>
      <c r="J1472" s="12">
        <f>(H1472+I1472)</f>
        <v>-6000</v>
      </c>
    </row>
    <row r="1473" spans="1:10" x14ac:dyDescent="0.25">
      <c r="A1473" s="16">
        <v>42754</v>
      </c>
      <c r="B1473" s="9" t="s">
        <v>21</v>
      </c>
      <c r="C1473" s="9">
        <v>100</v>
      </c>
      <c r="D1473" s="9" t="s">
        <v>15</v>
      </c>
      <c r="E1473" s="10">
        <v>3595</v>
      </c>
      <c r="F1473" s="10">
        <v>3560</v>
      </c>
      <c r="G1473" s="10">
        <v>0</v>
      </c>
      <c r="H1473" s="18">
        <f t="shared" ref="H1473" si="1620">(E1473-F1473)*C1473</f>
        <v>3500</v>
      </c>
      <c r="I1473" s="20">
        <v>0</v>
      </c>
      <c r="J1473" s="14">
        <f t="shared" ref="J1473" si="1621">+I1473+H1473</f>
        <v>3500</v>
      </c>
    </row>
    <row r="1474" spans="1:10" x14ac:dyDescent="0.25">
      <c r="A1474" s="16">
        <v>42754</v>
      </c>
      <c r="B1474" s="9" t="s">
        <v>19</v>
      </c>
      <c r="C1474" s="9">
        <v>5000</v>
      </c>
      <c r="D1474" s="9" t="s">
        <v>11</v>
      </c>
      <c r="E1474" s="10">
        <v>156.4</v>
      </c>
      <c r="F1474" s="10">
        <v>155.6</v>
      </c>
      <c r="G1474" s="10">
        <v>0</v>
      </c>
      <c r="H1474" s="20">
        <f>IF(D1474="LONG",(F1474-E1474)*C1474,(E1474-F1474)*C1474)</f>
        <v>-4000.0000000000568</v>
      </c>
      <c r="I1474" s="20">
        <v>0</v>
      </c>
      <c r="J1474" s="12">
        <f>(H1474+I1474)</f>
        <v>-4000.0000000000568</v>
      </c>
    </row>
    <row r="1475" spans="1:10" x14ac:dyDescent="0.25">
      <c r="A1475" s="16">
        <v>42754</v>
      </c>
      <c r="B1475" s="9" t="s">
        <v>19</v>
      </c>
      <c r="C1475" s="9">
        <v>5000</v>
      </c>
      <c r="D1475" s="9" t="s">
        <v>15</v>
      </c>
      <c r="E1475" s="10">
        <v>155.5</v>
      </c>
      <c r="F1475" s="10">
        <v>155</v>
      </c>
      <c r="G1475" s="10">
        <v>0</v>
      </c>
      <c r="H1475" s="18">
        <f t="shared" ref="H1475" si="1622">(E1475-F1475)*C1475</f>
        <v>2500</v>
      </c>
      <c r="I1475" s="20">
        <v>0</v>
      </c>
      <c r="J1475" s="14">
        <f t="shared" ref="J1475" si="1623">+I1475+H1475</f>
        <v>2500</v>
      </c>
    </row>
    <row r="1476" spans="1:10" x14ac:dyDescent="0.25">
      <c r="A1476" s="16">
        <v>42753</v>
      </c>
      <c r="B1476" s="9" t="s">
        <v>18</v>
      </c>
      <c r="C1476" s="9">
        <v>100</v>
      </c>
      <c r="D1476" s="9" t="s">
        <v>11</v>
      </c>
      <c r="E1476" s="10">
        <v>28700</v>
      </c>
      <c r="F1476" s="10">
        <v>28760</v>
      </c>
      <c r="G1476" s="10">
        <v>0</v>
      </c>
      <c r="H1476" s="20">
        <f>IF(D1476="LONG",(F1476-E1476)*C1476,(E1476-F1476)*C1476)</f>
        <v>6000</v>
      </c>
      <c r="I1476" s="20">
        <v>0</v>
      </c>
      <c r="J1476" s="12">
        <f>(H1476+I1476)</f>
        <v>6000</v>
      </c>
    </row>
    <row r="1477" spans="1:10" x14ac:dyDescent="0.25">
      <c r="A1477" s="16">
        <v>42753</v>
      </c>
      <c r="B1477" s="9" t="s">
        <v>19</v>
      </c>
      <c r="C1477" s="9">
        <v>5000</v>
      </c>
      <c r="D1477" s="9" t="s">
        <v>11</v>
      </c>
      <c r="E1477" s="10">
        <v>155.75</v>
      </c>
      <c r="F1477" s="10">
        <v>156.5</v>
      </c>
      <c r="G1477" s="10">
        <v>157.1</v>
      </c>
      <c r="H1477" s="20">
        <f>IF(D1477="LONG",(F1477-E1477)*C1477,(E1477-F1477)*C1477)</f>
        <v>3750</v>
      </c>
      <c r="I1477" s="20">
        <f>(G1477-F1477)*C1477</f>
        <v>2999.9999999999718</v>
      </c>
      <c r="J1477" s="12">
        <f>(H1477+I1477)</f>
        <v>6749.9999999999718</v>
      </c>
    </row>
    <row r="1478" spans="1:10" x14ac:dyDescent="0.25">
      <c r="A1478" s="16">
        <v>42753</v>
      </c>
      <c r="B1478" s="9" t="s">
        <v>21</v>
      </c>
      <c r="C1478" s="9">
        <v>100</v>
      </c>
      <c r="D1478" s="9" t="s">
        <v>15</v>
      </c>
      <c r="E1478" s="10">
        <v>3575</v>
      </c>
      <c r="F1478" s="10">
        <v>3550</v>
      </c>
      <c r="G1478" s="10">
        <v>3515</v>
      </c>
      <c r="H1478" s="18">
        <f t="shared" ref="H1478" si="1624">(E1478-F1478)*C1478</f>
        <v>2500</v>
      </c>
      <c r="I1478" s="20">
        <f>(F1478-G1478)*C1478</f>
        <v>3500</v>
      </c>
      <c r="J1478" s="14">
        <f t="shared" ref="J1478" si="1625">+I1478+H1478</f>
        <v>6000</v>
      </c>
    </row>
    <row r="1479" spans="1:10" x14ac:dyDescent="0.25">
      <c r="A1479" s="16">
        <v>42752</v>
      </c>
      <c r="B1479" s="9" t="s">
        <v>18</v>
      </c>
      <c r="C1479" s="9">
        <v>100</v>
      </c>
      <c r="D1479" s="9" t="s">
        <v>11</v>
      </c>
      <c r="E1479" s="10">
        <v>28610</v>
      </c>
      <c r="F1479" s="10">
        <v>28660</v>
      </c>
      <c r="G1479" s="10">
        <v>28730</v>
      </c>
      <c r="H1479" s="20">
        <f t="shared" ref="H1479:H1484" si="1626">IF(D1479="LONG",(F1479-E1479)*C1479,(E1479-F1479)*C1479)</f>
        <v>5000</v>
      </c>
      <c r="I1479" s="20">
        <f t="shared" ref="I1479:I1483" si="1627">(G1479-F1479)*C1479</f>
        <v>7000</v>
      </c>
      <c r="J1479" s="12">
        <f t="shared" ref="J1479:J1484" si="1628">(H1479+I1479)</f>
        <v>12000</v>
      </c>
    </row>
    <row r="1480" spans="1:10" x14ac:dyDescent="0.25">
      <c r="A1480" s="16">
        <v>42752</v>
      </c>
      <c r="B1480" s="9" t="s">
        <v>19</v>
      </c>
      <c r="C1480" s="9">
        <v>5000</v>
      </c>
      <c r="D1480" s="9" t="s">
        <v>11</v>
      </c>
      <c r="E1480" s="10">
        <v>152.30000000000001</v>
      </c>
      <c r="F1480" s="10">
        <v>152.94999999999999</v>
      </c>
      <c r="G1480" s="10">
        <v>0</v>
      </c>
      <c r="H1480" s="20">
        <f t="shared" si="1626"/>
        <v>3249.9999999998863</v>
      </c>
      <c r="I1480" s="20">
        <v>0</v>
      </c>
      <c r="J1480" s="12">
        <f t="shared" si="1628"/>
        <v>3249.9999999998863</v>
      </c>
    </row>
    <row r="1481" spans="1:10" x14ac:dyDescent="0.25">
      <c r="A1481" s="16">
        <v>42752</v>
      </c>
      <c r="B1481" s="9" t="s">
        <v>21</v>
      </c>
      <c r="C1481" s="9">
        <v>100</v>
      </c>
      <c r="D1481" s="9" t="s">
        <v>11</v>
      </c>
      <c r="E1481" s="10">
        <v>3575</v>
      </c>
      <c r="F1481" s="10">
        <v>3600</v>
      </c>
      <c r="G1481" s="10">
        <v>0</v>
      </c>
      <c r="H1481" s="20">
        <f t="shared" si="1626"/>
        <v>2500</v>
      </c>
      <c r="I1481" s="20">
        <v>0</v>
      </c>
      <c r="J1481" s="12">
        <f t="shared" si="1628"/>
        <v>2500</v>
      </c>
    </row>
    <row r="1482" spans="1:10" x14ac:dyDescent="0.25">
      <c r="A1482" s="16">
        <v>42751</v>
      </c>
      <c r="B1482" s="9" t="s">
        <v>18</v>
      </c>
      <c r="C1482" s="9">
        <v>100</v>
      </c>
      <c r="D1482" s="9" t="s">
        <v>11</v>
      </c>
      <c r="E1482" s="10">
        <v>28530</v>
      </c>
      <c r="F1482" s="10">
        <v>28580</v>
      </c>
      <c r="G1482" s="10">
        <v>0</v>
      </c>
      <c r="H1482" s="20">
        <f t="shared" si="1626"/>
        <v>5000</v>
      </c>
      <c r="I1482" s="20">
        <v>0</v>
      </c>
      <c r="J1482" s="12">
        <f t="shared" si="1628"/>
        <v>5000</v>
      </c>
    </row>
    <row r="1483" spans="1:10" x14ac:dyDescent="0.25">
      <c r="A1483" s="16">
        <v>42751</v>
      </c>
      <c r="B1483" s="9" t="s">
        <v>19</v>
      </c>
      <c r="C1483" s="9">
        <v>5000</v>
      </c>
      <c r="D1483" s="9" t="s">
        <v>11</v>
      </c>
      <c r="E1483" s="10">
        <v>155.30000000000001</v>
      </c>
      <c r="F1483" s="10">
        <v>155.80000000000001</v>
      </c>
      <c r="G1483" s="10">
        <v>156.5</v>
      </c>
      <c r="H1483" s="20">
        <f t="shared" si="1626"/>
        <v>2500</v>
      </c>
      <c r="I1483" s="20">
        <f t="shared" si="1627"/>
        <v>3499.9999999999432</v>
      </c>
      <c r="J1483" s="12">
        <f t="shared" si="1628"/>
        <v>5999.9999999999436</v>
      </c>
    </row>
    <row r="1484" spans="1:10" x14ac:dyDescent="0.25">
      <c r="A1484" s="16">
        <v>42751</v>
      </c>
      <c r="B1484" s="9" t="s">
        <v>31</v>
      </c>
      <c r="C1484" s="9">
        <v>1250</v>
      </c>
      <c r="D1484" s="9" t="s">
        <v>11</v>
      </c>
      <c r="E1484" s="10">
        <v>235.5</v>
      </c>
      <c r="F1484" s="10">
        <v>237.5</v>
      </c>
      <c r="G1484" s="10">
        <v>0</v>
      </c>
      <c r="H1484" s="20">
        <f t="shared" si="1626"/>
        <v>2500</v>
      </c>
      <c r="I1484" s="20">
        <v>0</v>
      </c>
      <c r="J1484" s="12">
        <f t="shared" si="1628"/>
        <v>2500</v>
      </c>
    </row>
    <row r="1485" spans="1:10" x14ac:dyDescent="0.25">
      <c r="A1485" s="16">
        <v>42748</v>
      </c>
      <c r="B1485" s="9" t="s">
        <v>19</v>
      </c>
      <c r="C1485" s="9">
        <v>5000</v>
      </c>
      <c r="D1485" s="9" t="s">
        <v>15</v>
      </c>
      <c r="E1485" s="10">
        <v>150.5</v>
      </c>
      <c r="F1485" s="10">
        <v>150</v>
      </c>
      <c r="G1485" s="10">
        <v>149.25</v>
      </c>
      <c r="H1485" s="18">
        <f t="shared" ref="H1485:H1486" si="1629">(E1485-F1485)*C1485</f>
        <v>2500</v>
      </c>
      <c r="I1485" s="20">
        <f t="shared" ref="I1485" si="1630">(F1485-G1485)*C1485</f>
        <v>3750</v>
      </c>
      <c r="J1485" s="14">
        <f t="shared" ref="J1485:J1486" si="1631">+I1485+H1485</f>
        <v>6250</v>
      </c>
    </row>
    <row r="1486" spans="1:10" x14ac:dyDescent="0.25">
      <c r="A1486" s="16">
        <v>42748</v>
      </c>
      <c r="B1486" s="9" t="s">
        <v>18</v>
      </c>
      <c r="C1486" s="9">
        <v>100</v>
      </c>
      <c r="D1486" s="9" t="s">
        <v>15</v>
      </c>
      <c r="E1486" s="10">
        <v>28350</v>
      </c>
      <c r="F1486" s="10">
        <v>28420</v>
      </c>
      <c r="G1486" s="10">
        <v>0</v>
      </c>
      <c r="H1486" s="18">
        <f t="shared" si="1629"/>
        <v>-7000</v>
      </c>
      <c r="I1486" s="20">
        <v>0</v>
      </c>
      <c r="J1486" s="14">
        <f t="shared" si="1631"/>
        <v>-7000</v>
      </c>
    </row>
    <row r="1487" spans="1:10" x14ac:dyDescent="0.25">
      <c r="A1487" s="16">
        <v>42748</v>
      </c>
      <c r="B1487" s="9" t="s">
        <v>21</v>
      </c>
      <c r="C1487" s="9">
        <v>100</v>
      </c>
      <c r="D1487" s="9" t="s">
        <v>11</v>
      </c>
      <c r="E1487" s="10">
        <v>3585</v>
      </c>
      <c r="F1487" s="10">
        <v>3610</v>
      </c>
      <c r="G1487" s="10">
        <v>0</v>
      </c>
      <c r="H1487" s="20">
        <f t="shared" ref="H1487:H1489" si="1632">IF(D1487="LONG",(F1487-E1487)*C1487,(E1487-F1487)*C1487)</f>
        <v>2500</v>
      </c>
      <c r="I1487" s="20">
        <v>0</v>
      </c>
      <c r="J1487" s="12">
        <f t="shared" ref="J1487:J1489" si="1633">(H1487+I1487)</f>
        <v>2500</v>
      </c>
    </row>
    <row r="1488" spans="1:10" x14ac:dyDescent="0.25">
      <c r="A1488" s="16">
        <v>42747</v>
      </c>
      <c r="B1488" s="9" t="s">
        <v>22</v>
      </c>
      <c r="C1488" s="9">
        <v>30</v>
      </c>
      <c r="D1488" s="9" t="s">
        <v>11</v>
      </c>
      <c r="E1488" s="10">
        <v>41080</v>
      </c>
      <c r="F1488" s="10">
        <v>41230</v>
      </c>
      <c r="G1488" s="10">
        <v>0</v>
      </c>
      <c r="H1488" s="20">
        <f t="shared" si="1632"/>
        <v>4500</v>
      </c>
      <c r="I1488" s="20">
        <v>0</v>
      </c>
      <c r="J1488" s="12">
        <f t="shared" si="1633"/>
        <v>4500</v>
      </c>
    </row>
    <row r="1489" spans="1:10" x14ac:dyDescent="0.25">
      <c r="A1489" s="16">
        <v>42747</v>
      </c>
      <c r="B1489" s="9" t="s">
        <v>31</v>
      </c>
      <c r="C1489" s="9">
        <v>1250</v>
      </c>
      <c r="D1489" s="9" t="s">
        <v>11</v>
      </c>
      <c r="E1489" s="10">
        <v>227.5</v>
      </c>
      <c r="F1489" s="10">
        <v>229.5</v>
      </c>
      <c r="G1489" s="10">
        <v>0</v>
      </c>
      <c r="H1489" s="20">
        <f t="shared" si="1632"/>
        <v>2500</v>
      </c>
      <c r="I1489" s="20">
        <v>0</v>
      </c>
      <c r="J1489" s="12">
        <f t="shared" si="1633"/>
        <v>2500</v>
      </c>
    </row>
    <row r="1490" spans="1:10" x14ac:dyDescent="0.25">
      <c r="A1490" s="16">
        <v>42747</v>
      </c>
      <c r="B1490" s="9" t="s">
        <v>21</v>
      </c>
      <c r="C1490" s="9">
        <v>100</v>
      </c>
      <c r="D1490" s="9" t="s">
        <v>15</v>
      </c>
      <c r="E1490" s="10">
        <v>3565</v>
      </c>
      <c r="F1490" s="10">
        <v>3605</v>
      </c>
      <c r="G1490" s="10">
        <v>0</v>
      </c>
      <c r="H1490" s="18">
        <f t="shared" ref="H1490:H1491" si="1634">(E1490-F1490)*C1490</f>
        <v>-4000</v>
      </c>
      <c r="I1490" s="20">
        <v>0</v>
      </c>
      <c r="J1490" s="14">
        <f t="shared" ref="J1490:J1491" si="1635">+I1490+H1490</f>
        <v>-4000</v>
      </c>
    </row>
    <row r="1491" spans="1:10" x14ac:dyDescent="0.25">
      <c r="A1491" s="16">
        <v>42747</v>
      </c>
      <c r="B1491" s="9" t="s">
        <v>12</v>
      </c>
      <c r="C1491" s="9">
        <v>5000</v>
      </c>
      <c r="D1491" s="9" t="s">
        <v>15</v>
      </c>
      <c r="E1491" s="10">
        <v>185.6</v>
      </c>
      <c r="F1491" s="10">
        <v>185.1</v>
      </c>
      <c r="G1491" s="10">
        <v>0</v>
      </c>
      <c r="H1491" s="18">
        <f t="shared" si="1634"/>
        <v>2500</v>
      </c>
      <c r="I1491" s="20">
        <v>0</v>
      </c>
      <c r="J1491" s="14">
        <f t="shared" si="1635"/>
        <v>2500</v>
      </c>
    </row>
    <row r="1492" spans="1:10" x14ac:dyDescent="0.25">
      <c r="A1492" s="16">
        <v>42747</v>
      </c>
      <c r="B1492" s="9" t="s">
        <v>19</v>
      </c>
      <c r="C1492" s="9">
        <v>5000</v>
      </c>
      <c r="D1492" s="9" t="s">
        <v>11</v>
      </c>
      <c r="E1492" s="10">
        <v>147.75</v>
      </c>
      <c r="F1492" s="10">
        <v>148.5</v>
      </c>
      <c r="G1492" s="10">
        <v>0</v>
      </c>
      <c r="H1492" s="20">
        <f t="shared" ref="H1492:H1494" si="1636">IF(D1492="LONG",(F1492-E1492)*C1492,(E1492-F1492)*C1492)</f>
        <v>3750</v>
      </c>
      <c r="I1492" s="20">
        <v>0</v>
      </c>
      <c r="J1492" s="12">
        <f t="shared" ref="J1492:J1494" si="1637">(H1492+I1492)</f>
        <v>3750</v>
      </c>
    </row>
    <row r="1493" spans="1:10" x14ac:dyDescent="0.25">
      <c r="A1493" s="16">
        <v>42746</v>
      </c>
      <c r="B1493" s="9" t="s">
        <v>22</v>
      </c>
      <c r="C1493" s="9">
        <v>30</v>
      </c>
      <c r="D1493" s="9" t="s">
        <v>11</v>
      </c>
      <c r="E1493" s="10">
        <v>40650</v>
      </c>
      <c r="F1493" s="10">
        <v>40800</v>
      </c>
      <c r="G1493" s="10">
        <v>41050</v>
      </c>
      <c r="H1493" s="20">
        <f t="shared" si="1636"/>
        <v>4500</v>
      </c>
      <c r="I1493" s="20">
        <f t="shared" ref="I1493:I1494" si="1638">(G1493-F1493)*C1493</f>
        <v>7500</v>
      </c>
      <c r="J1493" s="12">
        <f t="shared" si="1637"/>
        <v>12000</v>
      </c>
    </row>
    <row r="1494" spans="1:10" x14ac:dyDescent="0.25">
      <c r="A1494" s="16">
        <v>42746</v>
      </c>
      <c r="B1494" s="9" t="s">
        <v>12</v>
      </c>
      <c r="C1494" s="9">
        <v>5000</v>
      </c>
      <c r="D1494" s="9" t="s">
        <v>11</v>
      </c>
      <c r="E1494" s="10">
        <v>184</v>
      </c>
      <c r="F1494" s="10">
        <v>184.75</v>
      </c>
      <c r="G1494" s="10">
        <v>185.75</v>
      </c>
      <c r="H1494" s="20">
        <f t="shared" si="1636"/>
        <v>3750</v>
      </c>
      <c r="I1494" s="20">
        <f t="shared" si="1638"/>
        <v>5000</v>
      </c>
      <c r="J1494" s="12">
        <f t="shared" si="1637"/>
        <v>8750</v>
      </c>
    </row>
    <row r="1495" spans="1:10" x14ac:dyDescent="0.25">
      <c r="A1495" s="16">
        <v>42746</v>
      </c>
      <c r="B1495" s="9" t="s">
        <v>12</v>
      </c>
      <c r="C1495" s="9">
        <v>5000</v>
      </c>
      <c r="D1495" s="9" t="s">
        <v>15</v>
      </c>
      <c r="E1495" s="10">
        <v>184.25</v>
      </c>
      <c r="F1495" s="10">
        <v>185.25</v>
      </c>
      <c r="G1495" s="10">
        <v>0</v>
      </c>
      <c r="H1495" s="18">
        <f t="shared" ref="H1495:H1496" si="1639">(E1495-F1495)*C1495</f>
        <v>-5000</v>
      </c>
      <c r="I1495" s="20">
        <v>0</v>
      </c>
      <c r="J1495" s="14">
        <f t="shared" ref="J1495:J1496" si="1640">+I1495+H1495</f>
        <v>-5000</v>
      </c>
    </row>
    <row r="1496" spans="1:10" x14ac:dyDescent="0.25">
      <c r="A1496" s="16">
        <v>42746</v>
      </c>
      <c r="B1496" s="9" t="s">
        <v>21</v>
      </c>
      <c r="C1496" s="9">
        <v>100</v>
      </c>
      <c r="D1496" s="9" t="s">
        <v>15</v>
      </c>
      <c r="E1496" s="10">
        <v>3505</v>
      </c>
      <c r="F1496" s="10">
        <v>3481</v>
      </c>
      <c r="G1496" s="10">
        <v>0</v>
      </c>
      <c r="H1496" s="18">
        <f t="shared" si="1639"/>
        <v>2400</v>
      </c>
      <c r="I1496" s="20">
        <v>0</v>
      </c>
      <c r="J1496" s="14">
        <f t="shared" si="1640"/>
        <v>2400</v>
      </c>
    </row>
    <row r="1497" spans="1:10" x14ac:dyDescent="0.25">
      <c r="A1497" s="16">
        <v>42745</v>
      </c>
      <c r="B1497" s="9" t="s">
        <v>22</v>
      </c>
      <c r="C1497" s="9">
        <v>30</v>
      </c>
      <c r="D1497" s="9" t="s">
        <v>11</v>
      </c>
      <c r="E1497" s="10">
        <v>40650</v>
      </c>
      <c r="F1497" s="10">
        <v>40800</v>
      </c>
      <c r="G1497" s="10">
        <v>41050</v>
      </c>
      <c r="H1497" s="20">
        <f>IF(D1497="LONG",(F1497-E1497)*C1497,(E1497-F1497)*C1497)</f>
        <v>4500</v>
      </c>
      <c r="I1497" s="20">
        <f>(G1497-F1497)*C1497</f>
        <v>7500</v>
      </c>
      <c r="J1497" s="12">
        <f>(H1497+I1497)</f>
        <v>12000</v>
      </c>
    </row>
    <row r="1498" spans="1:10" x14ac:dyDescent="0.25">
      <c r="A1498" s="16">
        <v>42745</v>
      </c>
      <c r="B1498" s="9" t="s">
        <v>12</v>
      </c>
      <c r="C1498" s="9">
        <v>5000</v>
      </c>
      <c r="D1498" s="9" t="s">
        <v>11</v>
      </c>
      <c r="E1498" s="10">
        <v>184</v>
      </c>
      <c r="F1498" s="10">
        <v>184.75</v>
      </c>
      <c r="G1498" s="10">
        <v>185.75</v>
      </c>
      <c r="H1498" s="20">
        <f>IF(D1498="LONG",(F1498-E1498)*C1498,(E1498-F1498)*C1498)</f>
        <v>3750</v>
      </c>
      <c r="I1498" s="20">
        <f>(G1498-F1498)*C1498</f>
        <v>5000</v>
      </c>
      <c r="J1498" s="12">
        <f>(H1498+I1498)</f>
        <v>8750</v>
      </c>
    </row>
    <row r="1499" spans="1:10" x14ac:dyDescent="0.25">
      <c r="A1499" s="16">
        <v>42745</v>
      </c>
      <c r="B1499" s="9" t="s">
        <v>21</v>
      </c>
      <c r="C1499" s="9">
        <v>100</v>
      </c>
      <c r="D1499" s="9" t="s">
        <v>15</v>
      </c>
      <c r="E1499" s="10">
        <v>3555</v>
      </c>
      <c r="F1499" s="10">
        <v>3530</v>
      </c>
      <c r="G1499" s="10">
        <v>3500</v>
      </c>
      <c r="H1499" s="18">
        <f t="shared" ref="H1499" si="1641">(E1499-F1499)*C1499</f>
        <v>2500</v>
      </c>
      <c r="I1499" s="20">
        <f>(F1499-G1499)*C1499</f>
        <v>3000</v>
      </c>
      <c r="J1499" s="14">
        <f t="shared" ref="J1499" si="1642">+I1499+H1499</f>
        <v>5500</v>
      </c>
    </row>
    <row r="1500" spans="1:10" x14ac:dyDescent="0.25">
      <c r="A1500" s="16">
        <v>42744</v>
      </c>
      <c r="B1500" s="9" t="s">
        <v>22</v>
      </c>
      <c r="C1500" s="9">
        <v>30</v>
      </c>
      <c r="D1500" s="9" t="s">
        <v>11</v>
      </c>
      <c r="E1500" s="10">
        <v>40390</v>
      </c>
      <c r="F1500" s="10">
        <v>40540</v>
      </c>
      <c r="G1500" s="10">
        <v>0</v>
      </c>
      <c r="H1500" s="20">
        <f t="shared" ref="H1500:H1503" si="1643">IF(D1500="LONG",(F1500-E1500)*C1500,(E1500-F1500)*C1500)</f>
        <v>4500</v>
      </c>
      <c r="I1500" s="20">
        <v>0</v>
      </c>
      <c r="J1500" s="12">
        <f t="shared" ref="J1500:J1503" si="1644">(H1500+I1500)</f>
        <v>4500</v>
      </c>
    </row>
    <row r="1501" spans="1:10" x14ac:dyDescent="0.25">
      <c r="A1501" s="16">
        <v>42744</v>
      </c>
      <c r="B1501" s="9" t="s">
        <v>12</v>
      </c>
      <c r="C1501" s="9">
        <v>5000</v>
      </c>
      <c r="D1501" s="9" t="s">
        <v>11</v>
      </c>
      <c r="E1501" s="10">
        <v>178.5</v>
      </c>
      <c r="F1501" s="10">
        <v>179.25</v>
      </c>
      <c r="G1501" s="10">
        <v>180.25</v>
      </c>
      <c r="H1501" s="20">
        <f t="shared" si="1643"/>
        <v>3750</v>
      </c>
      <c r="I1501" s="20">
        <f t="shared" ref="I1501:I1503" si="1645">(G1501-F1501)*C1501</f>
        <v>5000</v>
      </c>
      <c r="J1501" s="12">
        <f t="shared" si="1644"/>
        <v>8750</v>
      </c>
    </row>
    <row r="1502" spans="1:10" x14ac:dyDescent="0.25">
      <c r="A1502" s="16">
        <v>42741</v>
      </c>
      <c r="B1502" s="9" t="s">
        <v>22</v>
      </c>
      <c r="C1502" s="9">
        <v>30</v>
      </c>
      <c r="D1502" s="9" t="s">
        <v>11</v>
      </c>
      <c r="E1502" s="10">
        <v>40260</v>
      </c>
      <c r="F1502" s="10">
        <v>40410</v>
      </c>
      <c r="G1502" s="10">
        <v>0</v>
      </c>
      <c r="H1502" s="20">
        <f t="shared" si="1643"/>
        <v>4500</v>
      </c>
      <c r="I1502" s="20">
        <v>0</v>
      </c>
      <c r="J1502" s="12">
        <f t="shared" si="1644"/>
        <v>4500</v>
      </c>
    </row>
    <row r="1503" spans="1:10" x14ac:dyDescent="0.25">
      <c r="A1503" s="16">
        <v>42741</v>
      </c>
      <c r="B1503" s="9" t="s">
        <v>12</v>
      </c>
      <c r="C1503" s="9">
        <v>5000</v>
      </c>
      <c r="D1503" s="9" t="s">
        <v>11</v>
      </c>
      <c r="E1503" s="10">
        <v>175.75</v>
      </c>
      <c r="F1503" s="10">
        <v>176.5</v>
      </c>
      <c r="G1503" s="10">
        <v>177.5</v>
      </c>
      <c r="H1503" s="20">
        <f t="shared" si="1643"/>
        <v>3750</v>
      </c>
      <c r="I1503" s="20">
        <f t="shared" si="1645"/>
        <v>5000</v>
      </c>
      <c r="J1503" s="12">
        <f t="shared" si="1644"/>
        <v>8750</v>
      </c>
    </row>
    <row r="1504" spans="1:10" x14ac:dyDescent="0.25">
      <c r="A1504" s="16">
        <v>42741</v>
      </c>
      <c r="B1504" s="9" t="s">
        <v>21</v>
      </c>
      <c r="C1504" s="9">
        <v>100</v>
      </c>
      <c r="D1504" s="9" t="s">
        <v>15</v>
      </c>
      <c r="E1504" s="10">
        <v>3685</v>
      </c>
      <c r="F1504" s="10">
        <v>3660</v>
      </c>
      <c r="G1504" s="10">
        <v>0</v>
      </c>
      <c r="H1504" s="18">
        <f t="shared" ref="H1504" si="1646">(E1504-F1504)*C1504</f>
        <v>2500</v>
      </c>
      <c r="I1504" s="20">
        <v>0</v>
      </c>
      <c r="J1504" s="14">
        <f t="shared" ref="J1504" si="1647">+I1504+H1504</f>
        <v>2500</v>
      </c>
    </row>
    <row r="1505" spans="1:10" x14ac:dyDescent="0.25">
      <c r="A1505" s="16">
        <v>42741</v>
      </c>
      <c r="B1505" s="9" t="s">
        <v>12</v>
      </c>
      <c r="C1505" s="9">
        <v>5000</v>
      </c>
      <c r="D1505" s="9" t="s">
        <v>11</v>
      </c>
      <c r="E1505" s="10">
        <v>175.75</v>
      </c>
      <c r="F1505" s="10">
        <v>175</v>
      </c>
      <c r="G1505" s="10">
        <v>0</v>
      </c>
      <c r="H1505" s="20">
        <f t="shared" ref="H1505:H1508" si="1648">IF(D1505="LONG",(F1505-E1505)*C1505,(E1505-F1505)*C1505)</f>
        <v>-3750</v>
      </c>
      <c r="I1505" s="20">
        <v>0</v>
      </c>
      <c r="J1505" s="12">
        <f t="shared" ref="J1505:J1508" si="1649">(H1505+I1505)</f>
        <v>-3750</v>
      </c>
    </row>
    <row r="1506" spans="1:10" x14ac:dyDescent="0.25">
      <c r="A1506" s="16">
        <v>42740</v>
      </c>
      <c r="B1506" s="9" t="s">
        <v>21</v>
      </c>
      <c r="C1506" s="9">
        <v>100</v>
      </c>
      <c r="D1506" s="9" t="s">
        <v>11</v>
      </c>
      <c r="E1506" s="10">
        <v>3650</v>
      </c>
      <c r="F1506" s="10">
        <v>3670</v>
      </c>
      <c r="G1506" s="10">
        <v>0</v>
      </c>
      <c r="H1506" s="20">
        <f t="shared" si="1648"/>
        <v>2000</v>
      </c>
      <c r="I1506" s="20">
        <v>0</v>
      </c>
      <c r="J1506" s="12">
        <f t="shared" si="1649"/>
        <v>2000</v>
      </c>
    </row>
    <row r="1507" spans="1:10" x14ac:dyDescent="0.25">
      <c r="A1507" s="16">
        <v>42740</v>
      </c>
      <c r="B1507" s="9" t="s">
        <v>12</v>
      </c>
      <c r="C1507" s="9">
        <v>5000</v>
      </c>
      <c r="D1507" s="9" t="s">
        <v>11</v>
      </c>
      <c r="E1507" s="10">
        <v>177.25</v>
      </c>
      <c r="F1507" s="10">
        <v>177.75</v>
      </c>
      <c r="G1507" s="10">
        <v>178.5</v>
      </c>
      <c r="H1507" s="20">
        <f t="shared" si="1648"/>
        <v>2500</v>
      </c>
      <c r="I1507" s="20">
        <f t="shared" ref="I1507" si="1650">(G1507-F1507)*C1507</f>
        <v>3750</v>
      </c>
      <c r="J1507" s="12">
        <f t="shared" si="1649"/>
        <v>6250</v>
      </c>
    </row>
    <row r="1508" spans="1:10" x14ac:dyDescent="0.25">
      <c r="A1508" s="16">
        <v>42740</v>
      </c>
      <c r="B1508" s="9" t="s">
        <v>22</v>
      </c>
      <c r="C1508" s="9">
        <v>30</v>
      </c>
      <c r="D1508" s="9" t="s">
        <v>11</v>
      </c>
      <c r="E1508" s="10">
        <v>40550</v>
      </c>
      <c r="F1508" s="10">
        <v>40685</v>
      </c>
      <c r="G1508" s="10">
        <v>0</v>
      </c>
      <c r="H1508" s="20">
        <f t="shared" si="1648"/>
        <v>4050</v>
      </c>
      <c r="I1508" s="20">
        <v>0</v>
      </c>
      <c r="J1508" s="12">
        <f t="shared" si="1649"/>
        <v>4050</v>
      </c>
    </row>
    <row r="1509" spans="1:10" x14ac:dyDescent="0.25">
      <c r="A1509" s="16">
        <v>42739</v>
      </c>
      <c r="B1509" s="9" t="s">
        <v>22</v>
      </c>
      <c r="C1509" s="9">
        <v>30</v>
      </c>
      <c r="D1509" s="9" t="s">
        <v>15</v>
      </c>
      <c r="E1509" s="10">
        <v>40225</v>
      </c>
      <c r="F1509" s="10">
        <v>40075</v>
      </c>
      <c r="G1509" s="10">
        <v>0</v>
      </c>
      <c r="H1509" s="18">
        <f t="shared" ref="H1509:H1510" si="1651">(E1509-F1509)*C1509</f>
        <v>4500</v>
      </c>
      <c r="I1509" s="20">
        <v>0</v>
      </c>
      <c r="J1509" s="14">
        <f t="shared" ref="J1509:J1510" si="1652">+I1509+H1509</f>
        <v>4500</v>
      </c>
    </row>
    <row r="1510" spans="1:10" x14ac:dyDescent="0.25">
      <c r="A1510" s="16">
        <v>42739</v>
      </c>
      <c r="B1510" s="9" t="s">
        <v>31</v>
      </c>
      <c r="C1510" s="9">
        <v>1250</v>
      </c>
      <c r="D1510" s="9" t="s">
        <v>15</v>
      </c>
      <c r="E1510" s="10">
        <v>226</v>
      </c>
      <c r="F1510" s="10">
        <v>224</v>
      </c>
      <c r="G1510" s="10">
        <v>221</v>
      </c>
      <c r="H1510" s="18">
        <f t="shared" si="1651"/>
        <v>2500</v>
      </c>
      <c r="I1510" s="20">
        <f t="shared" ref="I1510" si="1653">(F1510-G1510)*C1510</f>
        <v>3750</v>
      </c>
      <c r="J1510" s="14">
        <f t="shared" si="1652"/>
        <v>6250</v>
      </c>
    </row>
    <row r="1511" spans="1:10" x14ac:dyDescent="0.25">
      <c r="A1511" s="16">
        <v>42739</v>
      </c>
      <c r="B1511" s="9" t="s">
        <v>19</v>
      </c>
      <c r="C1511" s="9">
        <v>5000</v>
      </c>
      <c r="D1511" s="9" t="s">
        <v>11</v>
      </c>
      <c r="E1511" s="10">
        <v>138.30000000000001</v>
      </c>
      <c r="F1511" s="10">
        <v>138.80000000000001</v>
      </c>
      <c r="G1511" s="10">
        <v>0</v>
      </c>
      <c r="H1511" s="20">
        <f t="shared" ref="H1511" si="1654">IF(D1511="LONG",(F1511-E1511)*C1511,(E1511-F1511)*C1511)</f>
        <v>2500</v>
      </c>
      <c r="I1511" s="20">
        <v>0</v>
      </c>
      <c r="J1511" s="12">
        <f t="shared" ref="J1511" si="1655">(H1511+I1511)</f>
        <v>2500</v>
      </c>
    </row>
    <row r="1512" spans="1:10" x14ac:dyDescent="0.25">
      <c r="A1512" s="16">
        <v>42738</v>
      </c>
      <c r="B1512" s="9" t="s">
        <v>22</v>
      </c>
      <c r="C1512" s="9">
        <v>30</v>
      </c>
      <c r="D1512" s="9" t="s">
        <v>15</v>
      </c>
      <c r="E1512" s="10">
        <v>39500</v>
      </c>
      <c r="F1512" s="10">
        <v>39350</v>
      </c>
      <c r="G1512" s="10">
        <v>0</v>
      </c>
      <c r="H1512" s="18">
        <f t="shared" ref="H1512:H1514" si="1656">(E1512-F1512)*C1512</f>
        <v>4500</v>
      </c>
      <c r="I1512" s="20">
        <v>0</v>
      </c>
      <c r="J1512" s="14">
        <f t="shared" ref="J1512:J1514" si="1657">+I1512+H1512</f>
        <v>4500</v>
      </c>
    </row>
    <row r="1513" spans="1:10" x14ac:dyDescent="0.25">
      <c r="A1513" s="16">
        <v>42738</v>
      </c>
      <c r="B1513" s="9" t="s">
        <v>12</v>
      </c>
      <c r="C1513" s="9">
        <v>5000</v>
      </c>
      <c r="D1513" s="9" t="s">
        <v>15</v>
      </c>
      <c r="E1513" s="10">
        <v>174.9</v>
      </c>
      <c r="F1513" s="10">
        <v>174.4</v>
      </c>
      <c r="G1513" s="10">
        <v>173.65</v>
      </c>
      <c r="H1513" s="18">
        <f t="shared" si="1656"/>
        <v>2500</v>
      </c>
      <c r="I1513" s="20">
        <f t="shared" ref="I1513:I1514" si="1658">(F1513-G1513)*C1513</f>
        <v>3750</v>
      </c>
      <c r="J1513" s="14">
        <f t="shared" si="1657"/>
        <v>6250</v>
      </c>
    </row>
    <row r="1514" spans="1:10" x14ac:dyDescent="0.25">
      <c r="A1514" s="16">
        <v>42738</v>
      </c>
      <c r="B1514" s="9" t="s">
        <v>19</v>
      </c>
      <c r="C1514" s="9">
        <v>5000</v>
      </c>
      <c r="D1514" s="9" t="s">
        <v>15</v>
      </c>
      <c r="E1514" s="10">
        <v>137.75</v>
      </c>
      <c r="F1514" s="10">
        <v>137.25</v>
      </c>
      <c r="G1514" s="10">
        <v>136.5</v>
      </c>
      <c r="H1514" s="18">
        <f t="shared" si="1656"/>
        <v>2500</v>
      </c>
      <c r="I1514" s="20">
        <f t="shared" si="1658"/>
        <v>3750</v>
      </c>
      <c r="J1514" s="14">
        <f t="shared" si="1657"/>
        <v>6250</v>
      </c>
    </row>
    <row r="1515" spans="1:10" x14ac:dyDescent="0.25">
      <c r="A1515" s="16">
        <v>42737</v>
      </c>
      <c r="B1515" s="9" t="s">
        <v>18</v>
      </c>
      <c r="C1515" s="9">
        <v>100</v>
      </c>
      <c r="D1515" s="9" t="s">
        <v>11</v>
      </c>
      <c r="E1515" s="10">
        <v>27515</v>
      </c>
      <c r="F1515" s="10">
        <v>27565</v>
      </c>
      <c r="G1515" s="10">
        <v>0</v>
      </c>
      <c r="H1515" s="20">
        <f t="shared" ref="H1515:H1517" si="1659">IF(D1515="LONG",(F1515-E1515)*C1515,(E1515-F1515)*C1515)</f>
        <v>5000</v>
      </c>
      <c r="I1515" s="20">
        <v>0</v>
      </c>
      <c r="J1515" s="12">
        <f t="shared" ref="J1515:J1517" si="1660">(H1515+I1515)</f>
        <v>5000</v>
      </c>
    </row>
    <row r="1516" spans="1:10" x14ac:dyDescent="0.25">
      <c r="A1516" s="16">
        <v>42737</v>
      </c>
      <c r="B1516" s="9" t="s">
        <v>12</v>
      </c>
      <c r="C1516" s="9">
        <v>5000</v>
      </c>
      <c r="D1516" s="9" t="s">
        <v>11</v>
      </c>
      <c r="E1516" s="10">
        <v>174.4</v>
      </c>
      <c r="F1516" s="10">
        <v>173.65</v>
      </c>
      <c r="G1516" s="10">
        <v>0</v>
      </c>
      <c r="H1516" s="20">
        <f t="shared" si="1659"/>
        <v>-3750</v>
      </c>
      <c r="I1516" s="20">
        <v>0</v>
      </c>
      <c r="J1516" s="12">
        <f t="shared" si="1660"/>
        <v>-3750</v>
      </c>
    </row>
    <row r="1517" spans="1:10" x14ac:dyDescent="0.25">
      <c r="A1517" s="16">
        <v>42737</v>
      </c>
      <c r="B1517" s="9" t="s">
        <v>31</v>
      </c>
      <c r="C1517" s="9">
        <v>1250</v>
      </c>
      <c r="D1517" s="9" t="s">
        <v>11</v>
      </c>
      <c r="E1517" s="10">
        <v>251.75</v>
      </c>
      <c r="F1517" s="10">
        <v>251.75</v>
      </c>
      <c r="G1517" s="10">
        <v>0</v>
      </c>
      <c r="H1517" s="20">
        <f t="shared" si="1659"/>
        <v>0</v>
      </c>
      <c r="I1517" s="20">
        <v>0</v>
      </c>
      <c r="J1517" s="12">
        <f t="shared" si="1660"/>
        <v>0</v>
      </c>
    </row>
    <row r="1518" spans="1:10" x14ac:dyDescent="0.25">
      <c r="A1518" s="53"/>
      <c r="B1518" s="53"/>
      <c r="C1518" s="53"/>
      <c r="D1518" s="53"/>
      <c r="E1518" s="53"/>
      <c r="F1518" s="53"/>
      <c r="G1518" s="53"/>
      <c r="H1518" s="54"/>
      <c r="I1518" s="54"/>
      <c r="J1518" s="57"/>
    </row>
    <row r="1519" spans="1:10" x14ac:dyDescent="0.25">
      <c r="A1519" s="16">
        <v>42734</v>
      </c>
      <c r="B1519" s="9" t="s">
        <v>22</v>
      </c>
      <c r="C1519" s="9">
        <v>30</v>
      </c>
      <c r="D1519" s="9" t="s">
        <v>11</v>
      </c>
      <c r="E1519" s="10">
        <v>39725</v>
      </c>
      <c r="F1519" s="10">
        <v>39875</v>
      </c>
      <c r="G1519" s="10">
        <v>0</v>
      </c>
      <c r="H1519" s="20">
        <f t="shared" ref="H1519" si="1661">IF(D1519="LONG",(F1519-E1519)*C1519,(E1519-F1519)*C1519)</f>
        <v>4500</v>
      </c>
      <c r="I1519" s="20">
        <v>0</v>
      </c>
      <c r="J1519" s="12">
        <f t="shared" ref="J1519" si="1662">(H1519+I1519)</f>
        <v>4500</v>
      </c>
    </row>
    <row r="1520" spans="1:10" x14ac:dyDescent="0.25">
      <c r="A1520" s="16">
        <v>42734</v>
      </c>
      <c r="B1520" s="9" t="s">
        <v>31</v>
      </c>
      <c r="C1520" s="9">
        <v>1250</v>
      </c>
      <c r="D1520" s="9" t="s">
        <v>15</v>
      </c>
      <c r="E1520" s="10">
        <v>259</v>
      </c>
      <c r="F1520" s="10">
        <v>257</v>
      </c>
      <c r="G1520" s="10">
        <v>0</v>
      </c>
      <c r="H1520" s="18">
        <f t="shared" ref="H1520" si="1663">(E1520-F1520)*C1520</f>
        <v>2500</v>
      </c>
      <c r="I1520" s="20">
        <v>0</v>
      </c>
      <c r="J1520" s="14">
        <f t="shared" ref="J1520" si="1664">+I1520+H1520</f>
        <v>2500</v>
      </c>
    </row>
    <row r="1521" spans="1:10" x14ac:dyDescent="0.25">
      <c r="A1521" s="16">
        <v>42734</v>
      </c>
      <c r="B1521" s="9" t="s">
        <v>12</v>
      </c>
      <c r="C1521" s="9">
        <v>5000</v>
      </c>
      <c r="D1521" s="9" t="s">
        <v>11</v>
      </c>
      <c r="E1521" s="10">
        <v>171.6</v>
      </c>
      <c r="F1521" s="10">
        <v>172.1</v>
      </c>
      <c r="G1521" s="10">
        <v>0</v>
      </c>
      <c r="H1521" s="20">
        <f t="shared" ref="H1521:H1523" si="1665">IF(D1521="LONG",(F1521-E1521)*C1521,(E1521-F1521)*C1521)</f>
        <v>2500</v>
      </c>
      <c r="I1521" s="20">
        <v>0</v>
      </c>
      <c r="J1521" s="12">
        <f t="shared" ref="J1521:J1523" si="1666">(H1521+I1521)</f>
        <v>2500</v>
      </c>
    </row>
    <row r="1522" spans="1:10" x14ac:dyDescent="0.25">
      <c r="A1522" s="16">
        <v>42734</v>
      </c>
      <c r="B1522" s="9" t="s">
        <v>21</v>
      </c>
      <c r="C1522" s="9">
        <v>100</v>
      </c>
      <c r="D1522" s="9" t="s">
        <v>11</v>
      </c>
      <c r="E1522" s="10">
        <v>3677</v>
      </c>
      <c r="F1522" s="10">
        <v>3647</v>
      </c>
      <c r="G1522" s="10">
        <v>0</v>
      </c>
      <c r="H1522" s="20">
        <f t="shared" si="1665"/>
        <v>-3000</v>
      </c>
      <c r="I1522" s="20">
        <v>0</v>
      </c>
      <c r="J1522" s="12">
        <f t="shared" si="1666"/>
        <v>-3000</v>
      </c>
    </row>
    <row r="1523" spans="1:10" x14ac:dyDescent="0.25">
      <c r="A1523" s="16">
        <v>42733</v>
      </c>
      <c r="B1523" s="9" t="s">
        <v>18</v>
      </c>
      <c r="C1523" s="9">
        <v>100</v>
      </c>
      <c r="D1523" s="9" t="s">
        <v>11</v>
      </c>
      <c r="E1523" s="10">
        <v>27410</v>
      </c>
      <c r="F1523" s="10">
        <v>27470</v>
      </c>
      <c r="G1523" s="10">
        <v>0</v>
      </c>
      <c r="H1523" s="20">
        <f t="shared" si="1665"/>
        <v>6000</v>
      </c>
      <c r="I1523" s="20">
        <v>0</v>
      </c>
      <c r="J1523" s="12">
        <f t="shared" si="1666"/>
        <v>6000</v>
      </c>
    </row>
    <row r="1524" spans="1:10" x14ac:dyDescent="0.25">
      <c r="A1524" s="16">
        <v>42733</v>
      </c>
      <c r="B1524" s="9" t="s">
        <v>12</v>
      </c>
      <c r="C1524" s="9">
        <v>5000</v>
      </c>
      <c r="D1524" s="9" t="s">
        <v>15</v>
      </c>
      <c r="E1524" s="10">
        <v>175</v>
      </c>
      <c r="F1524" s="10">
        <v>174.5</v>
      </c>
      <c r="G1524" s="10">
        <v>0</v>
      </c>
      <c r="H1524" s="18">
        <f t="shared" ref="H1524" si="1667">(E1524-F1524)*C1524</f>
        <v>2500</v>
      </c>
      <c r="I1524" s="20">
        <v>0</v>
      </c>
      <c r="J1524" s="14">
        <f t="shared" ref="J1524" si="1668">+I1524+H1524</f>
        <v>2500</v>
      </c>
    </row>
    <row r="1525" spans="1:10" x14ac:dyDescent="0.25">
      <c r="A1525" s="16">
        <v>42733</v>
      </c>
      <c r="B1525" s="9" t="s">
        <v>21</v>
      </c>
      <c r="C1525" s="9">
        <v>100</v>
      </c>
      <c r="D1525" s="9" t="s">
        <v>11</v>
      </c>
      <c r="E1525" s="10">
        <v>3670</v>
      </c>
      <c r="F1525" s="10">
        <v>3695</v>
      </c>
      <c r="G1525" s="10">
        <v>0</v>
      </c>
      <c r="H1525" s="20">
        <f t="shared" ref="H1525" si="1669">IF(D1525="LONG",(F1525-E1525)*C1525,(E1525-F1525)*C1525)</f>
        <v>2500</v>
      </c>
      <c r="I1525" s="20">
        <v>0</v>
      </c>
      <c r="J1525" s="12">
        <f t="shared" ref="J1525" si="1670">(H1525+I1525)</f>
        <v>2500</v>
      </c>
    </row>
    <row r="1526" spans="1:10" x14ac:dyDescent="0.25">
      <c r="A1526" s="16">
        <v>42732</v>
      </c>
      <c r="B1526" s="9" t="s">
        <v>18</v>
      </c>
      <c r="C1526" s="9">
        <v>100</v>
      </c>
      <c r="D1526" s="9" t="s">
        <v>15</v>
      </c>
      <c r="E1526" s="10">
        <v>27315</v>
      </c>
      <c r="F1526" s="10">
        <v>27265</v>
      </c>
      <c r="G1526" s="10">
        <v>27200</v>
      </c>
      <c r="H1526" s="18">
        <f t="shared" ref="H1526:H1527" si="1671">(E1526-F1526)*C1526</f>
        <v>5000</v>
      </c>
      <c r="I1526" s="20">
        <f t="shared" ref="I1526" si="1672">(F1526-G1526)*C1526</f>
        <v>6500</v>
      </c>
      <c r="J1526" s="14">
        <f t="shared" ref="J1526:J1527" si="1673">+I1526+H1526</f>
        <v>11500</v>
      </c>
    </row>
    <row r="1527" spans="1:10" x14ac:dyDescent="0.25">
      <c r="A1527" s="16">
        <v>42732</v>
      </c>
      <c r="B1527" s="9" t="s">
        <v>12</v>
      </c>
      <c r="C1527" s="9">
        <v>5000</v>
      </c>
      <c r="D1527" s="9" t="s">
        <v>15</v>
      </c>
      <c r="E1527" s="10">
        <v>172</v>
      </c>
      <c r="F1527" s="10">
        <v>171.6</v>
      </c>
      <c r="G1527" s="10">
        <v>0</v>
      </c>
      <c r="H1527" s="18">
        <f t="shared" si="1671"/>
        <v>2000.0000000000284</v>
      </c>
      <c r="I1527" s="20">
        <v>0</v>
      </c>
      <c r="J1527" s="14">
        <f t="shared" si="1673"/>
        <v>2000.0000000000284</v>
      </c>
    </row>
    <row r="1528" spans="1:10" x14ac:dyDescent="0.25">
      <c r="A1528" s="16">
        <v>42730</v>
      </c>
      <c r="B1528" s="9" t="s">
        <v>12</v>
      </c>
      <c r="C1528" s="9">
        <v>5000</v>
      </c>
      <c r="D1528" s="9" t="s">
        <v>11</v>
      </c>
      <c r="E1528" s="10">
        <v>169</v>
      </c>
      <c r="F1528" s="10">
        <v>169.5</v>
      </c>
      <c r="G1528" s="10">
        <v>170.25</v>
      </c>
      <c r="H1528" s="20">
        <f t="shared" ref="H1528" si="1674">IF(D1528="LONG",(F1528-E1528)*C1528,(E1528-F1528)*C1528)</f>
        <v>2500</v>
      </c>
      <c r="I1528" s="20">
        <f t="shared" ref="I1528" si="1675">(G1528-F1528)*C1528</f>
        <v>3750</v>
      </c>
      <c r="J1528" s="12">
        <f t="shared" ref="J1528" si="1676">(H1528+I1528)</f>
        <v>6250</v>
      </c>
    </row>
    <row r="1529" spans="1:10" x14ac:dyDescent="0.25">
      <c r="A1529" s="16">
        <v>42730</v>
      </c>
      <c r="B1529" s="9" t="s">
        <v>21</v>
      </c>
      <c r="C1529" s="9">
        <v>100</v>
      </c>
      <c r="D1529" s="9" t="s">
        <v>15</v>
      </c>
      <c r="E1529" s="10">
        <v>3610</v>
      </c>
      <c r="F1529" s="10">
        <v>3590</v>
      </c>
      <c r="G1529" s="10">
        <v>0</v>
      </c>
      <c r="H1529" s="18">
        <f t="shared" ref="H1529" si="1677">(E1529-F1529)*C1529</f>
        <v>2000</v>
      </c>
      <c r="I1529" s="20">
        <v>0</v>
      </c>
      <c r="J1529" s="14">
        <f t="shared" ref="J1529" si="1678">+I1529+H1529</f>
        <v>2000</v>
      </c>
    </row>
    <row r="1530" spans="1:10" x14ac:dyDescent="0.25">
      <c r="A1530" s="16">
        <v>42730</v>
      </c>
      <c r="B1530" s="9" t="s">
        <v>31</v>
      </c>
      <c r="C1530" s="9">
        <v>1250</v>
      </c>
      <c r="D1530" s="9" t="s">
        <v>11</v>
      </c>
      <c r="E1530" s="10">
        <v>249</v>
      </c>
      <c r="F1530" s="10">
        <v>252</v>
      </c>
      <c r="G1530" s="10">
        <v>0</v>
      </c>
      <c r="H1530" s="20">
        <f t="shared" ref="H1530" si="1679">IF(D1530="LONG",(F1530-E1530)*C1530,(E1530-F1530)*C1530)</f>
        <v>3750</v>
      </c>
      <c r="I1530" s="20">
        <v>0</v>
      </c>
      <c r="J1530" s="12">
        <f t="shared" ref="J1530" si="1680">(H1530+I1530)</f>
        <v>3750</v>
      </c>
    </row>
    <row r="1531" spans="1:10" x14ac:dyDescent="0.25">
      <c r="A1531" s="16">
        <v>42730</v>
      </c>
      <c r="B1531" s="9" t="s">
        <v>23</v>
      </c>
      <c r="C1531" s="9">
        <v>30</v>
      </c>
      <c r="D1531" s="9" t="s">
        <v>15</v>
      </c>
      <c r="E1531" s="10">
        <v>38500</v>
      </c>
      <c r="F1531" s="10">
        <v>38660</v>
      </c>
      <c r="G1531" s="10">
        <v>0</v>
      </c>
      <c r="H1531" s="18">
        <f t="shared" ref="H1531:H1534" si="1681">(E1531-F1531)*C1531</f>
        <v>-4800</v>
      </c>
      <c r="I1531" s="20">
        <v>0</v>
      </c>
      <c r="J1531" s="14">
        <f t="shared" ref="J1531:J1534" si="1682">+I1531+H1531</f>
        <v>-4800</v>
      </c>
    </row>
    <row r="1532" spans="1:10" x14ac:dyDescent="0.25">
      <c r="A1532" s="16">
        <v>42727</v>
      </c>
      <c r="B1532" s="9" t="s">
        <v>23</v>
      </c>
      <c r="C1532" s="9">
        <v>30</v>
      </c>
      <c r="D1532" s="9" t="s">
        <v>15</v>
      </c>
      <c r="E1532" s="10">
        <v>38900</v>
      </c>
      <c r="F1532" s="10">
        <v>38750</v>
      </c>
      <c r="G1532" s="11">
        <v>38550</v>
      </c>
      <c r="H1532" s="18">
        <f t="shared" si="1681"/>
        <v>4500</v>
      </c>
      <c r="I1532" s="20">
        <f t="shared" ref="I1532:I1533" si="1683">(F1532-G1532)*C1532</f>
        <v>6000</v>
      </c>
      <c r="J1532" s="14">
        <f t="shared" si="1682"/>
        <v>10500</v>
      </c>
    </row>
    <row r="1533" spans="1:10" x14ac:dyDescent="0.25">
      <c r="A1533" s="16">
        <v>42727</v>
      </c>
      <c r="B1533" s="9" t="s">
        <v>19</v>
      </c>
      <c r="C1533" s="9">
        <v>5000</v>
      </c>
      <c r="D1533" s="9" t="s">
        <v>15</v>
      </c>
      <c r="E1533" s="10">
        <v>144.25</v>
      </c>
      <c r="F1533" s="10">
        <v>143.44999999999999</v>
      </c>
      <c r="G1533" s="10">
        <v>142.44999999999999</v>
      </c>
      <c r="H1533" s="18">
        <f t="shared" si="1681"/>
        <v>4000.0000000000568</v>
      </c>
      <c r="I1533" s="20">
        <f t="shared" si="1683"/>
        <v>5000</v>
      </c>
      <c r="J1533" s="14">
        <f t="shared" si="1682"/>
        <v>9000.0000000000564</v>
      </c>
    </row>
    <row r="1534" spans="1:10" x14ac:dyDescent="0.25">
      <c r="A1534" s="16">
        <v>42727</v>
      </c>
      <c r="B1534" s="9" t="s">
        <v>21</v>
      </c>
      <c r="C1534" s="9">
        <v>100</v>
      </c>
      <c r="D1534" s="9" t="s">
        <v>15</v>
      </c>
      <c r="E1534" s="10">
        <v>3584</v>
      </c>
      <c r="F1534" s="10">
        <v>3559</v>
      </c>
      <c r="G1534" s="10">
        <v>0</v>
      </c>
      <c r="H1534" s="18">
        <f t="shared" si="1681"/>
        <v>2500</v>
      </c>
      <c r="I1534" s="20">
        <v>0</v>
      </c>
      <c r="J1534" s="14">
        <f t="shared" si="1682"/>
        <v>2500</v>
      </c>
    </row>
    <row r="1535" spans="1:10" x14ac:dyDescent="0.25">
      <c r="A1535" s="16">
        <v>42726</v>
      </c>
      <c r="B1535" s="9" t="s">
        <v>19</v>
      </c>
      <c r="C1535" s="9">
        <v>5000</v>
      </c>
      <c r="D1535" s="9" t="s">
        <v>11</v>
      </c>
      <c r="E1535" s="10">
        <v>144.65</v>
      </c>
      <c r="F1535" s="10">
        <v>145.25</v>
      </c>
      <c r="G1535" s="10">
        <v>0</v>
      </c>
      <c r="H1535" s="20">
        <f t="shared" ref="H1535:H1536" si="1684">IF(D1535="LONG",(F1535-E1535)*C1535,(E1535-F1535)*C1535)</f>
        <v>2999.9999999999718</v>
      </c>
      <c r="I1535" s="20">
        <v>0</v>
      </c>
      <c r="J1535" s="12">
        <f t="shared" ref="J1535:J1536" si="1685">(H1535+I1535)</f>
        <v>2999.9999999999718</v>
      </c>
    </row>
    <row r="1536" spans="1:10" x14ac:dyDescent="0.25">
      <c r="A1536" s="16">
        <v>42726</v>
      </c>
      <c r="B1536" s="9" t="s">
        <v>12</v>
      </c>
      <c r="C1536" s="9">
        <v>5000</v>
      </c>
      <c r="D1536" s="9" t="s">
        <v>11</v>
      </c>
      <c r="E1536" s="10">
        <v>173.3</v>
      </c>
      <c r="F1536" s="10">
        <v>174.05</v>
      </c>
      <c r="G1536" s="10">
        <v>0</v>
      </c>
      <c r="H1536" s="20">
        <f t="shared" si="1684"/>
        <v>3750</v>
      </c>
      <c r="I1536" s="20">
        <v>0</v>
      </c>
      <c r="J1536" s="12">
        <f t="shared" si="1685"/>
        <v>3750</v>
      </c>
    </row>
    <row r="1537" spans="1:10" x14ac:dyDescent="0.25">
      <c r="A1537" s="16">
        <v>42725</v>
      </c>
      <c r="B1537" s="9" t="s">
        <v>18</v>
      </c>
      <c r="C1537" s="9">
        <v>100</v>
      </c>
      <c r="D1537" s="9" t="s">
        <v>15</v>
      </c>
      <c r="E1537" s="10">
        <v>27175</v>
      </c>
      <c r="F1537" s="10">
        <v>27125</v>
      </c>
      <c r="G1537" s="11">
        <v>27065</v>
      </c>
      <c r="H1537" s="18">
        <f t="shared" ref="H1537:H1541" si="1686">(E1537-F1537)*C1537</f>
        <v>5000</v>
      </c>
      <c r="I1537" s="20">
        <f>(F1537-G1537)*C1537</f>
        <v>6000</v>
      </c>
      <c r="J1537" s="14">
        <f t="shared" ref="J1537:J1541" si="1687">+I1537+H1537</f>
        <v>11000</v>
      </c>
    </row>
    <row r="1538" spans="1:10" x14ac:dyDescent="0.25">
      <c r="A1538" s="16">
        <v>42725</v>
      </c>
      <c r="B1538" s="9" t="s">
        <v>23</v>
      </c>
      <c r="C1538" s="9">
        <v>30</v>
      </c>
      <c r="D1538" s="9" t="s">
        <v>15</v>
      </c>
      <c r="E1538" s="10">
        <v>39700</v>
      </c>
      <c r="F1538" s="10">
        <v>39550</v>
      </c>
      <c r="G1538" s="11">
        <v>39365</v>
      </c>
      <c r="H1538" s="18">
        <f t="shared" si="1686"/>
        <v>4500</v>
      </c>
      <c r="I1538" s="20">
        <f t="shared" ref="I1538" si="1688">(F1538-G1538)*C1538</f>
        <v>5550</v>
      </c>
      <c r="J1538" s="14">
        <f t="shared" si="1687"/>
        <v>10050</v>
      </c>
    </row>
    <row r="1539" spans="1:10" x14ac:dyDescent="0.25">
      <c r="A1539" s="16">
        <v>42725</v>
      </c>
      <c r="B1539" s="9" t="s">
        <v>17</v>
      </c>
      <c r="C1539" s="9">
        <v>5000</v>
      </c>
      <c r="D1539" s="9" t="s">
        <v>15</v>
      </c>
      <c r="E1539" s="10">
        <v>147.9</v>
      </c>
      <c r="F1539" s="10">
        <v>147.30000000000001</v>
      </c>
      <c r="G1539" s="11">
        <v>0</v>
      </c>
      <c r="H1539" s="18">
        <f t="shared" si="1686"/>
        <v>2999.9999999999718</v>
      </c>
      <c r="I1539" s="20">
        <v>0</v>
      </c>
      <c r="J1539" s="14">
        <f t="shared" si="1687"/>
        <v>2999.9999999999718</v>
      </c>
    </row>
    <row r="1540" spans="1:10" x14ac:dyDescent="0.25">
      <c r="A1540" s="16">
        <v>42725</v>
      </c>
      <c r="B1540" s="9" t="s">
        <v>10</v>
      </c>
      <c r="C1540" s="9">
        <v>100</v>
      </c>
      <c r="D1540" s="9" t="s">
        <v>15</v>
      </c>
      <c r="E1540" s="10">
        <v>3645</v>
      </c>
      <c r="F1540" s="10">
        <v>3620</v>
      </c>
      <c r="G1540" s="11">
        <v>0</v>
      </c>
      <c r="H1540" s="18">
        <f t="shared" si="1686"/>
        <v>2500</v>
      </c>
      <c r="I1540" s="20">
        <v>0</v>
      </c>
      <c r="J1540" s="14">
        <f t="shared" si="1687"/>
        <v>2500</v>
      </c>
    </row>
    <row r="1541" spans="1:10" x14ac:dyDescent="0.25">
      <c r="A1541" s="16">
        <v>42724</v>
      </c>
      <c r="B1541" s="9" t="s">
        <v>18</v>
      </c>
      <c r="C1541" s="9">
        <v>100</v>
      </c>
      <c r="D1541" s="9" t="s">
        <v>15</v>
      </c>
      <c r="E1541" s="10">
        <v>27120</v>
      </c>
      <c r="F1541" s="10">
        <v>27070</v>
      </c>
      <c r="G1541" s="11">
        <v>0</v>
      </c>
      <c r="H1541" s="18">
        <f t="shared" si="1686"/>
        <v>5000</v>
      </c>
      <c r="I1541" s="20">
        <v>0</v>
      </c>
      <c r="J1541" s="14">
        <f t="shared" si="1687"/>
        <v>5000</v>
      </c>
    </row>
    <row r="1542" spans="1:10" x14ac:dyDescent="0.25">
      <c r="A1542" s="16">
        <v>42724</v>
      </c>
      <c r="B1542" s="9" t="s">
        <v>25</v>
      </c>
      <c r="C1542" s="9">
        <v>5000</v>
      </c>
      <c r="D1542" s="9" t="s">
        <v>11</v>
      </c>
      <c r="E1542" s="10">
        <v>177</v>
      </c>
      <c r="F1542" s="10">
        <v>178</v>
      </c>
      <c r="G1542" s="11">
        <v>0</v>
      </c>
      <c r="H1542" s="20">
        <f t="shared" ref="H1542:H1552" si="1689">IF(D1542="LONG",(F1542-E1542)*C1542,(E1542-F1542)*C1542)</f>
        <v>5000</v>
      </c>
      <c r="I1542" s="20">
        <v>0</v>
      </c>
      <c r="J1542" s="12">
        <f t="shared" ref="J1542:J1552" si="1690">(H1542+I1542)</f>
        <v>5000</v>
      </c>
    </row>
    <row r="1543" spans="1:10" x14ac:dyDescent="0.25">
      <c r="A1543" s="16">
        <v>42724</v>
      </c>
      <c r="B1543" s="9" t="s">
        <v>19</v>
      </c>
      <c r="C1543" s="9">
        <v>5000</v>
      </c>
      <c r="D1543" s="9" t="s">
        <v>11</v>
      </c>
      <c r="E1543" s="10">
        <v>147.25</v>
      </c>
      <c r="F1543" s="10">
        <v>147.85</v>
      </c>
      <c r="G1543" s="11">
        <v>148.55000000000001</v>
      </c>
      <c r="H1543" s="20">
        <f t="shared" si="1689"/>
        <v>2999.9999999999718</v>
      </c>
      <c r="I1543" s="20">
        <f t="shared" ref="I1543" si="1691">(G1543-F1543)*C1543</f>
        <v>3500.0000000000855</v>
      </c>
      <c r="J1543" s="12">
        <f t="shared" si="1690"/>
        <v>6500.0000000000573</v>
      </c>
    </row>
    <row r="1544" spans="1:10" x14ac:dyDescent="0.25">
      <c r="A1544" s="16">
        <v>42724</v>
      </c>
      <c r="B1544" s="9" t="s">
        <v>10</v>
      </c>
      <c r="C1544" s="9">
        <v>100</v>
      </c>
      <c r="D1544" s="9" t="s">
        <v>11</v>
      </c>
      <c r="E1544" s="10">
        <v>3605</v>
      </c>
      <c r="F1544" s="10">
        <v>3630</v>
      </c>
      <c r="G1544" s="11">
        <v>0</v>
      </c>
      <c r="H1544" s="20">
        <f t="shared" si="1689"/>
        <v>2500</v>
      </c>
      <c r="I1544" s="20">
        <v>0</v>
      </c>
      <c r="J1544" s="12">
        <f t="shared" si="1690"/>
        <v>2500</v>
      </c>
    </row>
    <row r="1545" spans="1:10" x14ac:dyDescent="0.25">
      <c r="A1545" s="16">
        <v>42724</v>
      </c>
      <c r="B1545" s="9" t="s">
        <v>25</v>
      </c>
      <c r="C1545" s="9">
        <v>5000</v>
      </c>
      <c r="D1545" s="9" t="s">
        <v>11</v>
      </c>
      <c r="E1545" s="10">
        <v>174.9</v>
      </c>
      <c r="F1545" s="10">
        <v>174.3</v>
      </c>
      <c r="G1545" s="11">
        <v>0</v>
      </c>
      <c r="H1545" s="20">
        <f t="shared" si="1689"/>
        <v>-2999.9999999999718</v>
      </c>
      <c r="I1545" s="20">
        <v>0</v>
      </c>
      <c r="J1545" s="12">
        <f t="shared" si="1690"/>
        <v>-2999.9999999999718</v>
      </c>
    </row>
    <row r="1546" spans="1:10" x14ac:dyDescent="0.25">
      <c r="A1546" s="16">
        <v>42723</v>
      </c>
      <c r="B1546" s="9" t="s">
        <v>12</v>
      </c>
      <c r="C1546" s="9">
        <v>5000</v>
      </c>
      <c r="D1546" s="9" t="s">
        <v>11</v>
      </c>
      <c r="E1546" s="10">
        <v>177.55</v>
      </c>
      <c r="F1546" s="10">
        <v>178.55</v>
      </c>
      <c r="G1546" s="11">
        <v>0</v>
      </c>
      <c r="H1546" s="20">
        <f t="shared" si="1689"/>
        <v>5000</v>
      </c>
      <c r="I1546" s="20">
        <v>0</v>
      </c>
      <c r="J1546" s="12">
        <f t="shared" si="1690"/>
        <v>5000</v>
      </c>
    </row>
    <row r="1547" spans="1:10" x14ac:dyDescent="0.25">
      <c r="A1547" s="16">
        <v>42723</v>
      </c>
      <c r="B1547" s="9" t="s">
        <v>23</v>
      </c>
      <c r="C1547" s="9">
        <v>30</v>
      </c>
      <c r="D1547" s="9" t="s">
        <v>11</v>
      </c>
      <c r="E1547" s="10">
        <v>39550</v>
      </c>
      <c r="F1547" s="10">
        <v>39400</v>
      </c>
      <c r="G1547" s="11">
        <v>0</v>
      </c>
      <c r="H1547" s="20">
        <f t="shared" si="1689"/>
        <v>-4500</v>
      </c>
      <c r="I1547" s="20">
        <v>0</v>
      </c>
      <c r="J1547" s="12">
        <f t="shared" si="1690"/>
        <v>-4500</v>
      </c>
    </row>
    <row r="1548" spans="1:10" x14ac:dyDescent="0.25">
      <c r="A1548" s="16">
        <v>42723</v>
      </c>
      <c r="B1548" s="9" t="s">
        <v>10</v>
      </c>
      <c r="C1548" s="9">
        <v>100</v>
      </c>
      <c r="D1548" s="9" t="s">
        <v>11</v>
      </c>
      <c r="E1548" s="10">
        <v>3540</v>
      </c>
      <c r="F1548" s="10">
        <v>3515</v>
      </c>
      <c r="G1548" s="11">
        <v>0</v>
      </c>
      <c r="H1548" s="20">
        <f t="shared" si="1689"/>
        <v>-2500</v>
      </c>
      <c r="I1548" s="20">
        <v>0</v>
      </c>
      <c r="J1548" s="12">
        <f t="shared" si="1690"/>
        <v>-2500</v>
      </c>
    </row>
    <row r="1549" spans="1:10" x14ac:dyDescent="0.25">
      <c r="A1549" s="16">
        <v>42723</v>
      </c>
      <c r="B1549" s="9" t="s">
        <v>25</v>
      </c>
      <c r="C1549" s="9">
        <v>5000</v>
      </c>
      <c r="D1549" s="9" t="s">
        <v>11</v>
      </c>
      <c r="E1549" s="10">
        <v>179.8</v>
      </c>
      <c r="F1549" s="10">
        <v>179.2</v>
      </c>
      <c r="G1549" s="11">
        <v>0</v>
      </c>
      <c r="H1549" s="20">
        <f t="shared" si="1689"/>
        <v>-3000.0000000001137</v>
      </c>
      <c r="I1549" s="20">
        <v>0</v>
      </c>
      <c r="J1549" s="12">
        <f t="shared" si="1690"/>
        <v>-3000.0000000001137</v>
      </c>
    </row>
    <row r="1550" spans="1:10" x14ac:dyDescent="0.25">
      <c r="A1550" s="16">
        <v>42720</v>
      </c>
      <c r="B1550" s="9" t="s">
        <v>18</v>
      </c>
      <c r="C1550" s="9">
        <v>100</v>
      </c>
      <c r="D1550" s="9" t="s">
        <v>11</v>
      </c>
      <c r="E1550" s="10">
        <v>27120</v>
      </c>
      <c r="F1550" s="10">
        <v>27060</v>
      </c>
      <c r="G1550" s="11">
        <v>0</v>
      </c>
      <c r="H1550" s="20">
        <f t="shared" si="1689"/>
        <v>-6000</v>
      </c>
      <c r="I1550" s="20">
        <v>0</v>
      </c>
      <c r="J1550" s="12">
        <f t="shared" si="1690"/>
        <v>-6000</v>
      </c>
    </row>
    <row r="1551" spans="1:10" x14ac:dyDescent="0.25">
      <c r="A1551" s="16">
        <v>42720</v>
      </c>
      <c r="B1551" s="9" t="s">
        <v>17</v>
      </c>
      <c r="C1551" s="9">
        <v>5000</v>
      </c>
      <c r="D1551" s="9" t="s">
        <v>11</v>
      </c>
      <c r="E1551" s="10">
        <v>153.5</v>
      </c>
      <c r="F1551" s="10">
        <v>153.94999999999999</v>
      </c>
      <c r="G1551" s="11">
        <v>0</v>
      </c>
      <c r="H1551" s="20">
        <f t="shared" si="1689"/>
        <v>2249.9999999999432</v>
      </c>
      <c r="I1551" s="20">
        <v>0</v>
      </c>
      <c r="J1551" s="12">
        <f t="shared" si="1690"/>
        <v>2249.9999999999432</v>
      </c>
    </row>
    <row r="1552" spans="1:10" x14ac:dyDescent="0.25">
      <c r="A1552" s="16">
        <v>42720</v>
      </c>
      <c r="B1552" s="9" t="s">
        <v>23</v>
      </c>
      <c r="C1552" s="9">
        <v>30</v>
      </c>
      <c r="D1552" s="9" t="s">
        <v>11</v>
      </c>
      <c r="E1552" s="10">
        <v>39570</v>
      </c>
      <c r="F1552" s="10">
        <v>39395</v>
      </c>
      <c r="G1552" s="11">
        <v>0</v>
      </c>
      <c r="H1552" s="20">
        <f t="shared" si="1689"/>
        <v>-5250</v>
      </c>
      <c r="I1552" s="20">
        <v>0</v>
      </c>
      <c r="J1552" s="12">
        <f t="shared" si="1690"/>
        <v>-5250</v>
      </c>
    </row>
    <row r="1553" spans="1:10" x14ac:dyDescent="0.25">
      <c r="A1553" s="16">
        <v>42720</v>
      </c>
      <c r="B1553" s="9" t="s">
        <v>10</v>
      </c>
      <c r="C1553" s="9">
        <v>100</v>
      </c>
      <c r="D1553" s="9" t="s">
        <v>15</v>
      </c>
      <c r="E1553" s="10">
        <v>3470</v>
      </c>
      <c r="F1553" s="10">
        <v>3450</v>
      </c>
      <c r="G1553" s="11">
        <v>0</v>
      </c>
      <c r="H1553" s="18">
        <f t="shared" ref="H1553" si="1692">(E1553-F1553)*C1553</f>
        <v>2000</v>
      </c>
      <c r="I1553" s="20">
        <v>0</v>
      </c>
      <c r="J1553" s="14">
        <f t="shared" ref="J1553" si="1693">+I1553+H1553</f>
        <v>2000</v>
      </c>
    </row>
    <row r="1554" spans="1:10" x14ac:dyDescent="0.25">
      <c r="A1554" s="16">
        <v>42720</v>
      </c>
      <c r="B1554" s="9" t="s">
        <v>17</v>
      </c>
      <c r="C1554" s="9">
        <v>5000</v>
      </c>
      <c r="D1554" s="9" t="s">
        <v>11</v>
      </c>
      <c r="E1554" s="10">
        <v>157</v>
      </c>
      <c r="F1554" s="10">
        <v>157.6</v>
      </c>
      <c r="G1554" s="11">
        <v>0</v>
      </c>
      <c r="H1554" s="20">
        <f t="shared" ref="H1554" si="1694">IF(D1554="LONG",(F1554-E1554)*C1554,(E1554-F1554)*C1554)</f>
        <v>2999.9999999999718</v>
      </c>
      <c r="I1554" s="20">
        <v>0</v>
      </c>
      <c r="J1554" s="12">
        <f t="shared" ref="J1554" si="1695">(H1554+I1554)</f>
        <v>2999.9999999999718</v>
      </c>
    </row>
    <row r="1555" spans="1:10" x14ac:dyDescent="0.25">
      <c r="A1555" s="16">
        <v>42719</v>
      </c>
      <c r="B1555" s="9" t="s">
        <v>18</v>
      </c>
      <c r="C1555" s="9">
        <v>100</v>
      </c>
      <c r="D1555" s="9" t="s">
        <v>15</v>
      </c>
      <c r="E1555" s="10">
        <v>27260</v>
      </c>
      <c r="F1555" s="10">
        <v>27210</v>
      </c>
      <c r="G1555" s="11">
        <v>27150</v>
      </c>
      <c r="H1555" s="18">
        <f t="shared" ref="H1555" si="1696">(E1555-F1555)*C1555</f>
        <v>5000</v>
      </c>
      <c r="I1555" s="20">
        <f>(F1555-G1555)*C1555</f>
        <v>6000</v>
      </c>
      <c r="J1555" s="14">
        <f t="shared" ref="J1555" si="1697">+I1555+H1555</f>
        <v>11000</v>
      </c>
    </row>
    <row r="1556" spans="1:10" x14ac:dyDescent="0.25">
      <c r="A1556" s="16">
        <v>42719</v>
      </c>
      <c r="B1556" s="9" t="s">
        <v>10</v>
      </c>
      <c r="C1556" s="9">
        <v>100</v>
      </c>
      <c r="D1556" s="9" t="s">
        <v>11</v>
      </c>
      <c r="E1556" s="10">
        <v>3540</v>
      </c>
      <c r="F1556" s="10">
        <v>3560</v>
      </c>
      <c r="G1556" s="11">
        <v>0</v>
      </c>
      <c r="H1556" s="20">
        <f t="shared" ref="H1556:H1558" si="1698">IF(D1556="LONG",(F1556-E1556)*C1556,(E1556-F1556)*C1556)</f>
        <v>2000</v>
      </c>
      <c r="I1556" s="20">
        <v>0</v>
      </c>
      <c r="J1556" s="12">
        <f t="shared" ref="J1556:J1558" si="1699">(H1556+I1556)</f>
        <v>2000</v>
      </c>
    </row>
    <row r="1557" spans="1:10" x14ac:dyDescent="0.25">
      <c r="A1557" s="16">
        <v>42719</v>
      </c>
      <c r="B1557" s="9" t="s">
        <v>25</v>
      </c>
      <c r="C1557" s="9">
        <v>5000</v>
      </c>
      <c r="D1557" s="9" t="s">
        <v>11</v>
      </c>
      <c r="E1557" s="10">
        <v>159.25</v>
      </c>
      <c r="F1557" s="10">
        <v>159.75</v>
      </c>
      <c r="G1557" s="11">
        <v>0</v>
      </c>
      <c r="H1557" s="20">
        <f t="shared" si="1698"/>
        <v>2500</v>
      </c>
      <c r="I1557" s="20">
        <v>0</v>
      </c>
      <c r="J1557" s="12">
        <f t="shared" si="1699"/>
        <v>2500</v>
      </c>
    </row>
    <row r="1558" spans="1:10" x14ac:dyDescent="0.25">
      <c r="A1558" s="16">
        <v>42718</v>
      </c>
      <c r="B1558" s="9" t="s">
        <v>10</v>
      </c>
      <c r="C1558" s="9">
        <v>100</v>
      </c>
      <c r="D1558" s="9" t="s">
        <v>11</v>
      </c>
      <c r="E1558" s="10">
        <v>3540</v>
      </c>
      <c r="F1558" s="10">
        <v>3560</v>
      </c>
      <c r="G1558" s="11">
        <v>0</v>
      </c>
      <c r="H1558" s="20">
        <f t="shared" si="1698"/>
        <v>2000</v>
      </c>
      <c r="I1558" s="20">
        <v>0</v>
      </c>
      <c r="J1558" s="12">
        <f t="shared" si="1699"/>
        <v>2000</v>
      </c>
    </row>
    <row r="1559" spans="1:10" x14ac:dyDescent="0.25">
      <c r="A1559" s="16">
        <v>42718</v>
      </c>
      <c r="B1559" s="9" t="s">
        <v>14</v>
      </c>
      <c r="C1559" s="9">
        <v>100</v>
      </c>
      <c r="D1559" s="9" t="s">
        <v>15</v>
      </c>
      <c r="E1559" s="10">
        <v>27580</v>
      </c>
      <c r="F1559" s="10">
        <v>27530</v>
      </c>
      <c r="G1559" s="11">
        <v>0</v>
      </c>
      <c r="H1559" s="18">
        <f t="shared" ref="H1559" si="1700">(E1559-F1559)*C1559</f>
        <v>5000</v>
      </c>
      <c r="I1559" s="20">
        <v>0</v>
      </c>
      <c r="J1559" s="14">
        <f t="shared" ref="J1559" si="1701">+I1559+H1559</f>
        <v>5000</v>
      </c>
    </row>
    <row r="1560" spans="1:10" x14ac:dyDescent="0.25">
      <c r="A1560" s="16">
        <v>42718</v>
      </c>
      <c r="B1560" s="9" t="s">
        <v>17</v>
      </c>
      <c r="C1560" s="9">
        <v>5000</v>
      </c>
      <c r="D1560" s="9" t="s">
        <v>11</v>
      </c>
      <c r="E1560" s="10">
        <v>157.9</v>
      </c>
      <c r="F1560" s="10">
        <v>158.5</v>
      </c>
      <c r="G1560" s="11">
        <v>0</v>
      </c>
      <c r="H1560" s="20">
        <f t="shared" ref="H1560:H1561" si="1702">IF(D1560="LONG",(F1560-E1560)*C1560,(E1560-F1560)*C1560)</f>
        <v>2999.9999999999718</v>
      </c>
      <c r="I1560" s="20">
        <v>0</v>
      </c>
      <c r="J1560" s="12">
        <f t="shared" ref="J1560:J1561" si="1703">(H1560+I1560)</f>
        <v>2999.9999999999718</v>
      </c>
    </row>
    <row r="1561" spans="1:10" x14ac:dyDescent="0.25">
      <c r="A1561" s="16">
        <v>42718</v>
      </c>
      <c r="B1561" s="9" t="s">
        <v>12</v>
      </c>
      <c r="C1561" s="9">
        <v>5000</v>
      </c>
      <c r="D1561" s="9" t="s">
        <v>11</v>
      </c>
      <c r="E1561" s="10">
        <v>182.75</v>
      </c>
      <c r="F1561" s="10">
        <v>183.35</v>
      </c>
      <c r="G1561" s="11">
        <v>0</v>
      </c>
      <c r="H1561" s="20">
        <f t="shared" si="1702"/>
        <v>2999.9999999999718</v>
      </c>
      <c r="I1561" s="20">
        <v>0</v>
      </c>
      <c r="J1561" s="12">
        <f t="shared" si="1703"/>
        <v>2999.9999999999718</v>
      </c>
    </row>
    <row r="1562" spans="1:10" x14ac:dyDescent="0.25">
      <c r="A1562" s="16">
        <v>42717</v>
      </c>
      <c r="B1562" s="9" t="s">
        <v>14</v>
      </c>
      <c r="C1562" s="9">
        <v>100</v>
      </c>
      <c r="D1562" s="9" t="s">
        <v>15</v>
      </c>
      <c r="E1562" s="10">
        <v>27575</v>
      </c>
      <c r="F1562" s="10">
        <v>27525</v>
      </c>
      <c r="G1562" s="11">
        <v>0</v>
      </c>
      <c r="H1562" s="18">
        <f t="shared" ref="H1562" si="1704">(E1562-F1562)*C1562</f>
        <v>5000</v>
      </c>
      <c r="I1562" s="20">
        <v>0</v>
      </c>
      <c r="J1562" s="14">
        <f t="shared" ref="J1562" si="1705">+I1562+H1562</f>
        <v>5000</v>
      </c>
    </row>
    <row r="1563" spans="1:10" x14ac:dyDescent="0.25">
      <c r="A1563" s="16">
        <v>42717</v>
      </c>
      <c r="B1563" s="9" t="s">
        <v>17</v>
      </c>
      <c r="C1563" s="9">
        <v>5000</v>
      </c>
      <c r="D1563" s="9" t="s">
        <v>11</v>
      </c>
      <c r="E1563" s="10">
        <v>156.5</v>
      </c>
      <c r="F1563" s="10">
        <v>157.25</v>
      </c>
      <c r="G1563" s="11">
        <v>158.25</v>
      </c>
      <c r="H1563" s="20">
        <f t="shared" ref="H1563:H1570" si="1706">IF(D1563="LONG",(F1563-E1563)*C1563,(E1563-F1563)*C1563)</f>
        <v>3750</v>
      </c>
      <c r="I1563" s="20">
        <f t="shared" ref="I1563" si="1707">(G1563-F1563)*C1563</f>
        <v>5000</v>
      </c>
      <c r="J1563" s="12">
        <f t="shared" ref="J1563:J1570" si="1708">(H1563+I1563)</f>
        <v>8750</v>
      </c>
    </row>
    <row r="1564" spans="1:10" x14ac:dyDescent="0.25">
      <c r="A1564" s="16">
        <v>42717</v>
      </c>
      <c r="B1564" s="9" t="s">
        <v>10</v>
      </c>
      <c r="C1564" s="9">
        <v>100</v>
      </c>
      <c r="D1564" s="9" t="s">
        <v>11</v>
      </c>
      <c r="E1564" s="10">
        <v>3555</v>
      </c>
      <c r="F1564" s="10">
        <v>3585</v>
      </c>
      <c r="G1564" s="11">
        <v>0</v>
      </c>
      <c r="H1564" s="20">
        <f t="shared" si="1706"/>
        <v>3000</v>
      </c>
      <c r="I1564" s="20">
        <v>0</v>
      </c>
      <c r="J1564" s="12">
        <f t="shared" si="1708"/>
        <v>3000</v>
      </c>
    </row>
    <row r="1565" spans="1:10" x14ac:dyDescent="0.25">
      <c r="A1565" s="16">
        <v>42713</v>
      </c>
      <c r="B1565" s="9" t="s">
        <v>23</v>
      </c>
      <c r="C1565" s="9">
        <v>30</v>
      </c>
      <c r="D1565" s="9" t="s">
        <v>11</v>
      </c>
      <c r="E1565" s="10">
        <v>41400</v>
      </c>
      <c r="F1565" s="10">
        <v>41550</v>
      </c>
      <c r="G1565" s="11">
        <v>0</v>
      </c>
      <c r="H1565" s="20">
        <f t="shared" si="1706"/>
        <v>4500</v>
      </c>
      <c r="I1565" s="20">
        <v>0</v>
      </c>
      <c r="J1565" s="12">
        <f t="shared" si="1708"/>
        <v>4500</v>
      </c>
    </row>
    <row r="1566" spans="1:10" x14ac:dyDescent="0.25">
      <c r="A1566" s="16">
        <v>42713</v>
      </c>
      <c r="B1566" s="9" t="s">
        <v>10</v>
      </c>
      <c r="C1566" s="9">
        <v>100</v>
      </c>
      <c r="D1566" s="9" t="s">
        <v>11</v>
      </c>
      <c r="E1566" s="10">
        <v>3445</v>
      </c>
      <c r="F1566" s="10">
        <v>3465</v>
      </c>
      <c r="G1566" s="11">
        <v>0</v>
      </c>
      <c r="H1566" s="20">
        <f t="shared" si="1706"/>
        <v>2000</v>
      </c>
      <c r="I1566" s="20">
        <v>0</v>
      </c>
      <c r="J1566" s="12">
        <f t="shared" si="1708"/>
        <v>2000</v>
      </c>
    </row>
    <row r="1567" spans="1:10" x14ac:dyDescent="0.25">
      <c r="A1567" s="16">
        <v>42713</v>
      </c>
      <c r="B1567" s="9" t="s">
        <v>18</v>
      </c>
      <c r="C1567" s="9">
        <v>100</v>
      </c>
      <c r="D1567" s="9" t="s">
        <v>11</v>
      </c>
      <c r="E1567" s="10">
        <v>27725</v>
      </c>
      <c r="F1567" s="10">
        <v>27760</v>
      </c>
      <c r="G1567" s="11">
        <v>0</v>
      </c>
      <c r="H1567" s="20">
        <f t="shared" si="1706"/>
        <v>3500</v>
      </c>
      <c r="I1567" s="20">
        <v>0</v>
      </c>
      <c r="J1567" s="12">
        <f t="shared" si="1708"/>
        <v>3500</v>
      </c>
    </row>
    <row r="1568" spans="1:10" x14ac:dyDescent="0.25">
      <c r="A1568" s="16">
        <v>42713</v>
      </c>
      <c r="B1568" s="9" t="s">
        <v>12</v>
      </c>
      <c r="C1568" s="9">
        <v>5000</v>
      </c>
      <c r="D1568" s="9" t="s">
        <v>11</v>
      </c>
      <c r="E1568" s="10">
        <v>184</v>
      </c>
      <c r="F1568" s="10">
        <v>183.5</v>
      </c>
      <c r="G1568" s="11">
        <v>0</v>
      </c>
      <c r="H1568" s="20">
        <f t="shared" si="1706"/>
        <v>-2500</v>
      </c>
      <c r="I1568" s="20">
        <v>0</v>
      </c>
      <c r="J1568" s="12">
        <f t="shared" si="1708"/>
        <v>-2500</v>
      </c>
    </row>
    <row r="1569" spans="1:10" x14ac:dyDescent="0.25">
      <c r="A1569" s="16">
        <v>42712</v>
      </c>
      <c r="B1569" s="9" t="s">
        <v>18</v>
      </c>
      <c r="C1569" s="9">
        <v>100</v>
      </c>
      <c r="D1569" s="9" t="s">
        <v>11</v>
      </c>
      <c r="E1569" s="10">
        <v>27850</v>
      </c>
      <c r="F1569" s="10">
        <v>27790</v>
      </c>
      <c r="G1569" s="11">
        <v>0</v>
      </c>
      <c r="H1569" s="20">
        <f t="shared" si="1706"/>
        <v>-6000</v>
      </c>
      <c r="I1569" s="20">
        <v>0</v>
      </c>
      <c r="J1569" s="12">
        <f t="shared" si="1708"/>
        <v>-6000</v>
      </c>
    </row>
    <row r="1570" spans="1:10" x14ac:dyDescent="0.25">
      <c r="A1570" s="16">
        <v>42712</v>
      </c>
      <c r="B1570" s="9" t="s">
        <v>10</v>
      </c>
      <c r="C1570" s="9">
        <v>100</v>
      </c>
      <c r="D1570" s="9" t="s">
        <v>11</v>
      </c>
      <c r="E1570" s="10">
        <v>3360</v>
      </c>
      <c r="F1570" s="10">
        <v>3380</v>
      </c>
      <c r="G1570" s="11">
        <v>0</v>
      </c>
      <c r="H1570" s="20">
        <f t="shared" si="1706"/>
        <v>2000</v>
      </c>
      <c r="I1570" s="20">
        <v>0</v>
      </c>
      <c r="J1570" s="12">
        <f t="shared" si="1708"/>
        <v>2000</v>
      </c>
    </row>
    <row r="1571" spans="1:10" x14ac:dyDescent="0.25">
      <c r="A1571" s="16">
        <v>42712</v>
      </c>
      <c r="B1571" s="9" t="s">
        <v>19</v>
      </c>
      <c r="C1571" s="9">
        <v>5000</v>
      </c>
      <c r="D1571" s="9" t="s">
        <v>15</v>
      </c>
      <c r="E1571" s="10">
        <v>156.5</v>
      </c>
      <c r="F1571" s="10">
        <v>156</v>
      </c>
      <c r="G1571" s="11">
        <v>155.4</v>
      </c>
      <c r="H1571" s="18">
        <f t="shared" ref="H1571:H1573" si="1709">(E1571-F1571)*C1571</f>
        <v>2500</v>
      </c>
      <c r="I1571" s="20">
        <f t="shared" ref="I1571:I1572" si="1710">(F1571-G1571)*C1571</f>
        <v>2999.9999999999718</v>
      </c>
      <c r="J1571" s="14">
        <f t="shared" ref="J1571:J1573" si="1711">+I1571+H1571</f>
        <v>5499.9999999999718</v>
      </c>
    </row>
    <row r="1572" spans="1:10" x14ac:dyDescent="0.25">
      <c r="A1572" s="16">
        <v>42712</v>
      </c>
      <c r="B1572" s="9" t="s">
        <v>12</v>
      </c>
      <c r="C1572" s="9">
        <v>5000</v>
      </c>
      <c r="D1572" s="9" t="s">
        <v>15</v>
      </c>
      <c r="E1572" s="10">
        <v>185.25</v>
      </c>
      <c r="F1572" s="10">
        <v>184.65</v>
      </c>
      <c r="G1572" s="11">
        <v>184.05</v>
      </c>
      <c r="H1572" s="18">
        <f t="shared" si="1709"/>
        <v>2999.9999999999718</v>
      </c>
      <c r="I1572" s="20">
        <f t="shared" si="1710"/>
        <v>2999.9999999999718</v>
      </c>
      <c r="J1572" s="14">
        <f t="shared" si="1711"/>
        <v>5999.9999999999436</v>
      </c>
    </row>
    <row r="1573" spans="1:10" x14ac:dyDescent="0.25">
      <c r="A1573" s="16">
        <v>42711</v>
      </c>
      <c r="B1573" s="9" t="s">
        <v>23</v>
      </c>
      <c r="C1573" s="9">
        <v>30</v>
      </c>
      <c r="D1573" s="9" t="s">
        <v>15</v>
      </c>
      <c r="E1573" s="10">
        <v>41200</v>
      </c>
      <c r="F1573" s="10">
        <v>41050</v>
      </c>
      <c r="G1573" s="11">
        <v>0</v>
      </c>
      <c r="H1573" s="18">
        <f t="shared" si="1709"/>
        <v>4500</v>
      </c>
      <c r="I1573" s="20">
        <v>0</v>
      </c>
      <c r="J1573" s="14">
        <f t="shared" si="1711"/>
        <v>4500</v>
      </c>
    </row>
    <row r="1574" spans="1:10" x14ac:dyDescent="0.25">
      <c r="A1574" s="16">
        <v>42711</v>
      </c>
      <c r="B1574" s="9" t="s">
        <v>19</v>
      </c>
      <c r="C1574" s="9">
        <v>5000</v>
      </c>
      <c r="D1574" s="9" t="s">
        <v>11</v>
      </c>
      <c r="E1574" s="10">
        <v>158.4</v>
      </c>
      <c r="F1574" s="10">
        <v>159.15</v>
      </c>
      <c r="G1574" s="11">
        <v>160.15</v>
      </c>
      <c r="H1574" s="20">
        <f t="shared" ref="H1574:H1579" si="1712">IF(D1574="LONG",(F1574-E1574)*C1574,(E1574-F1574)*C1574)</f>
        <v>3750</v>
      </c>
      <c r="I1574" s="20">
        <f t="shared" ref="I1574:I1575" si="1713">(G1574-F1574)*C1574</f>
        <v>5000</v>
      </c>
      <c r="J1574" s="12">
        <f t="shared" ref="J1574:J1579" si="1714">(H1574+I1574)</f>
        <v>8750</v>
      </c>
    </row>
    <row r="1575" spans="1:10" x14ac:dyDescent="0.25">
      <c r="A1575" s="16">
        <v>42711</v>
      </c>
      <c r="B1575" s="9" t="s">
        <v>10</v>
      </c>
      <c r="C1575" s="9">
        <v>100</v>
      </c>
      <c r="D1575" s="9" t="s">
        <v>11</v>
      </c>
      <c r="E1575" s="10">
        <v>3436</v>
      </c>
      <c r="F1575" s="10">
        <v>3456</v>
      </c>
      <c r="G1575" s="11">
        <v>3481</v>
      </c>
      <c r="H1575" s="20">
        <f t="shared" si="1712"/>
        <v>2000</v>
      </c>
      <c r="I1575" s="20">
        <f t="shared" si="1713"/>
        <v>2500</v>
      </c>
      <c r="J1575" s="12">
        <f t="shared" si="1714"/>
        <v>4500</v>
      </c>
    </row>
    <row r="1576" spans="1:10" x14ac:dyDescent="0.25">
      <c r="A1576" s="16">
        <v>42710</v>
      </c>
      <c r="B1576" s="9" t="s">
        <v>23</v>
      </c>
      <c r="C1576" s="9">
        <v>30</v>
      </c>
      <c r="D1576" s="9" t="s">
        <v>11</v>
      </c>
      <c r="E1576" s="10">
        <v>41200</v>
      </c>
      <c r="F1576" s="10">
        <v>41345</v>
      </c>
      <c r="G1576" s="11">
        <v>0</v>
      </c>
      <c r="H1576" s="20">
        <f t="shared" si="1712"/>
        <v>4350</v>
      </c>
      <c r="I1576" s="20">
        <v>0</v>
      </c>
      <c r="J1576" s="12">
        <f t="shared" si="1714"/>
        <v>4350</v>
      </c>
    </row>
    <row r="1577" spans="1:10" x14ac:dyDescent="0.25">
      <c r="A1577" s="16">
        <v>42710</v>
      </c>
      <c r="B1577" s="9" t="s">
        <v>18</v>
      </c>
      <c r="C1577" s="9">
        <v>100</v>
      </c>
      <c r="D1577" s="9" t="s">
        <v>11</v>
      </c>
      <c r="E1577" s="10">
        <v>27975</v>
      </c>
      <c r="F1577" s="10">
        <v>27915</v>
      </c>
      <c r="G1577" s="11">
        <v>0</v>
      </c>
      <c r="H1577" s="20">
        <f t="shared" si="1712"/>
        <v>-6000</v>
      </c>
      <c r="I1577" s="20">
        <v>0</v>
      </c>
      <c r="J1577" s="12">
        <f t="shared" si="1714"/>
        <v>-6000</v>
      </c>
    </row>
    <row r="1578" spans="1:10" x14ac:dyDescent="0.25">
      <c r="A1578" s="16">
        <v>42710</v>
      </c>
      <c r="B1578" s="9" t="s">
        <v>10</v>
      </c>
      <c r="C1578" s="9">
        <v>100</v>
      </c>
      <c r="D1578" s="9" t="s">
        <v>11</v>
      </c>
      <c r="E1578" s="10">
        <v>3498</v>
      </c>
      <c r="F1578" s="10">
        <v>3473</v>
      </c>
      <c r="G1578" s="11">
        <v>0</v>
      </c>
      <c r="H1578" s="20">
        <f t="shared" si="1712"/>
        <v>-2500</v>
      </c>
      <c r="I1578" s="20">
        <v>0</v>
      </c>
      <c r="J1578" s="12">
        <f t="shared" si="1714"/>
        <v>-2500</v>
      </c>
    </row>
    <row r="1579" spans="1:10" x14ac:dyDescent="0.25">
      <c r="A1579" s="16">
        <v>42710</v>
      </c>
      <c r="B1579" s="9" t="s">
        <v>17</v>
      </c>
      <c r="C1579" s="9">
        <v>5000</v>
      </c>
      <c r="D1579" s="9" t="s">
        <v>11</v>
      </c>
      <c r="E1579" s="10">
        <v>156.4</v>
      </c>
      <c r="F1579" s="10">
        <v>155.80000000000001</v>
      </c>
      <c r="G1579" s="11">
        <v>0</v>
      </c>
      <c r="H1579" s="20">
        <f t="shared" si="1712"/>
        <v>-2999.9999999999718</v>
      </c>
      <c r="I1579" s="20">
        <v>0</v>
      </c>
      <c r="J1579" s="12">
        <f t="shared" si="1714"/>
        <v>-2999.9999999999718</v>
      </c>
    </row>
    <row r="1580" spans="1:10" x14ac:dyDescent="0.25">
      <c r="A1580" s="16">
        <v>42709</v>
      </c>
      <c r="B1580" s="9" t="s">
        <v>18</v>
      </c>
      <c r="C1580" s="9">
        <v>100</v>
      </c>
      <c r="D1580" s="9" t="s">
        <v>15</v>
      </c>
      <c r="E1580" s="10">
        <v>27950</v>
      </c>
      <c r="F1580" s="10">
        <v>27900</v>
      </c>
      <c r="G1580" s="11">
        <v>27840</v>
      </c>
      <c r="H1580" s="18">
        <f t="shared" ref="H1580" si="1715">(E1580-F1580)*C1580</f>
        <v>5000</v>
      </c>
      <c r="I1580" s="20">
        <f>(F1580-G1580)*C1580</f>
        <v>6000</v>
      </c>
      <c r="J1580" s="14">
        <f t="shared" ref="J1580" si="1716">+I1580+H1580</f>
        <v>11000</v>
      </c>
    </row>
    <row r="1581" spans="1:10" x14ac:dyDescent="0.25">
      <c r="A1581" s="16">
        <v>42709</v>
      </c>
      <c r="B1581" s="9" t="s">
        <v>10</v>
      </c>
      <c r="C1581" s="9">
        <v>100</v>
      </c>
      <c r="D1581" s="9" t="s">
        <v>11</v>
      </c>
      <c r="E1581" s="10">
        <v>3500</v>
      </c>
      <c r="F1581" s="10">
        <v>3520</v>
      </c>
      <c r="G1581" s="11">
        <v>3550</v>
      </c>
      <c r="H1581" s="20">
        <f t="shared" ref="H1581" si="1717">IF(D1581="LONG",(F1581-E1581)*C1581,(E1581-F1581)*C1581)</f>
        <v>2000</v>
      </c>
      <c r="I1581" s="20">
        <f t="shared" ref="I1581" si="1718">(G1581-F1581)*C1581</f>
        <v>3000</v>
      </c>
      <c r="J1581" s="12">
        <f t="shared" ref="J1581" si="1719">(H1581+I1581)</f>
        <v>5000</v>
      </c>
    </row>
    <row r="1582" spans="1:10" x14ac:dyDescent="0.25">
      <c r="A1582" s="16">
        <v>42709</v>
      </c>
      <c r="B1582" s="9" t="s">
        <v>12</v>
      </c>
      <c r="C1582" s="9">
        <v>5000</v>
      </c>
      <c r="D1582" s="9" t="s">
        <v>15</v>
      </c>
      <c r="E1582" s="10">
        <v>185</v>
      </c>
      <c r="F1582" s="10">
        <v>184.5</v>
      </c>
      <c r="G1582" s="11">
        <v>0</v>
      </c>
      <c r="H1582" s="18">
        <f t="shared" ref="H1582:H1583" si="1720">(E1582-F1582)*C1582</f>
        <v>2500</v>
      </c>
      <c r="I1582" s="20">
        <v>0</v>
      </c>
      <c r="J1582" s="14">
        <f t="shared" ref="J1582:J1583" si="1721">+I1582+H1582</f>
        <v>2500</v>
      </c>
    </row>
    <row r="1583" spans="1:10" x14ac:dyDescent="0.25">
      <c r="A1583" s="16">
        <v>42706</v>
      </c>
      <c r="B1583" s="9" t="s">
        <v>14</v>
      </c>
      <c r="C1583" s="9">
        <v>100</v>
      </c>
      <c r="D1583" s="9" t="s">
        <v>15</v>
      </c>
      <c r="E1583" s="10">
        <v>28110</v>
      </c>
      <c r="F1583" s="10">
        <v>28050</v>
      </c>
      <c r="G1583" s="11">
        <v>0</v>
      </c>
      <c r="H1583" s="18">
        <f t="shared" si="1720"/>
        <v>6000</v>
      </c>
      <c r="I1583" s="20">
        <v>0</v>
      </c>
      <c r="J1583" s="14">
        <f t="shared" si="1721"/>
        <v>6000</v>
      </c>
    </row>
    <row r="1584" spans="1:10" x14ac:dyDescent="0.25">
      <c r="A1584" s="16">
        <v>42706</v>
      </c>
      <c r="B1584" s="9" t="s">
        <v>10</v>
      </c>
      <c r="C1584" s="9">
        <v>100</v>
      </c>
      <c r="D1584" s="9" t="s">
        <v>11</v>
      </c>
      <c r="E1584" s="10">
        <v>3470</v>
      </c>
      <c r="F1584" s="10">
        <v>3490</v>
      </c>
      <c r="G1584" s="11">
        <v>0</v>
      </c>
      <c r="H1584" s="20">
        <f t="shared" ref="H1584:H1587" si="1722">IF(D1584="LONG",(F1584-E1584)*C1584,(E1584-F1584)*C1584)</f>
        <v>2000</v>
      </c>
      <c r="I1584" s="20">
        <v>0</v>
      </c>
      <c r="J1584" s="12">
        <f t="shared" ref="J1584:J1587" si="1723">(H1584+I1584)</f>
        <v>2000</v>
      </c>
    </row>
    <row r="1585" spans="1:10" x14ac:dyDescent="0.25">
      <c r="A1585" s="16">
        <v>42706</v>
      </c>
      <c r="B1585" s="9" t="s">
        <v>12</v>
      </c>
      <c r="C1585" s="9">
        <v>5000</v>
      </c>
      <c r="D1585" s="9" t="s">
        <v>11</v>
      </c>
      <c r="E1585" s="10">
        <v>183.75</v>
      </c>
      <c r="F1585" s="10">
        <v>184.35</v>
      </c>
      <c r="G1585" s="11">
        <v>0</v>
      </c>
      <c r="H1585" s="20">
        <f t="shared" si="1722"/>
        <v>2999.9999999999718</v>
      </c>
      <c r="I1585" s="20">
        <v>0</v>
      </c>
      <c r="J1585" s="12">
        <f t="shared" si="1723"/>
        <v>2999.9999999999718</v>
      </c>
    </row>
    <row r="1586" spans="1:10" x14ac:dyDescent="0.25">
      <c r="A1586" s="16">
        <v>42706</v>
      </c>
      <c r="B1586" s="9" t="s">
        <v>17</v>
      </c>
      <c r="C1586" s="9">
        <v>5000</v>
      </c>
      <c r="D1586" s="9" t="s">
        <v>11</v>
      </c>
      <c r="E1586" s="10">
        <v>156.75</v>
      </c>
      <c r="F1586" s="10">
        <v>157.25</v>
      </c>
      <c r="G1586" s="11">
        <v>0</v>
      </c>
      <c r="H1586" s="20">
        <f t="shared" si="1722"/>
        <v>2500</v>
      </c>
      <c r="I1586" s="20">
        <v>0</v>
      </c>
      <c r="J1586" s="12">
        <f t="shared" si="1723"/>
        <v>2500</v>
      </c>
    </row>
    <row r="1587" spans="1:10" x14ac:dyDescent="0.25">
      <c r="A1587" s="16">
        <v>42705</v>
      </c>
      <c r="B1587" s="9" t="s">
        <v>14</v>
      </c>
      <c r="C1587" s="9">
        <v>100</v>
      </c>
      <c r="D1587" s="9" t="s">
        <v>11</v>
      </c>
      <c r="E1587" s="10">
        <v>28035</v>
      </c>
      <c r="F1587" s="10">
        <v>28095</v>
      </c>
      <c r="G1587" s="11">
        <v>0</v>
      </c>
      <c r="H1587" s="20">
        <f t="shared" si="1722"/>
        <v>6000</v>
      </c>
      <c r="I1587" s="20">
        <v>0</v>
      </c>
      <c r="J1587" s="12">
        <f t="shared" si="1723"/>
        <v>6000</v>
      </c>
    </row>
    <row r="1588" spans="1:10" x14ac:dyDescent="0.25">
      <c r="A1588" s="16">
        <v>42705</v>
      </c>
      <c r="B1588" s="9" t="s">
        <v>23</v>
      </c>
      <c r="C1588" s="9">
        <v>30</v>
      </c>
      <c r="D1588" s="9" t="s">
        <v>15</v>
      </c>
      <c r="E1588" s="10">
        <v>40100</v>
      </c>
      <c r="F1588" s="10">
        <v>39950</v>
      </c>
      <c r="G1588" s="11">
        <v>39750</v>
      </c>
      <c r="H1588" s="18">
        <f t="shared" ref="H1588" si="1724">(E1588-F1588)*C1588</f>
        <v>4500</v>
      </c>
      <c r="I1588" s="20">
        <f>(F1588-G1588)*C1588</f>
        <v>6000</v>
      </c>
      <c r="J1588" s="14">
        <f t="shared" ref="J1588" si="1725">+I1588+H1588</f>
        <v>10500</v>
      </c>
    </row>
    <row r="1589" spans="1:10" x14ac:dyDescent="0.25">
      <c r="A1589" s="16">
        <v>42705</v>
      </c>
      <c r="B1589" s="9" t="s">
        <v>17</v>
      </c>
      <c r="C1589" s="9">
        <v>5000</v>
      </c>
      <c r="D1589" s="9" t="s">
        <v>11</v>
      </c>
      <c r="E1589" s="10">
        <v>161.75</v>
      </c>
      <c r="F1589" s="10">
        <v>162.5</v>
      </c>
      <c r="G1589" s="11">
        <v>0</v>
      </c>
      <c r="H1589" s="20">
        <f t="shared" ref="H1589:H1591" si="1726">IF(D1589="LONG",(F1589-E1589)*C1589,(E1589-F1589)*C1589)</f>
        <v>3750</v>
      </c>
      <c r="I1589" s="20">
        <v>0</v>
      </c>
      <c r="J1589" s="12">
        <f t="shared" ref="J1589:J1591" si="1727">(H1589+I1589)</f>
        <v>3750</v>
      </c>
    </row>
    <row r="1590" spans="1:10" x14ac:dyDescent="0.25">
      <c r="A1590" s="16">
        <v>42705</v>
      </c>
      <c r="B1590" s="9" t="s">
        <v>12</v>
      </c>
      <c r="C1590" s="9">
        <v>5000</v>
      </c>
      <c r="D1590" s="9" t="s">
        <v>11</v>
      </c>
      <c r="E1590" s="10">
        <v>187.2</v>
      </c>
      <c r="F1590" s="10">
        <v>187.8</v>
      </c>
      <c r="G1590" s="11">
        <v>188.5</v>
      </c>
      <c r="H1590" s="20">
        <f t="shared" si="1726"/>
        <v>3000.0000000001137</v>
      </c>
      <c r="I1590" s="20">
        <f t="shared" ref="I1590" si="1728">(G1590-F1590)*C1590</f>
        <v>3499.9999999999432</v>
      </c>
      <c r="J1590" s="12">
        <f t="shared" si="1727"/>
        <v>6500.0000000000564</v>
      </c>
    </row>
    <row r="1591" spans="1:10" x14ac:dyDescent="0.25">
      <c r="A1591" s="16">
        <v>42705</v>
      </c>
      <c r="B1591" s="9" t="s">
        <v>10</v>
      </c>
      <c r="C1591" s="9">
        <v>100</v>
      </c>
      <c r="D1591" s="9" t="s">
        <v>11</v>
      </c>
      <c r="E1591" s="10">
        <v>3415</v>
      </c>
      <c r="F1591" s="10">
        <v>3390</v>
      </c>
      <c r="G1591" s="11">
        <v>0</v>
      </c>
      <c r="H1591" s="20">
        <f t="shared" si="1726"/>
        <v>-2500</v>
      </c>
      <c r="I1591" s="20">
        <v>0</v>
      </c>
      <c r="J1591" s="12">
        <f t="shared" si="1727"/>
        <v>-2500</v>
      </c>
    </row>
    <row r="1592" spans="1:10" x14ac:dyDescent="0.25">
      <c r="A1592" s="53"/>
      <c r="B1592" s="53"/>
      <c r="C1592" s="53"/>
      <c r="D1592" s="53"/>
      <c r="E1592" s="53"/>
      <c r="F1592" s="53"/>
      <c r="G1592" s="53"/>
      <c r="H1592" s="54"/>
      <c r="I1592" s="54"/>
      <c r="J1592" s="57"/>
    </row>
    <row r="1593" spans="1:10" x14ac:dyDescent="0.25">
      <c r="A1593" s="16">
        <v>42704</v>
      </c>
      <c r="B1593" s="9" t="s">
        <v>17</v>
      </c>
      <c r="C1593" s="9">
        <v>5000</v>
      </c>
      <c r="D1593" s="9" t="s">
        <v>15</v>
      </c>
      <c r="E1593" s="10">
        <v>185.15</v>
      </c>
      <c r="F1593" s="10">
        <v>184.65</v>
      </c>
      <c r="G1593" s="11">
        <v>0</v>
      </c>
      <c r="H1593" s="18">
        <f t="shared" ref="H1593" si="1729">(E1593-F1593)*C1593</f>
        <v>2500</v>
      </c>
      <c r="I1593" s="20">
        <v>0</v>
      </c>
      <c r="J1593" s="14">
        <f t="shared" ref="J1593" si="1730">+I1593+H1593</f>
        <v>2500</v>
      </c>
    </row>
    <row r="1594" spans="1:10" x14ac:dyDescent="0.25">
      <c r="A1594" s="16">
        <v>42704</v>
      </c>
      <c r="B1594" s="9" t="s">
        <v>12</v>
      </c>
      <c r="C1594" s="9">
        <v>5000</v>
      </c>
      <c r="D1594" s="9" t="s">
        <v>11</v>
      </c>
      <c r="E1594" s="10">
        <v>184</v>
      </c>
      <c r="F1594" s="10">
        <v>184.5</v>
      </c>
      <c r="G1594" s="11">
        <v>185</v>
      </c>
      <c r="H1594" s="20">
        <f t="shared" ref="H1594:H1595" si="1731">IF(D1594="LONG",(F1594-E1594)*C1594,(E1594-F1594)*C1594)</f>
        <v>2500</v>
      </c>
      <c r="I1594" s="20">
        <f t="shared" ref="I1594" si="1732">(G1594-F1594)*C1594</f>
        <v>2500</v>
      </c>
      <c r="J1594" s="12">
        <f t="shared" ref="J1594:J1595" si="1733">(H1594+I1594)</f>
        <v>5000</v>
      </c>
    </row>
    <row r="1595" spans="1:10" x14ac:dyDescent="0.25">
      <c r="A1595" s="16">
        <v>42704</v>
      </c>
      <c r="B1595" s="9" t="s">
        <v>17</v>
      </c>
      <c r="C1595" s="9">
        <v>5000</v>
      </c>
      <c r="D1595" s="9" t="s">
        <v>11</v>
      </c>
      <c r="E1595" s="10">
        <v>184</v>
      </c>
      <c r="F1595" s="10">
        <v>184.5</v>
      </c>
      <c r="G1595" s="11">
        <v>0</v>
      </c>
      <c r="H1595" s="20">
        <f t="shared" si="1731"/>
        <v>2500</v>
      </c>
      <c r="I1595" s="20">
        <v>0</v>
      </c>
      <c r="J1595" s="12">
        <f t="shared" si="1733"/>
        <v>2500</v>
      </c>
    </row>
    <row r="1596" spans="1:10" x14ac:dyDescent="0.25">
      <c r="A1596" s="16">
        <v>42704</v>
      </c>
      <c r="B1596" s="9" t="s">
        <v>10</v>
      </c>
      <c r="C1596" s="9">
        <v>100</v>
      </c>
      <c r="D1596" s="9" t="s">
        <v>15</v>
      </c>
      <c r="E1596" s="10">
        <v>3310</v>
      </c>
      <c r="F1596" s="10">
        <v>3335</v>
      </c>
      <c r="G1596" s="11">
        <v>0</v>
      </c>
      <c r="H1596" s="18">
        <f t="shared" ref="H1596:H1598" si="1734">(E1596-F1596)*C1596</f>
        <v>-2500</v>
      </c>
      <c r="I1596" s="20">
        <v>0</v>
      </c>
      <c r="J1596" s="14">
        <f t="shared" ref="J1596:J1598" si="1735">+I1596+H1596</f>
        <v>-2500</v>
      </c>
    </row>
    <row r="1597" spans="1:10" x14ac:dyDescent="0.25">
      <c r="A1597" s="16">
        <v>42703</v>
      </c>
      <c r="B1597" s="9" t="s">
        <v>17</v>
      </c>
      <c r="C1597" s="9">
        <v>5000</v>
      </c>
      <c r="D1597" s="9" t="s">
        <v>15</v>
      </c>
      <c r="E1597" s="10">
        <v>167.5</v>
      </c>
      <c r="F1597" s="10">
        <v>166.75</v>
      </c>
      <c r="G1597" s="11">
        <v>0</v>
      </c>
      <c r="H1597" s="18">
        <f t="shared" si="1734"/>
        <v>3750</v>
      </c>
      <c r="I1597" s="20">
        <v>0</v>
      </c>
      <c r="J1597" s="14">
        <f t="shared" si="1735"/>
        <v>3750</v>
      </c>
    </row>
    <row r="1598" spans="1:10" x14ac:dyDescent="0.25">
      <c r="A1598" s="16">
        <v>42703</v>
      </c>
      <c r="B1598" s="9" t="s">
        <v>12</v>
      </c>
      <c r="C1598" s="9">
        <v>5000</v>
      </c>
      <c r="D1598" s="9" t="s">
        <v>15</v>
      </c>
      <c r="E1598" s="10">
        <v>194.9</v>
      </c>
      <c r="F1598" s="10">
        <v>195.65</v>
      </c>
      <c r="G1598" s="11">
        <v>0</v>
      </c>
      <c r="H1598" s="18">
        <f t="shared" si="1734"/>
        <v>-3750</v>
      </c>
      <c r="I1598" s="20">
        <v>0</v>
      </c>
      <c r="J1598" s="14">
        <f t="shared" si="1735"/>
        <v>-3750</v>
      </c>
    </row>
    <row r="1599" spans="1:10" x14ac:dyDescent="0.25">
      <c r="A1599" s="16">
        <v>42703</v>
      </c>
      <c r="B1599" s="9" t="s">
        <v>10</v>
      </c>
      <c r="C1599" s="9">
        <v>100</v>
      </c>
      <c r="D1599" s="9" t="s">
        <v>11</v>
      </c>
      <c r="E1599" s="10">
        <v>3215</v>
      </c>
      <c r="F1599" s="10">
        <v>3190</v>
      </c>
      <c r="G1599" s="11">
        <v>0</v>
      </c>
      <c r="H1599" s="20">
        <f t="shared" ref="H1599:H1601" si="1736">IF(D1599="LONG",(F1599-E1599)*C1599,(E1599-F1599)*C1599)</f>
        <v>-2500</v>
      </c>
      <c r="I1599" s="20">
        <v>0</v>
      </c>
      <c r="J1599" s="12">
        <f t="shared" ref="J1599:J1601" si="1737">(H1599+I1599)</f>
        <v>-2500</v>
      </c>
    </row>
    <row r="1600" spans="1:10" x14ac:dyDescent="0.25">
      <c r="A1600" s="16">
        <v>42703</v>
      </c>
      <c r="B1600" s="9" t="s">
        <v>10</v>
      </c>
      <c r="C1600" s="9">
        <v>100</v>
      </c>
      <c r="D1600" s="9" t="s">
        <v>11</v>
      </c>
      <c r="E1600" s="10">
        <v>3157</v>
      </c>
      <c r="F1600" s="10">
        <v>3127</v>
      </c>
      <c r="G1600" s="11">
        <v>0</v>
      </c>
      <c r="H1600" s="20">
        <f t="shared" si="1736"/>
        <v>-3000</v>
      </c>
      <c r="I1600" s="20">
        <v>0</v>
      </c>
      <c r="J1600" s="12">
        <f t="shared" si="1737"/>
        <v>-3000</v>
      </c>
    </row>
    <row r="1601" spans="1:10" x14ac:dyDescent="0.25">
      <c r="A1601" s="16">
        <v>42703</v>
      </c>
      <c r="B1601" s="9" t="s">
        <v>23</v>
      </c>
      <c r="C1601" s="9">
        <v>30</v>
      </c>
      <c r="D1601" s="9" t="s">
        <v>11</v>
      </c>
      <c r="E1601" s="10">
        <v>40540</v>
      </c>
      <c r="F1601" s="10">
        <v>40415</v>
      </c>
      <c r="G1601" s="11">
        <v>0</v>
      </c>
      <c r="H1601" s="20">
        <f t="shared" si="1736"/>
        <v>-3750</v>
      </c>
      <c r="I1601" s="20">
        <v>0</v>
      </c>
      <c r="J1601" s="12">
        <f t="shared" si="1737"/>
        <v>-3750</v>
      </c>
    </row>
    <row r="1602" spans="1:10" x14ac:dyDescent="0.25">
      <c r="A1602" s="16">
        <v>42702</v>
      </c>
      <c r="B1602" s="9" t="s">
        <v>18</v>
      </c>
      <c r="C1602" s="9">
        <v>100</v>
      </c>
      <c r="D1602" s="9" t="s">
        <v>15</v>
      </c>
      <c r="E1602" s="10">
        <v>28820</v>
      </c>
      <c r="F1602" s="10">
        <v>28770</v>
      </c>
      <c r="G1602" s="11">
        <v>0</v>
      </c>
      <c r="H1602" s="18">
        <f t="shared" ref="H1602:H1603" si="1738">(E1602-F1602)*C1602</f>
        <v>5000</v>
      </c>
      <c r="I1602" s="20">
        <v>0</v>
      </c>
      <c r="J1602" s="14">
        <f t="shared" ref="J1602:J1603" si="1739">+I1602+H1602</f>
        <v>5000</v>
      </c>
    </row>
    <row r="1603" spans="1:10" x14ac:dyDescent="0.25">
      <c r="A1603" s="16">
        <v>42702</v>
      </c>
      <c r="B1603" s="9" t="s">
        <v>23</v>
      </c>
      <c r="C1603" s="9">
        <v>30</v>
      </c>
      <c r="D1603" s="9" t="s">
        <v>15</v>
      </c>
      <c r="E1603" s="10">
        <v>41150</v>
      </c>
      <c r="F1603" s="10">
        <v>41000</v>
      </c>
      <c r="G1603" s="11">
        <v>0</v>
      </c>
      <c r="H1603" s="18">
        <f t="shared" si="1738"/>
        <v>4500</v>
      </c>
      <c r="I1603" s="20">
        <v>0</v>
      </c>
      <c r="J1603" s="14">
        <f t="shared" si="1739"/>
        <v>4500</v>
      </c>
    </row>
    <row r="1604" spans="1:10" x14ac:dyDescent="0.25">
      <c r="A1604" s="16">
        <v>42702</v>
      </c>
      <c r="B1604" s="9" t="s">
        <v>17</v>
      </c>
      <c r="C1604" s="9">
        <v>5000</v>
      </c>
      <c r="D1604" s="9" t="s">
        <v>11</v>
      </c>
      <c r="E1604" s="10">
        <v>169.4</v>
      </c>
      <c r="F1604" s="10">
        <v>169.9</v>
      </c>
      <c r="G1604" s="11">
        <v>170.5</v>
      </c>
      <c r="H1604" s="20">
        <f t="shared" ref="H1604:H1607" si="1740">IF(D1604="LONG",(F1604-E1604)*C1604,(E1604-F1604)*C1604)</f>
        <v>2500</v>
      </c>
      <c r="I1604" s="20">
        <f t="shared" ref="I1604" si="1741">(G1604-F1604)*C1604</f>
        <v>2999.9999999999718</v>
      </c>
      <c r="J1604" s="12">
        <f t="shared" ref="J1604:J1607" si="1742">(H1604+I1604)</f>
        <v>5499.9999999999718</v>
      </c>
    </row>
    <row r="1605" spans="1:10" x14ac:dyDescent="0.25">
      <c r="A1605" s="16">
        <v>42702</v>
      </c>
      <c r="B1605" s="9" t="s">
        <v>25</v>
      </c>
      <c r="C1605" s="9">
        <v>5000</v>
      </c>
      <c r="D1605" s="9" t="s">
        <v>11</v>
      </c>
      <c r="E1605" s="10">
        <v>197.9</v>
      </c>
      <c r="F1605" s="10">
        <v>198.4</v>
      </c>
      <c r="G1605" s="11">
        <v>0</v>
      </c>
      <c r="H1605" s="20">
        <f t="shared" si="1740"/>
        <v>2500</v>
      </c>
      <c r="I1605" s="20">
        <v>0</v>
      </c>
      <c r="J1605" s="12">
        <f t="shared" si="1742"/>
        <v>2500</v>
      </c>
    </row>
    <row r="1606" spans="1:10" x14ac:dyDescent="0.25">
      <c r="A1606" s="16">
        <v>42702</v>
      </c>
      <c r="B1606" s="9" t="s">
        <v>25</v>
      </c>
      <c r="C1606" s="9">
        <v>5000</v>
      </c>
      <c r="D1606" s="9" t="s">
        <v>11</v>
      </c>
      <c r="E1606" s="10">
        <v>203</v>
      </c>
      <c r="F1606" s="10">
        <v>203.4</v>
      </c>
      <c r="G1606" s="11">
        <v>0</v>
      </c>
      <c r="H1606" s="20">
        <f t="shared" si="1740"/>
        <v>2000.0000000000284</v>
      </c>
      <c r="I1606" s="20">
        <v>0</v>
      </c>
      <c r="J1606" s="12">
        <f t="shared" si="1742"/>
        <v>2000.0000000000284</v>
      </c>
    </row>
    <row r="1607" spans="1:10" x14ac:dyDescent="0.25">
      <c r="A1607" s="16">
        <v>42702</v>
      </c>
      <c r="B1607" s="9" t="s">
        <v>10</v>
      </c>
      <c r="C1607" s="9">
        <v>100</v>
      </c>
      <c r="D1607" s="9" t="s">
        <v>11</v>
      </c>
      <c r="E1607" s="10">
        <v>3170</v>
      </c>
      <c r="F1607" s="10">
        <v>3145</v>
      </c>
      <c r="G1607" s="11">
        <v>0</v>
      </c>
      <c r="H1607" s="20">
        <f t="shared" si="1740"/>
        <v>-2500</v>
      </c>
      <c r="I1607" s="20">
        <v>0</v>
      </c>
      <c r="J1607" s="12">
        <f t="shared" si="1742"/>
        <v>-2500</v>
      </c>
    </row>
    <row r="1608" spans="1:10" x14ac:dyDescent="0.25">
      <c r="A1608" s="16">
        <v>42699</v>
      </c>
      <c r="B1608" s="9" t="s">
        <v>18</v>
      </c>
      <c r="C1608" s="9">
        <v>100</v>
      </c>
      <c r="D1608" s="9" t="s">
        <v>15</v>
      </c>
      <c r="E1608" s="10">
        <v>28620</v>
      </c>
      <c r="F1608" s="10">
        <v>28560</v>
      </c>
      <c r="G1608" s="11">
        <v>0</v>
      </c>
      <c r="H1608" s="18">
        <f t="shared" ref="H1608" si="1743">(E1608-F1608)*C1608</f>
        <v>6000</v>
      </c>
      <c r="I1608" s="20">
        <v>0</v>
      </c>
      <c r="J1608" s="14">
        <f t="shared" ref="J1608" si="1744">+I1608+H1608</f>
        <v>6000</v>
      </c>
    </row>
    <row r="1609" spans="1:10" x14ac:dyDescent="0.25">
      <c r="A1609" s="16">
        <v>42699</v>
      </c>
      <c r="B1609" s="9" t="s">
        <v>23</v>
      </c>
      <c r="C1609" s="9">
        <v>30</v>
      </c>
      <c r="D1609" s="9" t="s">
        <v>11</v>
      </c>
      <c r="E1609" s="10">
        <v>40150</v>
      </c>
      <c r="F1609" s="10">
        <v>40300</v>
      </c>
      <c r="G1609" s="11">
        <v>0</v>
      </c>
      <c r="H1609" s="20">
        <f t="shared" ref="H1609" si="1745">IF(D1609="LONG",(F1609-E1609)*C1609,(E1609-F1609)*C1609)</f>
        <v>4500</v>
      </c>
      <c r="I1609" s="20">
        <v>0</v>
      </c>
      <c r="J1609" s="12">
        <f t="shared" ref="J1609" si="1746">(H1609+I1609)</f>
        <v>4500</v>
      </c>
    </row>
    <row r="1610" spans="1:10" x14ac:dyDescent="0.25">
      <c r="A1610" s="16">
        <v>42699</v>
      </c>
      <c r="B1610" s="9" t="s">
        <v>12</v>
      </c>
      <c r="C1610" s="9">
        <v>5000</v>
      </c>
      <c r="D1610" s="9" t="s">
        <v>15</v>
      </c>
      <c r="E1610" s="10">
        <v>187.5</v>
      </c>
      <c r="F1610" s="10">
        <v>186.75</v>
      </c>
      <c r="G1610" s="11">
        <v>0</v>
      </c>
      <c r="H1610" s="18">
        <f t="shared" ref="H1610" si="1747">(E1610-F1610)*C1610</f>
        <v>3750</v>
      </c>
      <c r="I1610" s="20">
        <v>0</v>
      </c>
      <c r="J1610" s="14">
        <f t="shared" ref="J1610" si="1748">+I1610+H1610</f>
        <v>3750</v>
      </c>
    </row>
    <row r="1611" spans="1:10" x14ac:dyDescent="0.25">
      <c r="A1611" s="16">
        <v>42699</v>
      </c>
      <c r="B1611" s="9" t="s">
        <v>10</v>
      </c>
      <c r="C1611" s="9">
        <v>100</v>
      </c>
      <c r="D1611" s="9" t="s">
        <v>11</v>
      </c>
      <c r="E1611" s="10">
        <v>3265</v>
      </c>
      <c r="F1611" s="10">
        <v>3240</v>
      </c>
      <c r="G1611" s="11">
        <v>0</v>
      </c>
      <c r="H1611" s="20">
        <f t="shared" ref="H1611:H1615" si="1749">IF(D1611="LONG",(F1611-E1611)*C1611,(E1611-F1611)*C1611)</f>
        <v>-2500</v>
      </c>
      <c r="I1611" s="20">
        <v>0</v>
      </c>
      <c r="J1611" s="12">
        <f t="shared" ref="J1611:J1615" si="1750">(H1611+I1611)</f>
        <v>-2500</v>
      </c>
    </row>
    <row r="1612" spans="1:10" x14ac:dyDescent="0.25">
      <c r="A1612" s="16">
        <v>42699</v>
      </c>
      <c r="B1612" s="9" t="s">
        <v>17</v>
      </c>
      <c r="C1612" s="9">
        <v>5000</v>
      </c>
      <c r="D1612" s="9" t="s">
        <v>11</v>
      </c>
      <c r="E1612" s="10">
        <v>156.6</v>
      </c>
      <c r="F1612" s="10">
        <v>157.1</v>
      </c>
      <c r="G1612" s="11">
        <v>0</v>
      </c>
      <c r="H1612" s="20">
        <f t="shared" si="1749"/>
        <v>2500</v>
      </c>
      <c r="I1612" s="20">
        <v>0</v>
      </c>
      <c r="J1612" s="12">
        <f t="shared" si="1750"/>
        <v>2500</v>
      </c>
    </row>
    <row r="1613" spans="1:10" x14ac:dyDescent="0.25">
      <c r="A1613" s="16">
        <v>42698</v>
      </c>
      <c r="B1613" s="9" t="s">
        <v>17</v>
      </c>
      <c r="C1613" s="9">
        <v>5000</v>
      </c>
      <c r="D1613" s="9" t="s">
        <v>11</v>
      </c>
      <c r="E1613" s="10">
        <v>153</v>
      </c>
      <c r="F1613" s="10">
        <v>153.5</v>
      </c>
      <c r="G1613" s="11">
        <v>0</v>
      </c>
      <c r="H1613" s="20">
        <f t="shared" si="1749"/>
        <v>2500</v>
      </c>
      <c r="I1613" s="20">
        <v>0</v>
      </c>
      <c r="J1613" s="12">
        <f t="shared" si="1750"/>
        <v>2500</v>
      </c>
    </row>
    <row r="1614" spans="1:10" x14ac:dyDescent="0.25">
      <c r="A1614" s="16">
        <v>42698</v>
      </c>
      <c r="B1614" s="9" t="s">
        <v>10</v>
      </c>
      <c r="C1614" s="9">
        <v>100</v>
      </c>
      <c r="D1614" s="9" t="s">
        <v>11</v>
      </c>
      <c r="E1614" s="10">
        <v>3310</v>
      </c>
      <c r="F1614" s="10">
        <v>3285</v>
      </c>
      <c r="G1614" s="11">
        <v>0</v>
      </c>
      <c r="H1614" s="20">
        <f t="shared" si="1749"/>
        <v>-2500</v>
      </c>
      <c r="I1614" s="20">
        <v>0</v>
      </c>
      <c r="J1614" s="12">
        <f t="shared" si="1750"/>
        <v>-2500</v>
      </c>
    </row>
    <row r="1615" spans="1:10" x14ac:dyDescent="0.25">
      <c r="A1615" s="16">
        <v>42698</v>
      </c>
      <c r="B1615" s="9" t="s">
        <v>17</v>
      </c>
      <c r="C1615" s="9">
        <v>5000</v>
      </c>
      <c r="D1615" s="9" t="s">
        <v>11</v>
      </c>
      <c r="E1615" s="10">
        <v>154.6</v>
      </c>
      <c r="F1615" s="10">
        <v>154</v>
      </c>
      <c r="G1615" s="11">
        <v>0</v>
      </c>
      <c r="H1615" s="20">
        <f t="shared" si="1749"/>
        <v>-2999.9999999999718</v>
      </c>
      <c r="I1615" s="20">
        <v>0</v>
      </c>
      <c r="J1615" s="12">
        <f t="shared" si="1750"/>
        <v>-2999.9999999999718</v>
      </c>
    </row>
    <row r="1616" spans="1:10" x14ac:dyDescent="0.25">
      <c r="A1616" s="16">
        <v>42698</v>
      </c>
      <c r="B1616" s="9" t="s">
        <v>23</v>
      </c>
      <c r="C1616" s="9">
        <v>30</v>
      </c>
      <c r="D1616" s="9" t="s">
        <v>15</v>
      </c>
      <c r="E1616" s="10">
        <v>40200</v>
      </c>
      <c r="F1616" s="10">
        <v>40050</v>
      </c>
      <c r="G1616" s="11">
        <v>0</v>
      </c>
      <c r="H1616" s="18">
        <f t="shared" ref="H1616:H1617" si="1751">(E1616-F1616)*C1616</f>
        <v>4500</v>
      </c>
      <c r="I1616" s="20">
        <v>0</v>
      </c>
      <c r="J1616" s="14">
        <f t="shared" ref="J1616:J1617" si="1752">+I1616+H1616</f>
        <v>4500</v>
      </c>
    </row>
    <row r="1617" spans="1:10" x14ac:dyDescent="0.25">
      <c r="A1617" s="16">
        <v>42697</v>
      </c>
      <c r="B1617" s="9" t="s">
        <v>14</v>
      </c>
      <c r="C1617" s="9">
        <v>100</v>
      </c>
      <c r="D1617" s="9" t="s">
        <v>15</v>
      </c>
      <c r="E1617" s="10">
        <v>29180</v>
      </c>
      <c r="F1617" s="10">
        <v>29130</v>
      </c>
      <c r="G1617" s="11">
        <v>29070</v>
      </c>
      <c r="H1617" s="18">
        <f t="shared" si="1751"/>
        <v>5000</v>
      </c>
      <c r="I1617" s="20">
        <f t="shared" ref="I1617" si="1753">(F1617-G1617)*C1617</f>
        <v>6000</v>
      </c>
      <c r="J1617" s="14">
        <f t="shared" si="1752"/>
        <v>11000</v>
      </c>
    </row>
    <row r="1618" spans="1:10" x14ac:dyDescent="0.25">
      <c r="A1618" s="16">
        <v>42697</v>
      </c>
      <c r="B1618" s="9" t="s">
        <v>12</v>
      </c>
      <c r="C1618" s="9">
        <v>5000</v>
      </c>
      <c r="D1618" s="9" t="s">
        <v>11</v>
      </c>
      <c r="E1618" s="10">
        <v>176.5</v>
      </c>
      <c r="F1618" s="10">
        <v>177</v>
      </c>
      <c r="G1618" s="11">
        <v>0</v>
      </c>
      <c r="H1618" s="20">
        <f t="shared" ref="H1618:H1620" si="1754">IF(D1618="LONG",(F1618-E1618)*C1618,(E1618-F1618)*C1618)</f>
        <v>2500</v>
      </c>
      <c r="I1618" s="20">
        <v>0</v>
      </c>
      <c r="J1618" s="12">
        <f t="shared" ref="J1618:J1620" si="1755">(H1618+I1618)</f>
        <v>2500</v>
      </c>
    </row>
    <row r="1619" spans="1:10" x14ac:dyDescent="0.25">
      <c r="A1619" s="16">
        <v>42697</v>
      </c>
      <c r="B1619" s="9" t="s">
        <v>17</v>
      </c>
      <c r="C1619" s="9">
        <v>5000</v>
      </c>
      <c r="D1619" s="9" t="s">
        <v>11</v>
      </c>
      <c r="E1619" s="10">
        <v>149</v>
      </c>
      <c r="F1619" s="10">
        <v>149.5</v>
      </c>
      <c r="G1619" s="11">
        <v>0</v>
      </c>
      <c r="H1619" s="20">
        <f t="shared" si="1754"/>
        <v>2500</v>
      </c>
      <c r="I1619" s="20">
        <v>0</v>
      </c>
      <c r="J1619" s="12">
        <f t="shared" si="1755"/>
        <v>2500</v>
      </c>
    </row>
    <row r="1620" spans="1:10" x14ac:dyDescent="0.25">
      <c r="A1620" s="16">
        <v>42697</v>
      </c>
      <c r="B1620" s="9" t="s">
        <v>10</v>
      </c>
      <c r="C1620" s="9">
        <v>100</v>
      </c>
      <c r="D1620" s="9" t="s">
        <v>11</v>
      </c>
      <c r="E1620" s="10">
        <v>3290</v>
      </c>
      <c r="F1620" s="10">
        <v>3310</v>
      </c>
      <c r="G1620" s="11">
        <v>0</v>
      </c>
      <c r="H1620" s="20">
        <f t="shared" si="1754"/>
        <v>2000</v>
      </c>
      <c r="I1620" s="20">
        <v>0</v>
      </c>
      <c r="J1620" s="12">
        <f t="shared" si="1755"/>
        <v>2000</v>
      </c>
    </row>
    <row r="1621" spans="1:10" x14ac:dyDescent="0.25">
      <c r="A1621" s="16">
        <v>42696</v>
      </c>
      <c r="B1621" s="9" t="s">
        <v>14</v>
      </c>
      <c r="C1621" s="9">
        <v>100</v>
      </c>
      <c r="D1621" s="9" t="s">
        <v>15</v>
      </c>
      <c r="E1621" s="10">
        <v>29180</v>
      </c>
      <c r="F1621" s="10">
        <v>29130</v>
      </c>
      <c r="G1621" s="11">
        <v>0</v>
      </c>
      <c r="H1621" s="18">
        <f t="shared" ref="H1621" si="1756">(E1621-F1621)*C1621</f>
        <v>5000</v>
      </c>
      <c r="I1621" s="20">
        <v>0</v>
      </c>
      <c r="J1621" s="14">
        <f t="shared" ref="J1621" si="1757">+I1621+H1621</f>
        <v>5000</v>
      </c>
    </row>
    <row r="1622" spans="1:10" x14ac:dyDescent="0.25">
      <c r="A1622" s="16">
        <v>42696</v>
      </c>
      <c r="B1622" s="9" t="s">
        <v>12</v>
      </c>
      <c r="C1622" s="9">
        <v>5000</v>
      </c>
      <c r="D1622" s="9" t="s">
        <v>11</v>
      </c>
      <c r="E1622" s="10">
        <v>177.25</v>
      </c>
      <c r="F1622" s="10">
        <v>177.75</v>
      </c>
      <c r="G1622" s="11">
        <v>0</v>
      </c>
      <c r="H1622" s="20">
        <f t="shared" ref="H1622:H1625" si="1758">IF(D1622="LONG",(F1622-E1622)*C1622,(E1622-F1622)*C1622)</f>
        <v>2500</v>
      </c>
      <c r="I1622" s="20">
        <v>0</v>
      </c>
      <c r="J1622" s="12">
        <f t="shared" ref="J1622:J1625" si="1759">(H1622+I1622)</f>
        <v>2500</v>
      </c>
    </row>
    <row r="1623" spans="1:10" x14ac:dyDescent="0.25">
      <c r="A1623" s="16">
        <v>42696</v>
      </c>
      <c r="B1623" s="9" t="s">
        <v>10</v>
      </c>
      <c r="C1623" s="9">
        <v>100</v>
      </c>
      <c r="D1623" s="9" t="s">
        <v>11</v>
      </c>
      <c r="E1623" s="10">
        <v>3337</v>
      </c>
      <c r="F1623" s="10">
        <v>3357</v>
      </c>
      <c r="G1623" s="11">
        <v>0</v>
      </c>
      <c r="H1623" s="20">
        <f t="shared" si="1758"/>
        <v>2000</v>
      </c>
      <c r="I1623" s="20">
        <v>0</v>
      </c>
      <c r="J1623" s="12">
        <f t="shared" si="1759"/>
        <v>2000</v>
      </c>
    </row>
    <row r="1624" spans="1:10" x14ac:dyDescent="0.25">
      <c r="A1624" s="16">
        <v>42696</v>
      </c>
      <c r="B1624" s="9" t="s">
        <v>13</v>
      </c>
      <c r="C1624" s="9">
        <v>1000</v>
      </c>
      <c r="D1624" s="9" t="s">
        <v>11</v>
      </c>
      <c r="E1624" s="10">
        <v>385.5</v>
      </c>
      <c r="F1624" s="10">
        <v>383.5</v>
      </c>
      <c r="G1624" s="11">
        <v>0</v>
      </c>
      <c r="H1624" s="20">
        <f t="shared" si="1758"/>
        <v>-2000</v>
      </c>
      <c r="I1624" s="20">
        <v>0</v>
      </c>
      <c r="J1624" s="12">
        <f t="shared" si="1759"/>
        <v>-2000</v>
      </c>
    </row>
    <row r="1625" spans="1:10" x14ac:dyDescent="0.25">
      <c r="A1625" s="16">
        <v>42696</v>
      </c>
      <c r="B1625" s="9" t="s">
        <v>17</v>
      </c>
      <c r="C1625" s="9">
        <v>5000</v>
      </c>
      <c r="D1625" s="9" t="s">
        <v>11</v>
      </c>
      <c r="E1625" s="10">
        <v>149.1</v>
      </c>
      <c r="F1625" s="10">
        <v>149.6</v>
      </c>
      <c r="G1625" s="11">
        <v>0</v>
      </c>
      <c r="H1625" s="20">
        <f t="shared" si="1758"/>
        <v>2500</v>
      </c>
      <c r="I1625" s="20">
        <v>0</v>
      </c>
      <c r="J1625" s="12">
        <f t="shared" si="1759"/>
        <v>2500</v>
      </c>
    </row>
    <row r="1626" spans="1:10" x14ac:dyDescent="0.25">
      <c r="A1626" s="16">
        <v>42695</v>
      </c>
      <c r="B1626" s="9" t="s">
        <v>14</v>
      </c>
      <c r="C1626" s="9">
        <v>100</v>
      </c>
      <c r="D1626" s="9" t="s">
        <v>15</v>
      </c>
      <c r="E1626" s="10">
        <v>29100</v>
      </c>
      <c r="F1626" s="10">
        <v>29055</v>
      </c>
      <c r="G1626" s="11">
        <v>0</v>
      </c>
      <c r="H1626" s="18">
        <f t="shared" ref="H1626" si="1760">(E1626-F1626)*C1626</f>
        <v>4500</v>
      </c>
      <c r="I1626" s="20">
        <v>0</v>
      </c>
      <c r="J1626" s="14">
        <f t="shared" ref="J1626" si="1761">+I1626+H1626</f>
        <v>4500</v>
      </c>
    </row>
    <row r="1627" spans="1:10" x14ac:dyDescent="0.25">
      <c r="A1627" s="16">
        <v>42695</v>
      </c>
      <c r="B1627" s="9" t="s">
        <v>12</v>
      </c>
      <c r="C1627" s="9">
        <v>5000</v>
      </c>
      <c r="D1627" s="9" t="s">
        <v>11</v>
      </c>
      <c r="E1627" s="10">
        <v>175.45</v>
      </c>
      <c r="F1627" s="10">
        <v>175.95</v>
      </c>
      <c r="G1627" s="11">
        <v>0</v>
      </c>
      <c r="H1627" s="20">
        <f t="shared" ref="H1627:H1634" si="1762">IF(D1627="LONG",(F1627-E1627)*C1627,(E1627-F1627)*C1627)</f>
        <v>2500</v>
      </c>
      <c r="I1627" s="20">
        <v>0</v>
      </c>
      <c r="J1627" s="12">
        <f t="shared" ref="J1627:J1634" si="1763">(H1627+I1627)</f>
        <v>2500</v>
      </c>
    </row>
    <row r="1628" spans="1:10" x14ac:dyDescent="0.25">
      <c r="A1628" s="16">
        <v>42695</v>
      </c>
      <c r="B1628" s="9" t="s">
        <v>10</v>
      </c>
      <c r="C1628" s="9">
        <v>100</v>
      </c>
      <c r="D1628" s="9" t="s">
        <v>11</v>
      </c>
      <c r="E1628" s="10">
        <v>3210</v>
      </c>
      <c r="F1628" s="10">
        <v>3230</v>
      </c>
      <c r="G1628" s="11">
        <v>0</v>
      </c>
      <c r="H1628" s="20">
        <f t="shared" si="1762"/>
        <v>2000</v>
      </c>
      <c r="I1628" s="20">
        <v>0</v>
      </c>
      <c r="J1628" s="12">
        <f t="shared" si="1763"/>
        <v>2000</v>
      </c>
    </row>
    <row r="1629" spans="1:10" x14ac:dyDescent="0.25">
      <c r="A1629" s="16">
        <v>42695</v>
      </c>
      <c r="B1629" s="9" t="s">
        <v>12</v>
      </c>
      <c r="C1629" s="9">
        <v>5000</v>
      </c>
      <c r="D1629" s="9" t="s">
        <v>11</v>
      </c>
      <c r="E1629" s="10">
        <v>174.5</v>
      </c>
      <c r="F1629" s="10">
        <v>173.9</v>
      </c>
      <c r="G1629" s="11">
        <v>0</v>
      </c>
      <c r="H1629" s="20">
        <f t="shared" si="1762"/>
        <v>-2999.9999999999718</v>
      </c>
      <c r="I1629" s="20">
        <v>0</v>
      </c>
      <c r="J1629" s="12">
        <f t="shared" si="1763"/>
        <v>-2999.9999999999718</v>
      </c>
    </row>
    <row r="1630" spans="1:10" x14ac:dyDescent="0.25">
      <c r="A1630" s="16">
        <v>42692</v>
      </c>
      <c r="B1630" s="9" t="s">
        <v>17</v>
      </c>
      <c r="C1630" s="9">
        <v>5000</v>
      </c>
      <c r="D1630" s="9" t="s">
        <v>11</v>
      </c>
      <c r="E1630" s="10">
        <v>145.80000000000001</v>
      </c>
      <c r="F1630" s="10">
        <v>146.30000000000001</v>
      </c>
      <c r="G1630" s="11">
        <v>146.9</v>
      </c>
      <c r="H1630" s="20">
        <f t="shared" si="1762"/>
        <v>2500</v>
      </c>
      <c r="I1630" s="20">
        <f t="shared" ref="I1630:I1634" si="1764">(G1630-F1630)*C1630</f>
        <v>2999.9999999999718</v>
      </c>
      <c r="J1630" s="12">
        <f t="shared" si="1763"/>
        <v>5499.9999999999718</v>
      </c>
    </row>
    <row r="1631" spans="1:10" x14ac:dyDescent="0.25">
      <c r="A1631" s="16">
        <v>42692</v>
      </c>
      <c r="B1631" s="9" t="s">
        <v>10</v>
      </c>
      <c r="C1631" s="9">
        <v>100</v>
      </c>
      <c r="D1631" s="9" t="s">
        <v>11</v>
      </c>
      <c r="E1631" s="10">
        <v>3050</v>
      </c>
      <c r="F1631" s="10">
        <v>3070</v>
      </c>
      <c r="G1631" s="11">
        <v>3100</v>
      </c>
      <c r="H1631" s="20">
        <f t="shared" si="1762"/>
        <v>2000</v>
      </c>
      <c r="I1631" s="20">
        <f t="shared" si="1764"/>
        <v>3000</v>
      </c>
      <c r="J1631" s="12">
        <f t="shared" si="1763"/>
        <v>5000</v>
      </c>
    </row>
    <row r="1632" spans="1:10" x14ac:dyDescent="0.25">
      <c r="A1632" s="16">
        <v>42692</v>
      </c>
      <c r="B1632" s="9" t="s">
        <v>14</v>
      </c>
      <c r="C1632" s="9">
        <v>100</v>
      </c>
      <c r="D1632" s="9" t="s">
        <v>11</v>
      </c>
      <c r="E1632" s="10">
        <v>28900</v>
      </c>
      <c r="F1632" s="10">
        <v>28950</v>
      </c>
      <c r="G1632" s="11">
        <v>0</v>
      </c>
      <c r="H1632" s="20">
        <f t="shared" si="1762"/>
        <v>5000</v>
      </c>
      <c r="I1632" s="20">
        <v>0</v>
      </c>
      <c r="J1632" s="12">
        <f t="shared" si="1763"/>
        <v>5000</v>
      </c>
    </row>
    <row r="1633" spans="1:10" x14ac:dyDescent="0.25">
      <c r="A1633" s="16">
        <v>42691</v>
      </c>
      <c r="B1633" s="9" t="s">
        <v>17</v>
      </c>
      <c r="C1633" s="9">
        <v>5000</v>
      </c>
      <c r="D1633" s="9" t="s">
        <v>11</v>
      </c>
      <c r="E1633" s="10">
        <v>144.25</v>
      </c>
      <c r="F1633" s="10">
        <v>144.75</v>
      </c>
      <c r="G1633" s="11">
        <v>145.35</v>
      </c>
      <c r="H1633" s="20">
        <f t="shared" si="1762"/>
        <v>2500</v>
      </c>
      <c r="I1633" s="20">
        <f t="shared" si="1764"/>
        <v>2999.9999999999718</v>
      </c>
      <c r="J1633" s="12">
        <f t="shared" si="1763"/>
        <v>5499.9999999999718</v>
      </c>
    </row>
    <row r="1634" spans="1:10" x14ac:dyDescent="0.25">
      <c r="A1634" s="16">
        <v>42691</v>
      </c>
      <c r="B1634" s="9" t="s">
        <v>12</v>
      </c>
      <c r="C1634" s="9">
        <v>5000</v>
      </c>
      <c r="D1634" s="9" t="s">
        <v>11</v>
      </c>
      <c r="E1634" s="10">
        <v>169.25</v>
      </c>
      <c r="F1634" s="10">
        <v>169.75</v>
      </c>
      <c r="G1634" s="11">
        <v>170.75</v>
      </c>
      <c r="H1634" s="20">
        <f t="shared" si="1762"/>
        <v>2500</v>
      </c>
      <c r="I1634" s="20">
        <f t="shared" si="1764"/>
        <v>5000</v>
      </c>
      <c r="J1634" s="12">
        <f t="shared" si="1763"/>
        <v>7500</v>
      </c>
    </row>
    <row r="1635" spans="1:10" x14ac:dyDescent="0.25">
      <c r="A1635" s="16">
        <v>42691</v>
      </c>
      <c r="B1635" s="9" t="s">
        <v>14</v>
      </c>
      <c r="C1635" s="9">
        <v>100</v>
      </c>
      <c r="D1635" s="9" t="s">
        <v>15</v>
      </c>
      <c r="E1635" s="10">
        <v>29320</v>
      </c>
      <c r="F1635" s="10">
        <v>29270</v>
      </c>
      <c r="G1635" s="11">
        <v>0</v>
      </c>
      <c r="H1635" s="18">
        <f t="shared" ref="H1635:H1636" si="1765">(E1635-F1635)*C1635</f>
        <v>5000</v>
      </c>
      <c r="I1635" s="20">
        <v>0</v>
      </c>
      <c r="J1635" s="14">
        <f t="shared" ref="J1635:J1636" si="1766">+I1635+H1635</f>
        <v>5000</v>
      </c>
    </row>
    <row r="1636" spans="1:10" x14ac:dyDescent="0.25">
      <c r="A1636" s="16">
        <v>42691</v>
      </c>
      <c r="B1636" s="9" t="s">
        <v>10</v>
      </c>
      <c r="C1636" s="9">
        <v>100</v>
      </c>
      <c r="D1636" s="9" t="s">
        <v>15</v>
      </c>
      <c r="E1636" s="10">
        <v>3100</v>
      </c>
      <c r="F1636" s="10">
        <v>3125</v>
      </c>
      <c r="G1636" s="11">
        <v>0</v>
      </c>
      <c r="H1636" s="18">
        <f t="shared" si="1765"/>
        <v>-2500</v>
      </c>
      <c r="I1636" s="20">
        <v>0</v>
      </c>
      <c r="J1636" s="14">
        <f t="shared" si="1766"/>
        <v>-2500</v>
      </c>
    </row>
    <row r="1637" spans="1:10" x14ac:dyDescent="0.25">
      <c r="A1637" s="16">
        <v>42690</v>
      </c>
      <c r="B1637" s="9" t="s">
        <v>14</v>
      </c>
      <c r="C1637" s="9">
        <v>100</v>
      </c>
      <c r="D1637" s="9" t="s">
        <v>11</v>
      </c>
      <c r="E1637" s="10">
        <v>29325</v>
      </c>
      <c r="F1637" s="10">
        <v>29375</v>
      </c>
      <c r="G1637" s="11">
        <v>0</v>
      </c>
      <c r="H1637" s="20">
        <f t="shared" ref="H1637" si="1767">IF(D1637="LONG",(F1637-E1637)*C1637,(E1637-F1637)*C1637)</f>
        <v>5000</v>
      </c>
      <c r="I1637" s="20">
        <v>0</v>
      </c>
      <c r="J1637" s="12">
        <f t="shared" ref="J1637" si="1768">(H1637+I1637)</f>
        <v>5000</v>
      </c>
    </row>
    <row r="1638" spans="1:10" x14ac:dyDescent="0.25">
      <c r="A1638" s="16">
        <v>42690</v>
      </c>
      <c r="B1638" s="9" t="s">
        <v>12</v>
      </c>
      <c r="C1638" s="9">
        <v>5000</v>
      </c>
      <c r="D1638" s="9" t="s">
        <v>15</v>
      </c>
      <c r="E1638" s="10">
        <v>172.85</v>
      </c>
      <c r="F1638" s="10">
        <v>172.35</v>
      </c>
      <c r="G1638" s="11">
        <v>0</v>
      </c>
      <c r="H1638" s="18">
        <f t="shared" ref="H1638" si="1769">(E1638-F1638)*C1638</f>
        <v>2500</v>
      </c>
      <c r="I1638" s="20">
        <v>0</v>
      </c>
      <c r="J1638" s="14">
        <f t="shared" ref="J1638" si="1770">+I1638+H1638</f>
        <v>2500</v>
      </c>
    </row>
    <row r="1639" spans="1:10" x14ac:dyDescent="0.25">
      <c r="A1639" s="16">
        <v>42690</v>
      </c>
      <c r="B1639" s="9" t="s">
        <v>17</v>
      </c>
      <c r="C1639" s="9">
        <v>5000</v>
      </c>
      <c r="D1639" s="9" t="s">
        <v>11</v>
      </c>
      <c r="E1639" s="10">
        <v>148.25</v>
      </c>
      <c r="F1639" s="10">
        <v>147.65</v>
      </c>
      <c r="G1639" s="11">
        <v>0</v>
      </c>
      <c r="H1639" s="20">
        <f t="shared" ref="H1639:H1647" si="1771">IF(D1639="LONG",(F1639-E1639)*C1639,(E1639-F1639)*C1639)</f>
        <v>-2999.9999999999718</v>
      </c>
      <c r="I1639" s="20">
        <v>0</v>
      </c>
      <c r="J1639" s="12">
        <f t="shared" ref="J1639:J1647" si="1772">(H1639+I1639)</f>
        <v>-2999.9999999999718</v>
      </c>
    </row>
    <row r="1640" spans="1:10" x14ac:dyDescent="0.25">
      <c r="A1640" s="16">
        <v>42690</v>
      </c>
      <c r="B1640" s="9" t="s">
        <v>10</v>
      </c>
      <c r="C1640" s="9">
        <v>100</v>
      </c>
      <c r="D1640" s="9" t="s">
        <v>11</v>
      </c>
      <c r="E1640" s="10">
        <v>3085</v>
      </c>
      <c r="F1640" s="10">
        <v>3105</v>
      </c>
      <c r="G1640" s="11">
        <v>0</v>
      </c>
      <c r="H1640" s="20">
        <f t="shared" si="1771"/>
        <v>2000</v>
      </c>
      <c r="I1640" s="20">
        <v>0</v>
      </c>
      <c r="J1640" s="12">
        <f t="shared" si="1772"/>
        <v>2000</v>
      </c>
    </row>
    <row r="1641" spans="1:10" x14ac:dyDescent="0.25">
      <c r="A1641" s="16">
        <v>42689</v>
      </c>
      <c r="B1641" s="9" t="s">
        <v>18</v>
      </c>
      <c r="C1641" s="9">
        <v>100</v>
      </c>
      <c r="D1641" s="9" t="s">
        <v>11</v>
      </c>
      <c r="E1641" s="10">
        <v>29290</v>
      </c>
      <c r="F1641" s="10">
        <v>29340</v>
      </c>
      <c r="G1641" s="11">
        <v>0</v>
      </c>
      <c r="H1641" s="20">
        <f t="shared" si="1771"/>
        <v>5000</v>
      </c>
      <c r="I1641" s="20">
        <v>0</v>
      </c>
      <c r="J1641" s="12">
        <f t="shared" si="1772"/>
        <v>5000</v>
      </c>
    </row>
    <row r="1642" spans="1:10" x14ac:dyDescent="0.25">
      <c r="A1642" s="16">
        <v>42689</v>
      </c>
      <c r="B1642" s="9" t="s">
        <v>23</v>
      </c>
      <c r="C1642" s="9">
        <v>30</v>
      </c>
      <c r="D1642" s="9" t="s">
        <v>11</v>
      </c>
      <c r="E1642" s="10">
        <v>41100</v>
      </c>
      <c r="F1642" s="10">
        <v>41250</v>
      </c>
      <c r="G1642" s="11">
        <v>0</v>
      </c>
      <c r="H1642" s="20">
        <f t="shared" si="1771"/>
        <v>4500</v>
      </c>
      <c r="I1642" s="20">
        <v>0</v>
      </c>
      <c r="J1642" s="12">
        <f t="shared" si="1772"/>
        <v>4500</v>
      </c>
    </row>
    <row r="1643" spans="1:10" x14ac:dyDescent="0.25">
      <c r="A1643" s="16">
        <v>42689</v>
      </c>
      <c r="B1643" s="9" t="s">
        <v>19</v>
      </c>
      <c r="C1643" s="9">
        <v>5000</v>
      </c>
      <c r="D1643" s="9" t="s">
        <v>11</v>
      </c>
      <c r="E1643" s="10">
        <v>146.4</v>
      </c>
      <c r="F1643" s="10">
        <v>146.9</v>
      </c>
      <c r="G1643" s="11">
        <v>0</v>
      </c>
      <c r="H1643" s="20">
        <f t="shared" si="1771"/>
        <v>2500</v>
      </c>
      <c r="I1643" s="20">
        <v>0</v>
      </c>
      <c r="J1643" s="12">
        <f t="shared" si="1772"/>
        <v>2500</v>
      </c>
    </row>
    <row r="1644" spans="1:10" x14ac:dyDescent="0.25">
      <c r="A1644" s="16">
        <v>42689</v>
      </c>
      <c r="B1644" s="9" t="s">
        <v>12</v>
      </c>
      <c r="C1644" s="9">
        <v>5000</v>
      </c>
      <c r="D1644" s="9" t="s">
        <v>11</v>
      </c>
      <c r="E1644" s="10">
        <v>173.25</v>
      </c>
      <c r="F1644" s="10">
        <v>173.75</v>
      </c>
      <c r="G1644" s="11">
        <v>0</v>
      </c>
      <c r="H1644" s="20">
        <f t="shared" si="1771"/>
        <v>2500</v>
      </c>
      <c r="I1644" s="20">
        <v>0</v>
      </c>
      <c r="J1644" s="12">
        <f t="shared" si="1772"/>
        <v>2500</v>
      </c>
    </row>
    <row r="1645" spans="1:10" x14ac:dyDescent="0.25">
      <c r="A1645" s="16">
        <v>42689</v>
      </c>
      <c r="B1645" s="9" t="s">
        <v>12</v>
      </c>
      <c r="C1645" s="9">
        <v>5000</v>
      </c>
      <c r="D1645" s="9" t="s">
        <v>11</v>
      </c>
      <c r="E1645" s="10">
        <v>173.5</v>
      </c>
      <c r="F1645" s="10">
        <v>174</v>
      </c>
      <c r="G1645" s="11">
        <v>0</v>
      </c>
      <c r="H1645" s="20">
        <f t="shared" si="1771"/>
        <v>2500</v>
      </c>
      <c r="I1645" s="20">
        <v>0</v>
      </c>
      <c r="J1645" s="12">
        <f t="shared" si="1772"/>
        <v>2500</v>
      </c>
    </row>
    <row r="1646" spans="1:10" x14ac:dyDescent="0.25">
      <c r="A1646" s="16">
        <v>42689</v>
      </c>
      <c r="B1646" s="9" t="s">
        <v>10</v>
      </c>
      <c r="C1646" s="9">
        <v>100</v>
      </c>
      <c r="D1646" s="9" t="s">
        <v>11</v>
      </c>
      <c r="E1646" s="10">
        <v>2995</v>
      </c>
      <c r="F1646" s="10">
        <v>3015</v>
      </c>
      <c r="G1646" s="11">
        <v>0</v>
      </c>
      <c r="H1646" s="20">
        <f t="shared" si="1771"/>
        <v>2000</v>
      </c>
      <c r="I1646" s="20">
        <v>0</v>
      </c>
      <c r="J1646" s="12">
        <f t="shared" si="1772"/>
        <v>2000</v>
      </c>
    </row>
    <row r="1647" spans="1:10" x14ac:dyDescent="0.25">
      <c r="A1647" s="16">
        <v>42685</v>
      </c>
      <c r="B1647" s="9" t="s">
        <v>19</v>
      </c>
      <c r="C1647" s="9">
        <v>5000</v>
      </c>
      <c r="D1647" s="9" t="s">
        <v>11</v>
      </c>
      <c r="E1647" s="10">
        <v>142.65</v>
      </c>
      <c r="F1647" s="10">
        <v>143.15</v>
      </c>
      <c r="G1647" s="11">
        <v>0</v>
      </c>
      <c r="H1647" s="20">
        <f t="shared" si="1771"/>
        <v>2500</v>
      </c>
      <c r="I1647" s="20">
        <v>0</v>
      </c>
      <c r="J1647" s="12">
        <f t="shared" si="1772"/>
        <v>2500</v>
      </c>
    </row>
    <row r="1648" spans="1:10" x14ac:dyDescent="0.25">
      <c r="A1648" s="16">
        <v>42685</v>
      </c>
      <c r="B1648" s="9" t="s">
        <v>18</v>
      </c>
      <c r="C1648" s="9">
        <v>100</v>
      </c>
      <c r="D1648" s="9" t="s">
        <v>15</v>
      </c>
      <c r="E1648" s="10">
        <v>29750</v>
      </c>
      <c r="F1648" s="10">
        <v>29700</v>
      </c>
      <c r="G1648" s="11">
        <v>0</v>
      </c>
      <c r="H1648" s="18">
        <f t="shared" ref="H1648:H1650" si="1773">(E1648-F1648)*C1648</f>
        <v>5000</v>
      </c>
      <c r="I1648" s="20">
        <v>0</v>
      </c>
      <c r="J1648" s="14">
        <f t="shared" ref="J1648:J1650" si="1774">+I1648+H1648</f>
        <v>5000</v>
      </c>
    </row>
    <row r="1649" spans="1:10" x14ac:dyDescent="0.25">
      <c r="A1649" s="16">
        <v>42684</v>
      </c>
      <c r="B1649" s="9" t="s">
        <v>10</v>
      </c>
      <c r="C1649" s="9">
        <v>100</v>
      </c>
      <c r="D1649" s="9" t="s">
        <v>15</v>
      </c>
      <c r="E1649" s="10">
        <v>3028</v>
      </c>
      <c r="F1649" s="10">
        <v>3005</v>
      </c>
      <c r="G1649" s="11">
        <v>0</v>
      </c>
      <c r="H1649" s="18">
        <f t="shared" si="1773"/>
        <v>2300</v>
      </c>
      <c r="I1649" s="20">
        <v>0</v>
      </c>
      <c r="J1649" s="14">
        <f t="shared" si="1774"/>
        <v>2300</v>
      </c>
    </row>
    <row r="1650" spans="1:10" x14ac:dyDescent="0.25">
      <c r="A1650" s="16">
        <v>42684</v>
      </c>
      <c r="B1650" s="9" t="s">
        <v>17</v>
      </c>
      <c r="C1650" s="9">
        <v>5000</v>
      </c>
      <c r="D1650" s="9" t="s">
        <v>15</v>
      </c>
      <c r="E1650" s="10">
        <v>143.6</v>
      </c>
      <c r="F1650" s="10">
        <v>144.19999999999999</v>
      </c>
      <c r="G1650" s="11">
        <v>0</v>
      </c>
      <c r="H1650" s="18">
        <f t="shared" si="1773"/>
        <v>-2999.9999999999718</v>
      </c>
      <c r="I1650" s="20">
        <v>0</v>
      </c>
      <c r="J1650" s="14">
        <f t="shared" si="1774"/>
        <v>-2999.9999999999718</v>
      </c>
    </row>
    <row r="1651" spans="1:10" x14ac:dyDescent="0.25">
      <c r="A1651" s="16">
        <v>42684</v>
      </c>
      <c r="B1651" s="9" t="s">
        <v>18</v>
      </c>
      <c r="C1651" s="9">
        <v>100</v>
      </c>
      <c r="D1651" s="9" t="s">
        <v>11</v>
      </c>
      <c r="E1651" s="10">
        <v>30090</v>
      </c>
      <c r="F1651" s="10">
        <v>30140</v>
      </c>
      <c r="G1651" s="11">
        <v>30200</v>
      </c>
      <c r="H1651" s="20">
        <f t="shared" ref="H1651:H1652" si="1775">IF(D1651="LONG",(F1651-E1651)*C1651,(E1651-F1651)*C1651)</f>
        <v>5000</v>
      </c>
      <c r="I1651" s="20">
        <f t="shared" ref="I1651:I1652" si="1776">(G1651-F1651)*C1651</f>
        <v>6000</v>
      </c>
      <c r="J1651" s="12">
        <f t="shared" ref="J1651:J1652" si="1777">(H1651+I1651)</f>
        <v>11000</v>
      </c>
    </row>
    <row r="1652" spans="1:10" x14ac:dyDescent="0.25">
      <c r="A1652" s="16">
        <v>42684</v>
      </c>
      <c r="B1652" s="9" t="s">
        <v>23</v>
      </c>
      <c r="C1652" s="9">
        <v>30</v>
      </c>
      <c r="D1652" s="9" t="s">
        <v>11</v>
      </c>
      <c r="E1652" s="10">
        <v>44040</v>
      </c>
      <c r="F1652" s="10">
        <v>44190</v>
      </c>
      <c r="G1652" s="11">
        <v>44390</v>
      </c>
      <c r="H1652" s="20">
        <f t="shared" si="1775"/>
        <v>4500</v>
      </c>
      <c r="I1652" s="20">
        <f t="shared" si="1776"/>
        <v>6000</v>
      </c>
      <c r="J1652" s="12">
        <f t="shared" si="1777"/>
        <v>10500</v>
      </c>
    </row>
    <row r="1653" spans="1:10" x14ac:dyDescent="0.25">
      <c r="A1653" s="16">
        <v>42684</v>
      </c>
      <c r="B1653" s="9" t="s">
        <v>12</v>
      </c>
      <c r="C1653" s="9">
        <v>5000</v>
      </c>
      <c r="D1653" s="9" t="s">
        <v>15</v>
      </c>
      <c r="E1653" s="10">
        <v>168.9</v>
      </c>
      <c r="F1653" s="10">
        <v>168.4</v>
      </c>
      <c r="G1653" s="11">
        <v>0</v>
      </c>
      <c r="H1653" s="18">
        <f t="shared" ref="H1653" si="1778">(E1653-F1653)*C1653</f>
        <v>2500</v>
      </c>
      <c r="I1653" s="20">
        <v>0</v>
      </c>
      <c r="J1653" s="14">
        <f t="shared" ref="J1653" si="1779">+I1653+H1653</f>
        <v>2500</v>
      </c>
    </row>
    <row r="1654" spans="1:10" x14ac:dyDescent="0.25">
      <c r="A1654" s="16">
        <v>42684</v>
      </c>
      <c r="B1654" s="9" t="s">
        <v>20</v>
      </c>
      <c r="C1654" s="9">
        <v>1250</v>
      </c>
      <c r="D1654" s="9" t="s">
        <v>11</v>
      </c>
      <c r="E1654" s="10">
        <v>178.5</v>
      </c>
      <c r="F1654" s="10">
        <v>180.5</v>
      </c>
      <c r="G1654" s="11">
        <v>0</v>
      </c>
      <c r="H1654" s="20">
        <f t="shared" ref="H1654:H1658" si="1780">IF(D1654="LONG",(F1654-E1654)*C1654,(E1654-F1654)*C1654)</f>
        <v>2500</v>
      </c>
      <c r="I1654" s="20">
        <v>0</v>
      </c>
      <c r="J1654" s="12">
        <f t="shared" ref="J1654:J1658" si="1781">(H1654+I1654)</f>
        <v>2500</v>
      </c>
    </row>
    <row r="1655" spans="1:10" x14ac:dyDescent="0.25">
      <c r="A1655" s="16">
        <v>42683</v>
      </c>
      <c r="B1655" s="9" t="s">
        <v>18</v>
      </c>
      <c r="C1655" s="9">
        <v>100</v>
      </c>
      <c r="D1655" s="9" t="s">
        <v>11</v>
      </c>
      <c r="E1655" s="10">
        <v>30420</v>
      </c>
      <c r="F1655" s="10">
        <v>30470</v>
      </c>
      <c r="G1655" s="11">
        <v>30490</v>
      </c>
      <c r="H1655" s="20">
        <f t="shared" si="1780"/>
        <v>5000</v>
      </c>
      <c r="I1655" s="20">
        <f t="shared" ref="I1655:I1658" si="1782">(G1655-F1655)*C1655</f>
        <v>2000</v>
      </c>
      <c r="J1655" s="12">
        <f t="shared" si="1781"/>
        <v>7000</v>
      </c>
    </row>
    <row r="1656" spans="1:10" x14ac:dyDescent="0.25">
      <c r="A1656" s="16">
        <v>42683</v>
      </c>
      <c r="B1656" s="9" t="s">
        <v>12</v>
      </c>
      <c r="C1656" s="9">
        <v>5000</v>
      </c>
      <c r="D1656" s="9" t="s">
        <v>11</v>
      </c>
      <c r="E1656" s="10">
        <v>163.75</v>
      </c>
      <c r="F1656" s="10">
        <v>164.25</v>
      </c>
      <c r="G1656" s="11">
        <v>165</v>
      </c>
      <c r="H1656" s="20">
        <f t="shared" si="1780"/>
        <v>2500</v>
      </c>
      <c r="I1656" s="20">
        <f t="shared" si="1782"/>
        <v>3750</v>
      </c>
      <c r="J1656" s="12">
        <f t="shared" si="1781"/>
        <v>6250</v>
      </c>
    </row>
    <row r="1657" spans="1:10" x14ac:dyDescent="0.25">
      <c r="A1657" s="16">
        <v>42683</v>
      </c>
      <c r="B1657" s="9" t="s">
        <v>17</v>
      </c>
      <c r="C1657" s="9">
        <v>5000</v>
      </c>
      <c r="D1657" s="9" t="s">
        <v>11</v>
      </c>
      <c r="E1657" s="10">
        <v>139</v>
      </c>
      <c r="F1657" s="10">
        <v>139.5</v>
      </c>
      <c r="G1657" s="11">
        <v>140</v>
      </c>
      <c r="H1657" s="20">
        <f t="shared" si="1780"/>
        <v>2500</v>
      </c>
      <c r="I1657" s="20">
        <f t="shared" si="1782"/>
        <v>2500</v>
      </c>
      <c r="J1657" s="12">
        <f t="shared" si="1781"/>
        <v>5000</v>
      </c>
    </row>
    <row r="1658" spans="1:10" x14ac:dyDescent="0.25">
      <c r="A1658" s="16">
        <v>42683</v>
      </c>
      <c r="B1658" s="9" t="s">
        <v>10</v>
      </c>
      <c r="C1658" s="9">
        <v>100</v>
      </c>
      <c r="D1658" s="9" t="s">
        <v>11</v>
      </c>
      <c r="E1658" s="10">
        <v>2988</v>
      </c>
      <c r="F1658" s="10">
        <v>3008</v>
      </c>
      <c r="G1658" s="11">
        <v>3033</v>
      </c>
      <c r="H1658" s="20">
        <f t="shared" si="1780"/>
        <v>2000</v>
      </c>
      <c r="I1658" s="20">
        <f t="shared" si="1782"/>
        <v>2500</v>
      </c>
      <c r="J1658" s="12">
        <f t="shared" si="1781"/>
        <v>4500</v>
      </c>
    </row>
    <row r="1659" spans="1:10" x14ac:dyDescent="0.25">
      <c r="A1659" s="16">
        <v>42682</v>
      </c>
      <c r="B1659" s="9" t="s">
        <v>18</v>
      </c>
      <c r="C1659" s="9">
        <v>100</v>
      </c>
      <c r="D1659" s="9" t="s">
        <v>15</v>
      </c>
      <c r="E1659" s="10">
        <v>30140</v>
      </c>
      <c r="F1659" s="10">
        <v>30090</v>
      </c>
      <c r="G1659" s="11">
        <v>30030</v>
      </c>
      <c r="H1659" s="18">
        <f t="shared" ref="H1659" si="1783">(E1659-F1659)*C1659</f>
        <v>5000</v>
      </c>
      <c r="I1659" s="20">
        <f>(F1659-G1659)*C1659</f>
        <v>6000</v>
      </c>
      <c r="J1659" s="14">
        <f t="shared" ref="J1659" si="1784">+I1659+H1659</f>
        <v>11000</v>
      </c>
    </row>
    <row r="1660" spans="1:10" x14ac:dyDescent="0.25">
      <c r="A1660" s="16">
        <v>42682</v>
      </c>
      <c r="B1660" s="9" t="s">
        <v>12</v>
      </c>
      <c r="C1660" s="9">
        <v>5000</v>
      </c>
      <c r="D1660" s="9" t="s">
        <v>11</v>
      </c>
      <c r="E1660" s="10">
        <v>163.75</v>
      </c>
      <c r="F1660" s="10">
        <v>163.15</v>
      </c>
      <c r="G1660" s="11">
        <v>0</v>
      </c>
      <c r="H1660" s="20">
        <f t="shared" ref="H1660:H1663" si="1785">IF(D1660="LONG",(F1660-E1660)*C1660,(E1660-F1660)*C1660)</f>
        <v>-2999.9999999999718</v>
      </c>
      <c r="I1660" s="20">
        <v>0</v>
      </c>
      <c r="J1660" s="12">
        <f t="shared" ref="J1660:J1663" si="1786">(H1660+I1660)</f>
        <v>-2999.9999999999718</v>
      </c>
    </row>
    <row r="1661" spans="1:10" x14ac:dyDescent="0.25">
      <c r="A1661" s="16">
        <v>42682</v>
      </c>
      <c r="B1661" s="9" t="s">
        <v>10</v>
      </c>
      <c r="C1661" s="9">
        <v>100</v>
      </c>
      <c r="D1661" s="9" t="s">
        <v>11</v>
      </c>
      <c r="E1661" s="10">
        <v>3000</v>
      </c>
      <c r="F1661" s="10">
        <v>3019</v>
      </c>
      <c r="G1661" s="11">
        <v>0</v>
      </c>
      <c r="H1661" s="20">
        <f t="shared" si="1785"/>
        <v>1900</v>
      </c>
      <c r="I1661" s="20">
        <v>0</v>
      </c>
      <c r="J1661" s="12">
        <f t="shared" si="1786"/>
        <v>1900</v>
      </c>
    </row>
    <row r="1662" spans="1:10" x14ac:dyDescent="0.25">
      <c r="A1662" s="16">
        <v>42682</v>
      </c>
      <c r="B1662" s="9" t="s">
        <v>12</v>
      </c>
      <c r="C1662" s="9">
        <v>5000</v>
      </c>
      <c r="D1662" s="9" t="s">
        <v>11</v>
      </c>
      <c r="E1662" s="10">
        <v>162.75</v>
      </c>
      <c r="F1662" s="10">
        <v>163.25</v>
      </c>
      <c r="G1662" s="11">
        <v>0</v>
      </c>
      <c r="H1662" s="20">
        <f t="shared" si="1785"/>
        <v>2500</v>
      </c>
      <c r="I1662" s="20">
        <v>0</v>
      </c>
      <c r="J1662" s="12">
        <f t="shared" si="1786"/>
        <v>2500</v>
      </c>
    </row>
    <row r="1663" spans="1:10" x14ac:dyDescent="0.25">
      <c r="A1663" s="16">
        <v>42682</v>
      </c>
      <c r="B1663" s="9" t="s">
        <v>19</v>
      </c>
      <c r="C1663" s="9">
        <v>5000</v>
      </c>
      <c r="D1663" s="9" t="s">
        <v>11</v>
      </c>
      <c r="E1663" s="10">
        <v>138.4</v>
      </c>
      <c r="F1663" s="10">
        <v>138.9</v>
      </c>
      <c r="G1663" s="11">
        <v>0</v>
      </c>
      <c r="H1663" s="20">
        <f t="shared" si="1785"/>
        <v>2500</v>
      </c>
      <c r="I1663" s="20">
        <v>0</v>
      </c>
      <c r="J1663" s="12">
        <f t="shared" si="1786"/>
        <v>2500</v>
      </c>
    </row>
    <row r="1664" spans="1:10" x14ac:dyDescent="0.25">
      <c r="A1664" s="16">
        <v>42681</v>
      </c>
      <c r="B1664" s="9" t="s">
        <v>22</v>
      </c>
      <c r="C1664" s="9">
        <v>30</v>
      </c>
      <c r="D1664" s="9" t="s">
        <v>15</v>
      </c>
      <c r="E1664" s="10">
        <v>43075</v>
      </c>
      <c r="F1664" s="10">
        <v>42875</v>
      </c>
      <c r="G1664" s="11">
        <v>0</v>
      </c>
      <c r="H1664" s="18">
        <f t="shared" ref="H1664" si="1787">(E1664-F1664)*C1664</f>
        <v>6000</v>
      </c>
      <c r="I1664" s="20">
        <v>0</v>
      </c>
      <c r="J1664" s="14">
        <f t="shared" ref="J1664" si="1788">+I1664+H1664</f>
        <v>6000</v>
      </c>
    </row>
    <row r="1665" spans="1:10" x14ac:dyDescent="0.25">
      <c r="A1665" s="16">
        <v>42681</v>
      </c>
      <c r="B1665" s="9" t="s">
        <v>10</v>
      </c>
      <c r="C1665" s="9">
        <v>100</v>
      </c>
      <c r="D1665" s="9" t="s">
        <v>11</v>
      </c>
      <c r="E1665" s="10">
        <v>2990</v>
      </c>
      <c r="F1665" s="10">
        <v>3009</v>
      </c>
      <c r="G1665" s="11">
        <v>0</v>
      </c>
      <c r="H1665" s="20">
        <f t="shared" ref="H1665:H1666" si="1789">IF(D1665="LONG",(F1665-E1665)*C1665,(E1665-F1665)*C1665)</f>
        <v>1900</v>
      </c>
      <c r="I1665" s="20">
        <v>0</v>
      </c>
      <c r="J1665" s="12">
        <f t="shared" ref="J1665:J1666" si="1790">(H1665+I1665)</f>
        <v>1900</v>
      </c>
    </row>
    <row r="1666" spans="1:10" x14ac:dyDescent="0.25">
      <c r="A1666" s="16">
        <v>42681</v>
      </c>
      <c r="B1666" s="9" t="s">
        <v>12</v>
      </c>
      <c r="C1666" s="9">
        <v>5000</v>
      </c>
      <c r="D1666" s="9" t="s">
        <v>11</v>
      </c>
      <c r="E1666" s="10">
        <v>165.9</v>
      </c>
      <c r="F1666" s="10">
        <v>165.3</v>
      </c>
      <c r="G1666" s="11">
        <v>0</v>
      </c>
      <c r="H1666" s="20">
        <f t="shared" si="1789"/>
        <v>-2999.9999999999718</v>
      </c>
      <c r="I1666" s="20">
        <v>0</v>
      </c>
      <c r="J1666" s="12">
        <f t="shared" si="1790"/>
        <v>-2999.9999999999718</v>
      </c>
    </row>
    <row r="1667" spans="1:10" x14ac:dyDescent="0.25">
      <c r="A1667" s="16">
        <v>42678</v>
      </c>
      <c r="B1667" s="9" t="s">
        <v>19</v>
      </c>
      <c r="C1667" s="9">
        <v>5000</v>
      </c>
      <c r="D1667" s="9" t="s">
        <v>15</v>
      </c>
      <c r="E1667" s="10">
        <v>138.9</v>
      </c>
      <c r="F1667" s="10">
        <v>138.4</v>
      </c>
      <c r="G1667" s="11">
        <v>0</v>
      </c>
      <c r="H1667" s="18">
        <f t="shared" ref="H1667:H1668" si="1791">(E1667-F1667)*C1667</f>
        <v>2500</v>
      </c>
      <c r="I1667" s="20">
        <v>0</v>
      </c>
      <c r="J1667" s="14">
        <f t="shared" ref="J1667:J1668" si="1792">+I1667+H1667</f>
        <v>2500</v>
      </c>
    </row>
    <row r="1668" spans="1:10" x14ac:dyDescent="0.25">
      <c r="A1668" s="16">
        <v>42678</v>
      </c>
      <c r="B1668" s="9" t="s">
        <v>18</v>
      </c>
      <c r="C1668" s="9">
        <v>100</v>
      </c>
      <c r="D1668" s="9" t="s">
        <v>15</v>
      </c>
      <c r="E1668" s="10">
        <v>30515</v>
      </c>
      <c r="F1668" s="10">
        <v>30465</v>
      </c>
      <c r="G1668" s="11">
        <v>0</v>
      </c>
      <c r="H1668" s="18">
        <f t="shared" si="1791"/>
        <v>5000</v>
      </c>
      <c r="I1668" s="20">
        <v>0</v>
      </c>
      <c r="J1668" s="14">
        <f t="shared" si="1792"/>
        <v>5000</v>
      </c>
    </row>
    <row r="1669" spans="1:10" x14ac:dyDescent="0.25">
      <c r="A1669" s="16">
        <v>42678</v>
      </c>
      <c r="B1669" s="9" t="s">
        <v>10</v>
      </c>
      <c r="C1669" s="9">
        <v>100</v>
      </c>
      <c r="D1669" s="9" t="s">
        <v>11</v>
      </c>
      <c r="E1669" s="10">
        <v>2985</v>
      </c>
      <c r="F1669" s="10">
        <v>2960</v>
      </c>
      <c r="G1669" s="11">
        <v>0</v>
      </c>
      <c r="H1669" s="20">
        <f t="shared" ref="H1669:H1673" si="1793">IF(D1669="LONG",(F1669-E1669)*C1669,(E1669-F1669)*C1669)</f>
        <v>-2500</v>
      </c>
      <c r="I1669" s="20">
        <v>0</v>
      </c>
      <c r="J1669" s="12">
        <f t="shared" ref="J1669:J1673" si="1794">(H1669+I1669)</f>
        <v>-2500</v>
      </c>
    </row>
    <row r="1670" spans="1:10" x14ac:dyDescent="0.25">
      <c r="A1670" s="16">
        <v>42677</v>
      </c>
      <c r="B1670" s="9" t="s">
        <v>12</v>
      </c>
      <c r="C1670" s="9">
        <v>5000</v>
      </c>
      <c r="D1670" s="9" t="s">
        <v>11</v>
      </c>
      <c r="E1670" s="10">
        <v>163.25</v>
      </c>
      <c r="F1670" s="10">
        <v>163.75</v>
      </c>
      <c r="G1670" s="11">
        <v>164.35400000000001</v>
      </c>
      <c r="H1670" s="20">
        <f t="shared" si="1793"/>
        <v>2500</v>
      </c>
      <c r="I1670" s="20">
        <f t="shared" ref="I1670:I1673" si="1795">(G1670-F1670)*C1670</f>
        <v>3020.0000000000673</v>
      </c>
      <c r="J1670" s="12">
        <f t="shared" si="1794"/>
        <v>5520.0000000000673</v>
      </c>
    </row>
    <row r="1671" spans="1:10" x14ac:dyDescent="0.25">
      <c r="A1671" s="16">
        <v>42677</v>
      </c>
      <c r="B1671" s="9" t="s">
        <v>10</v>
      </c>
      <c r="C1671" s="9">
        <v>100</v>
      </c>
      <c r="D1671" s="9" t="s">
        <v>11</v>
      </c>
      <c r="E1671" s="10">
        <v>3050</v>
      </c>
      <c r="F1671" s="10">
        <v>3069</v>
      </c>
      <c r="G1671" s="11">
        <v>0</v>
      </c>
      <c r="H1671" s="20">
        <f t="shared" si="1793"/>
        <v>1900</v>
      </c>
      <c r="I1671" s="20">
        <v>0</v>
      </c>
      <c r="J1671" s="12">
        <f t="shared" si="1794"/>
        <v>1900</v>
      </c>
    </row>
    <row r="1672" spans="1:10" x14ac:dyDescent="0.25">
      <c r="A1672" s="16">
        <v>42677</v>
      </c>
      <c r="B1672" s="9" t="s">
        <v>23</v>
      </c>
      <c r="C1672" s="9">
        <v>30</v>
      </c>
      <c r="D1672" s="9" t="s">
        <v>11</v>
      </c>
      <c r="E1672" s="10">
        <v>43060</v>
      </c>
      <c r="F1672" s="10">
        <v>42885</v>
      </c>
      <c r="G1672" s="11">
        <v>0</v>
      </c>
      <c r="H1672" s="20">
        <f t="shared" si="1793"/>
        <v>-5250</v>
      </c>
      <c r="I1672" s="20">
        <v>0</v>
      </c>
      <c r="J1672" s="12">
        <f t="shared" si="1794"/>
        <v>-5250</v>
      </c>
    </row>
    <row r="1673" spans="1:10" x14ac:dyDescent="0.25">
      <c r="A1673" s="16">
        <v>42677</v>
      </c>
      <c r="B1673" s="9" t="s">
        <v>12</v>
      </c>
      <c r="C1673" s="9">
        <v>5000</v>
      </c>
      <c r="D1673" s="9" t="s">
        <v>11</v>
      </c>
      <c r="E1673" s="10">
        <v>161.85</v>
      </c>
      <c r="F1673" s="10">
        <v>162.35</v>
      </c>
      <c r="G1673" s="11">
        <v>162.94999999999999</v>
      </c>
      <c r="H1673" s="20">
        <f t="shared" si="1793"/>
        <v>2500</v>
      </c>
      <c r="I1673" s="20">
        <f t="shared" si="1795"/>
        <v>2999.9999999999718</v>
      </c>
      <c r="J1673" s="12">
        <f t="shared" si="1794"/>
        <v>5499.9999999999718</v>
      </c>
    </row>
    <row r="1674" spans="1:10" x14ac:dyDescent="0.25">
      <c r="A1674" s="16">
        <v>42676</v>
      </c>
      <c r="B1674" s="9" t="s">
        <v>10</v>
      </c>
      <c r="C1674" s="9">
        <v>100</v>
      </c>
      <c r="D1674" s="9" t="s">
        <v>15</v>
      </c>
      <c r="E1674" s="10">
        <v>3105</v>
      </c>
      <c r="F1674" s="10">
        <v>3080</v>
      </c>
      <c r="G1674" s="11">
        <v>0</v>
      </c>
      <c r="H1674" s="18">
        <f t="shared" ref="H1674" si="1796">(E1674-F1674)*C1674</f>
        <v>2500</v>
      </c>
      <c r="I1674" s="20">
        <v>0</v>
      </c>
      <c r="J1674" s="14">
        <f t="shared" ref="J1674" si="1797">+I1674+H1674</f>
        <v>2500</v>
      </c>
    </row>
    <row r="1675" spans="1:10" x14ac:dyDescent="0.25">
      <c r="A1675" s="53"/>
      <c r="B1675" s="53"/>
      <c r="C1675" s="53"/>
      <c r="D1675" s="53"/>
      <c r="E1675" s="53"/>
      <c r="F1675" s="53"/>
      <c r="G1675" s="53"/>
      <c r="H1675" s="54"/>
      <c r="I1675" s="54"/>
      <c r="J1675" s="57"/>
    </row>
    <row r="1676" spans="1:10" x14ac:dyDescent="0.25">
      <c r="A1676" s="16">
        <v>42670</v>
      </c>
      <c r="B1676" s="9" t="s">
        <v>12</v>
      </c>
      <c r="C1676" s="9">
        <v>5000</v>
      </c>
      <c r="D1676" s="9" t="s">
        <v>11</v>
      </c>
      <c r="E1676" s="10">
        <v>156</v>
      </c>
      <c r="F1676" s="10">
        <v>156.5</v>
      </c>
      <c r="G1676" s="11">
        <v>157.1</v>
      </c>
      <c r="H1676" s="20">
        <f t="shared" ref="H1676:H1683" si="1798">IF(D1676="LONG",(F1676-E1676)*C1676,(E1676-F1676)*C1676)</f>
        <v>2500</v>
      </c>
      <c r="I1676" s="20">
        <f t="shared" ref="I1676:I1683" si="1799">(G1676-F1676)*C1676</f>
        <v>2999.9999999999718</v>
      </c>
      <c r="J1676" s="12">
        <f t="shared" ref="J1676:J1683" si="1800">(H1676+I1676)</f>
        <v>5499.9999999999718</v>
      </c>
    </row>
    <row r="1677" spans="1:10" x14ac:dyDescent="0.25">
      <c r="A1677" s="16">
        <v>42669</v>
      </c>
      <c r="B1677" s="9" t="s">
        <v>12</v>
      </c>
      <c r="C1677" s="9">
        <v>5000</v>
      </c>
      <c r="D1677" s="9" t="s">
        <v>11</v>
      </c>
      <c r="E1677" s="10">
        <v>156.65</v>
      </c>
      <c r="F1677" s="10">
        <v>156.9</v>
      </c>
      <c r="G1677" s="11">
        <v>0</v>
      </c>
      <c r="H1677" s="20">
        <f t="shared" si="1798"/>
        <v>1250</v>
      </c>
      <c r="I1677" s="20">
        <v>0</v>
      </c>
      <c r="J1677" s="12">
        <f t="shared" si="1800"/>
        <v>1250</v>
      </c>
    </row>
    <row r="1678" spans="1:10" x14ac:dyDescent="0.25">
      <c r="A1678" s="16">
        <v>42669</v>
      </c>
      <c r="B1678" s="9" t="s">
        <v>19</v>
      </c>
      <c r="C1678" s="9">
        <v>5000</v>
      </c>
      <c r="D1678" s="9" t="s">
        <v>11</v>
      </c>
      <c r="E1678" s="10">
        <v>136.05000000000001</v>
      </c>
      <c r="F1678" s="10">
        <v>136.55000000000001</v>
      </c>
      <c r="G1678" s="11">
        <v>137.15</v>
      </c>
      <c r="H1678" s="20">
        <f t="shared" si="1798"/>
        <v>2500</v>
      </c>
      <c r="I1678" s="20">
        <f t="shared" si="1799"/>
        <v>2999.9999999999718</v>
      </c>
      <c r="J1678" s="12">
        <f t="shared" si="1800"/>
        <v>5499.9999999999718</v>
      </c>
    </row>
    <row r="1679" spans="1:10" x14ac:dyDescent="0.25">
      <c r="A1679" s="16">
        <v>42668</v>
      </c>
      <c r="B1679" s="9" t="s">
        <v>12</v>
      </c>
      <c r="C1679" s="9">
        <v>5000</v>
      </c>
      <c r="D1679" s="9" t="s">
        <v>11</v>
      </c>
      <c r="E1679" s="10">
        <v>157.25</v>
      </c>
      <c r="F1679" s="10">
        <v>157.75</v>
      </c>
      <c r="G1679" s="11">
        <v>0</v>
      </c>
      <c r="H1679" s="20">
        <f t="shared" si="1798"/>
        <v>2500</v>
      </c>
      <c r="I1679" s="20">
        <v>0</v>
      </c>
      <c r="J1679" s="12">
        <f t="shared" si="1800"/>
        <v>2500</v>
      </c>
    </row>
    <row r="1680" spans="1:10" x14ac:dyDescent="0.25">
      <c r="A1680" s="16">
        <v>42667</v>
      </c>
      <c r="B1680" s="9" t="s">
        <v>18</v>
      </c>
      <c r="C1680" s="9">
        <v>100</v>
      </c>
      <c r="D1680" s="9" t="s">
        <v>11</v>
      </c>
      <c r="E1680" s="10">
        <v>29775</v>
      </c>
      <c r="F1680" s="10">
        <v>29830</v>
      </c>
      <c r="G1680" s="11">
        <v>0</v>
      </c>
      <c r="H1680" s="20">
        <f t="shared" si="1798"/>
        <v>5500</v>
      </c>
      <c r="I1680" s="20">
        <v>0</v>
      </c>
      <c r="J1680" s="12">
        <f t="shared" si="1800"/>
        <v>5500</v>
      </c>
    </row>
    <row r="1681" spans="1:10" x14ac:dyDescent="0.25">
      <c r="A1681" s="16">
        <v>42667</v>
      </c>
      <c r="B1681" s="9" t="s">
        <v>17</v>
      </c>
      <c r="C1681" s="9">
        <v>5000</v>
      </c>
      <c r="D1681" s="9" t="s">
        <v>11</v>
      </c>
      <c r="E1681" s="10">
        <v>133.5</v>
      </c>
      <c r="F1681" s="10">
        <v>134</v>
      </c>
      <c r="G1681" s="11">
        <v>0</v>
      </c>
      <c r="H1681" s="20">
        <f t="shared" si="1798"/>
        <v>2500</v>
      </c>
      <c r="I1681" s="20">
        <v>0</v>
      </c>
      <c r="J1681" s="12">
        <f t="shared" si="1800"/>
        <v>2500</v>
      </c>
    </row>
    <row r="1682" spans="1:10" x14ac:dyDescent="0.25">
      <c r="A1682" s="16">
        <v>42667</v>
      </c>
      <c r="B1682" s="9" t="s">
        <v>10</v>
      </c>
      <c r="C1682" s="9">
        <v>100</v>
      </c>
      <c r="D1682" s="9" t="s">
        <v>11</v>
      </c>
      <c r="E1682" s="10">
        <v>3395</v>
      </c>
      <c r="F1682" s="10">
        <v>3415</v>
      </c>
      <c r="G1682" s="11">
        <v>0</v>
      </c>
      <c r="H1682" s="20">
        <f t="shared" si="1798"/>
        <v>2000</v>
      </c>
      <c r="I1682" s="20">
        <v>0</v>
      </c>
      <c r="J1682" s="12">
        <f t="shared" si="1800"/>
        <v>2000</v>
      </c>
    </row>
    <row r="1683" spans="1:10" x14ac:dyDescent="0.25">
      <c r="A1683" s="16">
        <v>42667</v>
      </c>
      <c r="B1683" s="9" t="s">
        <v>12</v>
      </c>
      <c r="C1683" s="9">
        <v>5000</v>
      </c>
      <c r="D1683" s="9" t="s">
        <v>11</v>
      </c>
      <c r="E1683" s="10">
        <v>151</v>
      </c>
      <c r="F1683" s="10">
        <v>151.5</v>
      </c>
      <c r="G1683" s="11">
        <v>152.1</v>
      </c>
      <c r="H1683" s="20">
        <f t="shared" si="1798"/>
        <v>2500</v>
      </c>
      <c r="I1683" s="20">
        <f t="shared" si="1799"/>
        <v>2999.9999999999718</v>
      </c>
      <c r="J1683" s="12">
        <f t="shared" si="1800"/>
        <v>5499.9999999999718</v>
      </c>
    </row>
    <row r="1684" spans="1:10" x14ac:dyDescent="0.25">
      <c r="A1684" s="16">
        <v>42664</v>
      </c>
      <c r="B1684" s="9" t="s">
        <v>10</v>
      </c>
      <c r="C1684" s="9">
        <v>100</v>
      </c>
      <c r="D1684" s="9" t="s">
        <v>15</v>
      </c>
      <c r="E1684" s="10">
        <v>3420</v>
      </c>
      <c r="F1684" s="10">
        <v>3400</v>
      </c>
      <c r="G1684" s="11">
        <v>0</v>
      </c>
      <c r="H1684" s="18">
        <f t="shared" ref="H1684" si="1801">(E1684-F1684)*C1684</f>
        <v>2000</v>
      </c>
      <c r="I1684" s="20">
        <v>0</v>
      </c>
      <c r="J1684" s="14">
        <f t="shared" ref="J1684" si="1802">+I1684+H1684</f>
        <v>2000</v>
      </c>
    </row>
    <row r="1685" spans="1:10" x14ac:dyDescent="0.25">
      <c r="A1685" s="16">
        <v>42664</v>
      </c>
      <c r="B1685" s="9" t="s">
        <v>12</v>
      </c>
      <c r="C1685" s="9">
        <v>5000</v>
      </c>
      <c r="D1685" s="9" t="s">
        <v>11</v>
      </c>
      <c r="E1685" s="10">
        <v>151.30000000000001</v>
      </c>
      <c r="F1685" s="10">
        <v>150.69999999999999</v>
      </c>
      <c r="G1685" s="11">
        <v>0</v>
      </c>
      <c r="H1685" s="20">
        <f t="shared" ref="H1685:H1686" si="1803">IF(D1685="LONG",(F1685-E1685)*C1685,(E1685-F1685)*C1685)</f>
        <v>-3000.0000000001137</v>
      </c>
      <c r="I1685" s="20">
        <v>0</v>
      </c>
      <c r="J1685" s="12">
        <f t="shared" ref="J1685:J1686" si="1804">(H1685+I1685)</f>
        <v>-3000.0000000001137</v>
      </c>
    </row>
    <row r="1686" spans="1:10" x14ac:dyDescent="0.25">
      <c r="A1686" s="16">
        <v>42664</v>
      </c>
      <c r="B1686" s="9" t="s">
        <v>23</v>
      </c>
      <c r="C1686" s="9">
        <v>30</v>
      </c>
      <c r="D1686" s="9" t="s">
        <v>11</v>
      </c>
      <c r="E1686" s="10">
        <v>41925</v>
      </c>
      <c r="F1686" s="10">
        <v>42010</v>
      </c>
      <c r="G1686" s="11">
        <v>0</v>
      </c>
      <c r="H1686" s="20">
        <f t="shared" si="1803"/>
        <v>2550</v>
      </c>
      <c r="I1686" s="20">
        <v>0</v>
      </c>
      <c r="J1686" s="12">
        <f t="shared" si="1804"/>
        <v>2550</v>
      </c>
    </row>
    <row r="1687" spans="1:10" x14ac:dyDescent="0.25">
      <c r="A1687" s="16">
        <v>42664</v>
      </c>
      <c r="B1687" s="9" t="s">
        <v>19</v>
      </c>
      <c r="C1687" s="9">
        <v>5000</v>
      </c>
      <c r="D1687" s="9" t="s">
        <v>15</v>
      </c>
      <c r="E1687" s="10">
        <v>134.25</v>
      </c>
      <c r="F1687" s="10">
        <v>134</v>
      </c>
      <c r="G1687" s="11">
        <v>0</v>
      </c>
      <c r="H1687" s="18">
        <f t="shared" ref="H1687:H1689" si="1805">(E1687-F1687)*C1687</f>
        <v>1250</v>
      </c>
      <c r="I1687" s="20">
        <v>0</v>
      </c>
      <c r="J1687" s="14">
        <f t="shared" ref="J1687:J1689" si="1806">+I1687+H1687</f>
        <v>1250</v>
      </c>
    </row>
    <row r="1688" spans="1:10" x14ac:dyDescent="0.25">
      <c r="A1688" s="16">
        <v>42664</v>
      </c>
      <c r="B1688" s="9" t="s">
        <v>12</v>
      </c>
      <c r="C1688" s="9">
        <v>5000</v>
      </c>
      <c r="D1688" s="9" t="s">
        <v>15</v>
      </c>
      <c r="E1688" s="10">
        <v>150.85</v>
      </c>
      <c r="F1688" s="10">
        <v>150.6</v>
      </c>
      <c r="G1688" s="11">
        <v>0</v>
      </c>
      <c r="H1688" s="18">
        <f t="shared" si="1805"/>
        <v>1250</v>
      </c>
      <c r="I1688" s="20">
        <v>0</v>
      </c>
      <c r="J1688" s="14">
        <f t="shared" si="1806"/>
        <v>1250</v>
      </c>
    </row>
    <row r="1689" spans="1:10" x14ac:dyDescent="0.25">
      <c r="A1689" s="16">
        <v>42663</v>
      </c>
      <c r="B1689" s="9" t="s">
        <v>18</v>
      </c>
      <c r="C1689" s="9">
        <v>100</v>
      </c>
      <c r="D1689" s="9" t="s">
        <v>15</v>
      </c>
      <c r="E1689" s="10">
        <v>29985</v>
      </c>
      <c r="F1689" s="10">
        <v>29940</v>
      </c>
      <c r="G1689" s="11">
        <v>0</v>
      </c>
      <c r="H1689" s="18">
        <f t="shared" si="1805"/>
        <v>4500</v>
      </c>
      <c r="I1689" s="20">
        <v>0</v>
      </c>
      <c r="J1689" s="14">
        <f t="shared" si="1806"/>
        <v>4500</v>
      </c>
    </row>
    <row r="1690" spans="1:10" x14ac:dyDescent="0.25">
      <c r="A1690" s="16">
        <v>42663</v>
      </c>
      <c r="B1690" s="9" t="s">
        <v>17</v>
      </c>
      <c r="C1690" s="9">
        <v>5000</v>
      </c>
      <c r="D1690" s="9" t="s">
        <v>11</v>
      </c>
      <c r="E1690" s="10">
        <v>131.5</v>
      </c>
      <c r="F1690" s="10">
        <v>130.9</v>
      </c>
      <c r="G1690" s="11">
        <v>0</v>
      </c>
      <c r="H1690" s="20">
        <f t="shared" ref="H1690:H1693" si="1807">IF(D1690="LONG",(F1690-E1690)*C1690,(E1690-F1690)*C1690)</f>
        <v>-2999.9999999999718</v>
      </c>
      <c r="I1690" s="20">
        <v>0</v>
      </c>
      <c r="J1690" s="12">
        <f t="shared" ref="J1690:J1693" si="1808">(H1690+I1690)</f>
        <v>-2999.9999999999718</v>
      </c>
    </row>
    <row r="1691" spans="1:10" x14ac:dyDescent="0.25">
      <c r="A1691" s="16">
        <v>42663</v>
      </c>
      <c r="B1691" s="9" t="s">
        <v>10</v>
      </c>
      <c r="C1691" s="9">
        <v>100</v>
      </c>
      <c r="D1691" s="9" t="s">
        <v>11</v>
      </c>
      <c r="E1691" s="10">
        <v>3440</v>
      </c>
      <c r="F1691" s="10">
        <v>3460</v>
      </c>
      <c r="G1691" s="11">
        <v>0</v>
      </c>
      <c r="H1691" s="20">
        <f t="shared" si="1807"/>
        <v>2000</v>
      </c>
      <c r="I1691" s="20">
        <v>0</v>
      </c>
      <c r="J1691" s="12">
        <f t="shared" si="1808"/>
        <v>2000</v>
      </c>
    </row>
    <row r="1692" spans="1:10" x14ac:dyDescent="0.25">
      <c r="A1692" s="16">
        <v>42662</v>
      </c>
      <c r="B1692" s="9" t="s">
        <v>17</v>
      </c>
      <c r="C1692" s="9">
        <v>5000</v>
      </c>
      <c r="D1692" s="9" t="s">
        <v>11</v>
      </c>
      <c r="E1692" s="10">
        <v>131.5</v>
      </c>
      <c r="F1692" s="10">
        <v>130.9</v>
      </c>
      <c r="G1692" s="11">
        <v>0</v>
      </c>
      <c r="H1692" s="20">
        <f t="shared" si="1807"/>
        <v>-2999.9999999999718</v>
      </c>
      <c r="I1692" s="20">
        <v>0</v>
      </c>
      <c r="J1692" s="12">
        <f t="shared" si="1808"/>
        <v>-2999.9999999999718</v>
      </c>
    </row>
    <row r="1693" spans="1:10" x14ac:dyDescent="0.25">
      <c r="A1693" s="16">
        <v>42662</v>
      </c>
      <c r="B1693" s="9" t="s">
        <v>12</v>
      </c>
      <c r="C1693" s="9">
        <v>5000</v>
      </c>
      <c r="D1693" s="9" t="s">
        <v>11</v>
      </c>
      <c r="E1693" s="10">
        <v>152.25</v>
      </c>
      <c r="F1693" s="10">
        <v>151.65</v>
      </c>
      <c r="G1693" s="11">
        <v>0</v>
      </c>
      <c r="H1693" s="20">
        <f t="shared" si="1807"/>
        <v>-2999.9999999999718</v>
      </c>
      <c r="I1693" s="20">
        <v>0</v>
      </c>
      <c r="J1693" s="12">
        <f t="shared" si="1808"/>
        <v>-2999.9999999999718</v>
      </c>
    </row>
    <row r="1694" spans="1:10" x14ac:dyDescent="0.25">
      <c r="A1694" s="16">
        <v>42661</v>
      </c>
      <c r="B1694" s="9" t="s">
        <v>18</v>
      </c>
      <c r="C1694" s="9">
        <v>100</v>
      </c>
      <c r="D1694" s="9" t="s">
        <v>15</v>
      </c>
      <c r="E1694" s="10">
        <v>29770</v>
      </c>
      <c r="F1694" s="10">
        <v>29735</v>
      </c>
      <c r="G1694" s="11">
        <v>0</v>
      </c>
      <c r="H1694" s="18">
        <f t="shared" ref="H1694:H1696" si="1809">(E1694-F1694)*C1694</f>
        <v>3500</v>
      </c>
      <c r="I1694" s="20">
        <v>0</v>
      </c>
      <c r="J1694" s="14">
        <f t="shared" ref="J1694:J1696" si="1810">+I1694+H1694</f>
        <v>3500</v>
      </c>
    </row>
    <row r="1695" spans="1:10" x14ac:dyDescent="0.25">
      <c r="A1695" s="16">
        <v>42661</v>
      </c>
      <c r="B1695" s="9" t="s">
        <v>12</v>
      </c>
      <c r="C1695" s="9">
        <v>5000</v>
      </c>
      <c r="D1695" s="9" t="s">
        <v>15</v>
      </c>
      <c r="E1695" s="10">
        <v>153.25</v>
      </c>
      <c r="F1695" s="10">
        <v>152.75</v>
      </c>
      <c r="G1695" s="11">
        <v>0</v>
      </c>
      <c r="H1695" s="18">
        <f t="shared" si="1809"/>
        <v>2500</v>
      </c>
      <c r="I1695" s="20">
        <v>0</v>
      </c>
      <c r="J1695" s="14">
        <f t="shared" si="1810"/>
        <v>2500</v>
      </c>
    </row>
    <row r="1696" spans="1:10" x14ac:dyDescent="0.25">
      <c r="A1696" s="16">
        <v>42661</v>
      </c>
      <c r="B1696" s="9" t="s">
        <v>22</v>
      </c>
      <c r="C1696" s="9">
        <v>30</v>
      </c>
      <c r="D1696" s="9" t="s">
        <v>15</v>
      </c>
      <c r="E1696" s="10">
        <v>42275</v>
      </c>
      <c r="F1696" s="10">
        <v>42125</v>
      </c>
      <c r="G1696" s="11">
        <v>0</v>
      </c>
      <c r="H1696" s="18">
        <f t="shared" si="1809"/>
        <v>4500</v>
      </c>
      <c r="I1696" s="20">
        <v>0</v>
      </c>
      <c r="J1696" s="14">
        <f t="shared" si="1810"/>
        <v>4500</v>
      </c>
    </row>
    <row r="1697" spans="1:10" x14ac:dyDescent="0.25">
      <c r="A1697" s="16">
        <v>42661</v>
      </c>
      <c r="B1697" s="9" t="s">
        <v>17</v>
      </c>
      <c r="C1697" s="9">
        <v>5000</v>
      </c>
      <c r="D1697" s="9" t="s">
        <v>11</v>
      </c>
      <c r="E1697" s="10">
        <v>133.5</v>
      </c>
      <c r="F1697" s="10">
        <v>132.9</v>
      </c>
      <c r="G1697" s="11">
        <v>0</v>
      </c>
      <c r="H1697" s="20">
        <f t="shared" ref="H1697:H1701" si="1811">IF(D1697="LONG",(F1697-E1697)*C1697,(E1697-F1697)*C1697)</f>
        <v>-2999.9999999999718</v>
      </c>
      <c r="I1697" s="20">
        <v>0</v>
      </c>
      <c r="J1697" s="12">
        <f t="shared" ref="J1697:J1701" si="1812">(H1697+I1697)</f>
        <v>-2999.9999999999718</v>
      </c>
    </row>
    <row r="1698" spans="1:10" x14ac:dyDescent="0.25">
      <c r="A1698" s="16">
        <v>42661</v>
      </c>
      <c r="B1698" s="9" t="s">
        <v>10</v>
      </c>
      <c r="C1698" s="9">
        <v>100</v>
      </c>
      <c r="D1698" s="9" t="s">
        <v>11</v>
      </c>
      <c r="E1698" s="10">
        <v>3350</v>
      </c>
      <c r="F1698" s="10">
        <v>3360</v>
      </c>
      <c r="G1698" s="11">
        <v>0</v>
      </c>
      <c r="H1698" s="20">
        <f t="shared" si="1811"/>
        <v>1000</v>
      </c>
      <c r="I1698" s="20">
        <v>0</v>
      </c>
      <c r="J1698" s="12">
        <f t="shared" si="1812"/>
        <v>1000</v>
      </c>
    </row>
    <row r="1699" spans="1:10" x14ac:dyDescent="0.25">
      <c r="A1699" s="16">
        <v>42660</v>
      </c>
      <c r="B1699" s="9" t="s">
        <v>17</v>
      </c>
      <c r="C1699" s="9">
        <v>5000</v>
      </c>
      <c r="D1699" s="9" t="s">
        <v>11</v>
      </c>
      <c r="E1699" s="10">
        <v>133.5</v>
      </c>
      <c r="F1699" s="10">
        <v>132.9</v>
      </c>
      <c r="G1699" s="11">
        <v>0</v>
      </c>
      <c r="H1699" s="20">
        <f t="shared" si="1811"/>
        <v>-2999.9999999999718</v>
      </c>
      <c r="I1699" s="20">
        <v>0</v>
      </c>
      <c r="J1699" s="12">
        <f t="shared" si="1812"/>
        <v>-2999.9999999999718</v>
      </c>
    </row>
    <row r="1700" spans="1:10" x14ac:dyDescent="0.25">
      <c r="A1700" s="16">
        <v>42660</v>
      </c>
      <c r="B1700" s="9" t="s">
        <v>12</v>
      </c>
      <c r="C1700" s="9">
        <v>5000</v>
      </c>
      <c r="D1700" s="9" t="s">
        <v>11</v>
      </c>
      <c r="E1700" s="10">
        <v>150.75</v>
      </c>
      <c r="F1700" s="10">
        <v>151.25</v>
      </c>
      <c r="G1700" s="11">
        <v>152</v>
      </c>
      <c r="H1700" s="20">
        <f t="shared" si="1811"/>
        <v>2500</v>
      </c>
      <c r="I1700" s="20">
        <f t="shared" ref="I1700" si="1813">(G1700-F1700)*C1700</f>
        <v>3750</v>
      </c>
      <c r="J1700" s="12">
        <f t="shared" si="1812"/>
        <v>6250</v>
      </c>
    </row>
    <row r="1701" spans="1:10" x14ac:dyDescent="0.25">
      <c r="A1701" s="16">
        <v>42660</v>
      </c>
      <c r="B1701" s="9" t="s">
        <v>22</v>
      </c>
      <c r="C1701" s="9">
        <v>30</v>
      </c>
      <c r="D1701" s="9" t="s">
        <v>11</v>
      </c>
      <c r="E1701" s="10">
        <v>41760</v>
      </c>
      <c r="F1701" s="10">
        <v>41910</v>
      </c>
      <c r="G1701" s="11">
        <v>0</v>
      </c>
      <c r="H1701" s="20">
        <f t="shared" si="1811"/>
        <v>4500</v>
      </c>
      <c r="I1701" s="20">
        <v>0</v>
      </c>
      <c r="J1701" s="12">
        <f t="shared" si="1812"/>
        <v>4500</v>
      </c>
    </row>
    <row r="1702" spans="1:10" x14ac:dyDescent="0.25">
      <c r="A1702" s="16">
        <v>42657</v>
      </c>
      <c r="B1702" s="9" t="s">
        <v>17</v>
      </c>
      <c r="C1702" s="9">
        <v>5000</v>
      </c>
      <c r="D1702" s="9" t="s">
        <v>15</v>
      </c>
      <c r="E1702" s="10">
        <v>133.5</v>
      </c>
      <c r="F1702" s="10">
        <v>133</v>
      </c>
      <c r="G1702" s="11">
        <v>132.4</v>
      </c>
      <c r="H1702" s="18">
        <f t="shared" ref="H1702" si="1814">(E1702-F1702)*C1702</f>
        <v>2500</v>
      </c>
      <c r="I1702" s="20">
        <f>(F1702-G1702)*C1702</f>
        <v>2999.9999999999718</v>
      </c>
      <c r="J1702" s="14">
        <f t="shared" ref="J1702" si="1815">+I1702+H1702</f>
        <v>5499.9999999999718</v>
      </c>
    </row>
    <row r="1703" spans="1:10" x14ac:dyDescent="0.25">
      <c r="A1703" s="16">
        <v>42656</v>
      </c>
      <c r="B1703" s="9" t="s">
        <v>17</v>
      </c>
      <c r="C1703" s="9">
        <v>5000</v>
      </c>
      <c r="D1703" s="9" t="s">
        <v>11</v>
      </c>
      <c r="E1703" s="10">
        <v>134.19999999999999</v>
      </c>
      <c r="F1703" s="10">
        <v>134.69999999999999</v>
      </c>
      <c r="G1703" s="11">
        <v>0</v>
      </c>
      <c r="H1703" s="20">
        <f t="shared" ref="H1703:H1705" si="1816">IF(D1703="LONG",(F1703-E1703)*C1703,(E1703-F1703)*C1703)</f>
        <v>2500</v>
      </c>
      <c r="I1703" s="20">
        <v>0</v>
      </c>
      <c r="J1703" s="12">
        <f t="shared" ref="J1703:J1705" si="1817">(H1703+I1703)</f>
        <v>2500</v>
      </c>
    </row>
    <row r="1704" spans="1:10" x14ac:dyDescent="0.25">
      <c r="A1704" s="16">
        <v>42656</v>
      </c>
      <c r="B1704" s="9" t="s">
        <v>10</v>
      </c>
      <c r="C1704" s="9">
        <v>100</v>
      </c>
      <c r="D1704" s="9" t="s">
        <v>11</v>
      </c>
      <c r="E1704" s="10">
        <v>3330</v>
      </c>
      <c r="F1704" s="10">
        <v>3350</v>
      </c>
      <c r="G1704" s="11">
        <v>0</v>
      </c>
      <c r="H1704" s="20">
        <f t="shared" si="1816"/>
        <v>2000</v>
      </c>
      <c r="I1704" s="20">
        <v>0</v>
      </c>
      <c r="J1704" s="12">
        <f t="shared" si="1817"/>
        <v>2000</v>
      </c>
    </row>
    <row r="1705" spans="1:10" x14ac:dyDescent="0.25">
      <c r="A1705" s="16">
        <v>42656</v>
      </c>
      <c r="B1705" s="9" t="s">
        <v>17</v>
      </c>
      <c r="C1705" s="9">
        <v>5000</v>
      </c>
      <c r="D1705" s="9" t="s">
        <v>11</v>
      </c>
      <c r="E1705" s="10">
        <v>150.5</v>
      </c>
      <c r="F1705" s="10">
        <v>149.9</v>
      </c>
      <c r="G1705" s="11">
        <v>0</v>
      </c>
      <c r="H1705" s="20">
        <f t="shared" si="1816"/>
        <v>-2999.9999999999718</v>
      </c>
      <c r="I1705" s="20">
        <v>0</v>
      </c>
      <c r="J1705" s="12">
        <f t="shared" si="1817"/>
        <v>-2999.9999999999718</v>
      </c>
    </row>
    <row r="1706" spans="1:10" x14ac:dyDescent="0.25">
      <c r="A1706" s="16">
        <v>42656</v>
      </c>
      <c r="B1706" s="9" t="s">
        <v>25</v>
      </c>
      <c r="C1706" s="9">
        <v>5000</v>
      </c>
      <c r="D1706" s="9" t="s">
        <v>15</v>
      </c>
      <c r="E1706" s="10">
        <v>149.5</v>
      </c>
      <c r="F1706" s="10">
        <v>149.05000000000001</v>
      </c>
      <c r="G1706" s="11">
        <v>0</v>
      </c>
      <c r="H1706" s="18">
        <f t="shared" ref="H1706:H1707" si="1818">(E1706-F1706)*C1706</f>
        <v>2249.9999999999432</v>
      </c>
      <c r="I1706" s="20">
        <v>0</v>
      </c>
      <c r="J1706" s="14">
        <f t="shared" ref="J1706:J1707" si="1819">+I1706+H1706</f>
        <v>2249.9999999999432</v>
      </c>
    </row>
    <row r="1707" spans="1:10" x14ac:dyDescent="0.25">
      <c r="A1707" s="16">
        <v>42653</v>
      </c>
      <c r="B1707" s="9" t="s">
        <v>23</v>
      </c>
      <c r="C1707" s="9">
        <v>30</v>
      </c>
      <c r="D1707" s="9" t="s">
        <v>15</v>
      </c>
      <c r="E1707" s="10">
        <v>42375</v>
      </c>
      <c r="F1707" s="10">
        <v>42225</v>
      </c>
      <c r="G1707" s="11">
        <v>0</v>
      </c>
      <c r="H1707" s="18">
        <f t="shared" si="1818"/>
        <v>4500</v>
      </c>
      <c r="I1707" s="20">
        <v>0</v>
      </c>
      <c r="J1707" s="14">
        <f t="shared" si="1819"/>
        <v>4500</v>
      </c>
    </row>
    <row r="1708" spans="1:10" x14ac:dyDescent="0.25">
      <c r="A1708" s="16">
        <v>42653</v>
      </c>
      <c r="B1708" s="9" t="s">
        <v>17</v>
      </c>
      <c r="C1708" s="9">
        <v>5000</v>
      </c>
      <c r="D1708" s="9" t="s">
        <v>11</v>
      </c>
      <c r="E1708" s="10">
        <v>139.6</v>
      </c>
      <c r="F1708" s="10">
        <v>139</v>
      </c>
      <c r="G1708" s="11">
        <v>0</v>
      </c>
      <c r="H1708" s="20">
        <f t="shared" ref="H1708" si="1820">IF(D1708="LONG",(F1708-E1708)*C1708,(E1708-F1708)*C1708)</f>
        <v>-2999.9999999999718</v>
      </c>
      <c r="I1708" s="20">
        <v>0</v>
      </c>
      <c r="J1708" s="12">
        <f t="shared" ref="J1708" si="1821">(H1708+I1708)</f>
        <v>-2999.9999999999718</v>
      </c>
    </row>
    <row r="1709" spans="1:10" x14ac:dyDescent="0.25">
      <c r="A1709" s="16">
        <v>42653</v>
      </c>
      <c r="B1709" s="9" t="s">
        <v>10</v>
      </c>
      <c r="C1709" s="9">
        <v>100</v>
      </c>
      <c r="D1709" s="9" t="s">
        <v>15</v>
      </c>
      <c r="E1709" s="10">
        <v>3300</v>
      </c>
      <c r="F1709" s="10">
        <v>3325</v>
      </c>
      <c r="G1709" s="11">
        <v>0</v>
      </c>
      <c r="H1709" s="18">
        <f t="shared" ref="H1709:H1710" si="1822">(E1709-F1709)*C1709</f>
        <v>-2500</v>
      </c>
      <c r="I1709" s="20">
        <v>0</v>
      </c>
      <c r="J1709" s="14">
        <f t="shared" ref="J1709:J1710" si="1823">+I1709+H1709</f>
        <v>-2500</v>
      </c>
    </row>
    <row r="1710" spans="1:10" x14ac:dyDescent="0.25">
      <c r="A1710" s="16">
        <v>42653</v>
      </c>
      <c r="B1710" s="9" t="s">
        <v>17</v>
      </c>
      <c r="C1710" s="9">
        <v>5000</v>
      </c>
      <c r="D1710" s="9" t="s">
        <v>15</v>
      </c>
      <c r="E1710" s="10">
        <v>139.75</v>
      </c>
      <c r="F1710" s="10">
        <v>140.35</v>
      </c>
      <c r="G1710" s="11">
        <v>0</v>
      </c>
      <c r="H1710" s="18">
        <f t="shared" si="1822"/>
        <v>-2999.9999999999718</v>
      </c>
      <c r="I1710" s="20">
        <v>0</v>
      </c>
      <c r="J1710" s="14">
        <f t="shared" si="1823"/>
        <v>-2999.9999999999718</v>
      </c>
    </row>
    <row r="1711" spans="1:10" x14ac:dyDescent="0.25">
      <c r="A1711" s="16">
        <v>42650</v>
      </c>
      <c r="B1711" s="9" t="s">
        <v>18</v>
      </c>
      <c r="C1711" s="9">
        <v>100</v>
      </c>
      <c r="D1711" s="9" t="s">
        <v>11</v>
      </c>
      <c r="E1711" s="10">
        <v>29620</v>
      </c>
      <c r="F1711" s="10">
        <v>29670</v>
      </c>
      <c r="G1711" s="11">
        <v>0</v>
      </c>
      <c r="H1711" s="20">
        <f t="shared" ref="H1711:H1713" si="1824">IF(D1711="LONG",(F1711-E1711)*C1711,(E1711-F1711)*C1711)</f>
        <v>5000</v>
      </c>
      <c r="I1711" s="20">
        <v>0</v>
      </c>
      <c r="J1711" s="12">
        <f t="shared" ref="J1711:J1713" si="1825">(H1711+I1711)</f>
        <v>5000</v>
      </c>
    </row>
    <row r="1712" spans="1:10" x14ac:dyDescent="0.25">
      <c r="A1712" s="16">
        <v>42650</v>
      </c>
      <c r="B1712" s="9" t="s">
        <v>12</v>
      </c>
      <c r="C1712" s="9">
        <v>5000</v>
      </c>
      <c r="D1712" s="9" t="s">
        <v>11</v>
      </c>
      <c r="E1712" s="10">
        <v>155.25</v>
      </c>
      <c r="F1712" s="10">
        <v>155.75</v>
      </c>
      <c r="G1712" s="11">
        <v>0</v>
      </c>
      <c r="H1712" s="20">
        <f t="shared" si="1824"/>
        <v>2500</v>
      </c>
      <c r="I1712" s="20">
        <v>0</v>
      </c>
      <c r="J1712" s="12">
        <f t="shared" si="1825"/>
        <v>2500</v>
      </c>
    </row>
    <row r="1713" spans="1:10" x14ac:dyDescent="0.25">
      <c r="A1713" s="16">
        <v>42650</v>
      </c>
      <c r="B1713" s="9" t="s">
        <v>12</v>
      </c>
      <c r="C1713" s="9">
        <v>5000</v>
      </c>
      <c r="D1713" s="9" t="s">
        <v>11</v>
      </c>
      <c r="E1713" s="10">
        <v>155.5</v>
      </c>
      <c r="F1713" s="10">
        <v>154.9</v>
      </c>
      <c r="G1713" s="11">
        <v>0</v>
      </c>
      <c r="H1713" s="20">
        <f t="shared" si="1824"/>
        <v>-2999.9999999999718</v>
      </c>
      <c r="I1713" s="20">
        <v>0</v>
      </c>
      <c r="J1713" s="12">
        <f t="shared" si="1825"/>
        <v>-2999.9999999999718</v>
      </c>
    </row>
    <row r="1714" spans="1:10" x14ac:dyDescent="0.25">
      <c r="A1714" s="16">
        <v>42649</v>
      </c>
      <c r="B1714" s="9" t="s">
        <v>18</v>
      </c>
      <c r="C1714" s="9">
        <v>100</v>
      </c>
      <c r="D1714" s="9" t="s">
        <v>15</v>
      </c>
      <c r="E1714" s="10">
        <v>29915</v>
      </c>
      <c r="F1714" s="10">
        <v>29850</v>
      </c>
      <c r="G1714" s="11">
        <v>0</v>
      </c>
      <c r="H1714" s="18">
        <f t="shared" ref="H1714" si="1826">(E1714-F1714)*C1714</f>
        <v>6500</v>
      </c>
      <c r="I1714" s="20">
        <v>0</v>
      </c>
      <c r="J1714" s="14">
        <f t="shared" ref="J1714" si="1827">+I1714+H1714</f>
        <v>6500</v>
      </c>
    </row>
    <row r="1715" spans="1:10" x14ac:dyDescent="0.25">
      <c r="A1715" s="16">
        <v>42649</v>
      </c>
      <c r="B1715" s="9" t="s">
        <v>12</v>
      </c>
      <c r="C1715" s="9">
        <v>5000</v>
      </c>
      <c r="D1715" s="9" t="s">
        <v>11</v>
      </c>
      <c r="E1715" s="10">
        <v>155.75</v>
      </c>
      <c r="F1715" s="10">
        <v>155.15</v>
      </c>
      <c r="G1715" s="11">
        <v>0</v>
      </c>
      <c r="H1715" s="20">
        <f t="shared" ref="H1715:H1717" si="1828">IF(D1715="LONG",(F1715-E1715)*C1715,(E1715-F1715)*C1715)</f>
        <v>-2999.9999999999718</v>
      </c>
      <c r="I1715" s="20">
        <v>0</v>
      </c>
      <c r="J1715" s="12">
        <f t="shared" ref="J1715:J1717" si="1829">(H1715+I1715)</f>
        <v>-2999.9999999999718</v>
      </c>
    </row>
    <row r="1716" spans="1:10" x14ac:dyDescent="0.25">
      <c r="A1716" s="16">
        <v>42649</v>
      </c>
      <c r="B1716" s="9" t="s">
        <v>17</v>
      </c>
      <c r="C1716" s="9">
        <v>5000</v>
      </c>
      <c r="D1716" s="9" t="s">
        <v>11</v>
      </c>
      <c r="E1716" s="10">
        <v>135.85</v>
      </c>
      <c r="F1716" s="10">
        <v>136.35</v>
      </c>
      <c r="G1716" s="11">
        <v>0</v>
      </c>
      <c r="H1716" s="20">
        <f t="shared" si="1828"/>
        <v>2500</v>
      </c>
      <c r="I1716" s="20">
        <v>0</v>
      </c>
      <c r="J1716" s="12">
        <f t="shared" si="1829"/>
        <v>2500</v>
      </c>
    </row>
    <row r="1717" spans="1:10" x14ac:dyDescent="0.25">
      <c r="A1717" s="16">
        <v>42649</v>
      </c>
      <c r="B1717" s="9" t="s">
        <v>10</v>
      </c>
      <c r="C1717" s="9">
        <v>100</v>
      </c>
      <c r="D1717" s="9" t="s">
        <v>11</v>
      </c>
      <c r="E1717" s="10">
        <v>3295</v>
      </c>
      <c r="F1717" s="10">
        <v>3315</v>
      </c>
      <c r="G1717" s="11">
        <v>3340</v>
      </c>
      <c r="H1717" s="20">
        <f t="shared" si="1828"/>
        <v>2000</v>
      </c>
      <c r="I1717" s="20">
        <f t="shared" ref="I1717" si="1830">(G1717-F1717)*C1717</f>
        <v>2500</v>
      </c>
      <c r="J1717" s="12">
        <f t="shared" si="1829"/>
        <v>4500</v>
      </c>
    </row>
    <row r="1718" spans="1:10" x14ac:dyDescent="0.25">
      <c r="A1718" s="16">
        <v>42648</v>
      </c>
      <c r="B1718" s="9" t="s">
        <v>23</v>
      </c>
      <c r="C1718" s="9">
        <v>30</v>
      </c>
      <c r="D1718" s="9" t="s">
        <v>15</v>
      </c>
      <c r="E1718" s="10">
        <v>42850</v>
      </c>
      <c r="F1718" s="10">
        <v>42700</v>
      </c>
      <c r="G1718" s="10">
        <v>0</v>
      </c>
      <c r="H1718" s="18">
        <f t="shared" ref="H1718" si="1831">(E1718-F1718)*C1718</f>
        <v>4500</v>
      </c>
      <c r="I1718" s="20">
        <v>0</v>
      </c>
      <c r="J1718" s="14">
        <f t="shared" ref="J1718" si="1832">+I1718+H1718</f>
        <v>4500</v>
      </c>
    </row>
    <row r="1719" spans="1:10" x14ac:dyDescent="0.25">
      <c r="A1719" s="16">
        <v>42648</v>
      </c>
      <c r="B1719" s="9" t="s">
        <v>18</v>
      </c>
      <c r="C1719" s="9">
        <v>100</v>
      </c>
      <c r="D1719" s="9" t="s">
        <v>11</v>
      </c>
      <c r="E1719" s="10">
        <v>30050</v>
      </c>
      <c r="F1719" s="10">
        <v>30100</v>
      </c>
      <c r="G1719" s="11">
        <v>0</v>
      </c>
      <c r="H1719" s="20">
        <f t="shared" ref="H1719" si="1833">IF(D1719="LONG",(F1719-E1719)*C1719,(E1719-F1719)*C1719)</f>
        <v>5000</v>
      </c>
      <c r="I1719" s="20">
        <v>0</v>
      </c>
      <c r="J1719" s="12">
        <f t="shared" ref="J1719" si="1834">(H1719+I1719)</f>
        <v>5000</v>
      </c>
    </row>
    <row r="1720" spans="1:10" x14ac:dyDescent="0.25">
      <c r="A1720" s="16">
        <v>42648</v>
      </c>
      <c r="B1720" s="9" t="s">
        <v>12</v>
      </c>
      <c r="C1720" s="9">
        <v>5000</v>
      </c>
      <c r="D1720" s="9" t="s">
        <v>15</v>
      </c>
      <c r="E1720" s="10">
        <v>158.35</v>
      </c>
      <c r="F1720" s="10">
        <v>157.85</v>
      </c>
      <c r="G1720" s="10">
        <v>0</v>
      </c>
      <c r="H1720" s="18">
        <f t="shared" ref="H1720" si="1835">(E1720-F1720)*C1720</f>
        <v>2500</v>
      </c>
      <c r="I1720" s="20">
        <v>0</v>
      </c>
      <c r="J1720" s="14">
        <f t="shared" ref="J1720" si="1836">+I1720+H1720</f>
        <v>2500</v>
      </c>
    </row>
    <row r="1721" spans="1:10" x14ac:dyDescent="0.25">
      <c r="A1721" s="16">
        <v>42648</v>
      </c>
      <c r="B1721" s="9" t="s">
        <v>19</v>
      </c>
      <c r="C1721" s="9">
        <v>5000</v>
      </c>
      <c r="D1721" s="9" t="s">
        <v>11</v>
      </c>
      <c r="E1721" s="10">
        <v>137</v>
      </c>
      <c r="F1721" s="10">
        <v>137.5</v>
      </c>
      <c r="G1721" s="11">
        <v>0</v>
      </c>
      <c r="H1721" s="20">
        <f t="shared" ref="H1721" si="1837">IF(D1721="LONG",(F1721-E1721)*C1721,(E1721-F1721)*C1721)</f>
        <v>2500</v>
      </c>
      <c r="I1721" s="20">
        <v>0</v>
      </c>
      <c r="J1721" s="12">
        <f t="shared" ref="J1721" si="1838">(H1721+I1721)</f>
        <v>2500</v>
      </c>
    </row>
    <row r="1722" spans="1:10" x14ac:dyDescent="0.25">
      <c r="A1722" s="16">
        <v>42648</v>
      </c>
      <c r="B1722" s="9" t="s">
        <v>10</v>
      </c>
      <c r="C1722" s="9">
        <v>100</v>
      </c>
      <c r="D1722" s="9" t="s">
        <v>15</v>
      </c>
      <c r="E1722" s="10">
        <v>3295</v>
      </c>
      <c r="F1722" s="10">
        <v>3320</v>
      </c>
      <c r="G1722" s="10">
        <v>0</v>
      </c>
      <c r="H1722" s="18">
        <f t="shared" ref="H1722" si="1839">(E1722-F1722)*C1722</f>
        <v>-2500</v>
      </c>
      <c r="I1722" s="20">
        <v>0</v>
      </c>
      <c r="J1722" s="14">
        <f t="shared" ref="J1722" si="1840">+I1722+H1722</f>
        <v>-2500</v>
      </c>
    </row>
    <row r="1723" spans="1:10" x14ac:dyDescent="0.25">
      <c r="A1723" s="16">
        <v>42648</v>
      </c>
      <c r="B1723" s="9" t="s">
        <v>12</v>
      </c>
      <c r="C1723" s="9">
        <v>5000</v>
      </c>
      <c r="D1723" s="9" t="s">
        <v>11</v>
      </c>
      <c r="E1723" s="10">
        <v>157.9</v>
      </c>
      <c r="F1723" s="10">
        <v>158.4</v>
      </c>
      <c r="G1723" s="11">
        <v>0</v>
      </c>
      <c r="H1723" s="20">
        <f t="shared" ref="H1723" si="1841">IF(D1723="LONG",(F1723-E1723)*C1723,(E1723-F1723)*C1723)</f>
        <v>2500</v>
      </c>
      <c r="I1723" s="20">
        <v>0</v>
      </c>
      <c r="J1723" s="12">
        <f t="shared" ref="J1723" si="1842">(H1723+I1723)</f>
        <v>2500</v>
      </c>
    </row>
    <row r="1724" spans="1:10" x14ac:dyDescent="0.25">
      <c r="A1724" s="16">
        <v>42647</v>
      </c>
      <c r="B1724" s="9" t="s">
        <v>18</v>
      </c>
      <c r="C1724" s="9">
        <v>100</v>
      </c>
      <c r="D1724" s="9" t="s">
        <v>15</v>
      </c>
      <c r="E1724" s="10">
        <v>30860</v>
      </c>
      <c r="F1724" s="10">
        <v>30810</v>
      </c>
      <c r="G1724" s="10">
        <v>0</v>
      </c>
      <c r="H1724" s="18">
        <f t="shared" ref="H1724:H1725" si="1843">(E1724-F1724)*C1724</f>
        <v>5000</v>
      </c>
      <c r="I1724" s="20">
        <v>0</v>
      </c>
      <c r="J1724" s="14">
        <f t="shared" ref="J1724:J1725" si="1844">+I1724+H1724</f>
        <v>5000</v>
      </c>
    </row>
    <row r="1725" spans="1:10" x14ac:dyDescent="0.25">
      <c r="A1725" s="16">
        <v>42647</v>
      </c>
      <c r="B1725" s="9" t="s">
        <v>12</v>
      </c>
      <c r="C1725" s="9">
        <v>5000</v>
      </c>
      <c r="D1725" s="9" t="s">
        <v>15</v>
      </c>
      <c r="E1725" s="10">
        <v>160.5</v>
      </c>
      <c r="F1725" s="10">
        <v>160</v>
      </c>
      <c r="G1725" s="10">
        <v>159.4</v>
      </c>
      <c r="H1725" s="18">
        <f t="shared" si="1843"/>
        <v>2500</v>
      </c>
      <c r="I1725" s="20">
        <f t="shared" ref="I1725" si="1845">(F1725-G1725)*C1725</f>
        <v>2999.9999999999718</v>
      </c>
      <c r="J1725" s="14">
        <f t="shared" si="1844"/>
        <v>5499.9999999999718</v>
      </c>
    </row>
    <row r="1726" spans="1:10" x14ac:dyDescent="0.25">
      <c r="A1726" s="16">
        <v>42647</v>
      </c>
      <c r="B1726" s="9" t="s">
        <v>10</v>
      </c>
      <c r="C1726" s="9">
        <v>100</v>
      </c>
      <c r="D1726" s="9" t="s">
        <v>11</v>
      </c>
      <c r="E1726" s="10">
        <v>3225</v>
      </c>
      <c r="F1726" s="10">
        <v>3245</v>
      </c>
      <c r="G1726" s="11">
        <v>0</v>
      </c>
      <c r="H1726" s="20">
        <f t="shared" ref="H1726:H1727" si="1846">IF(D1726="LONG",(F1726-E1726)*C1726,(E1726-F1726)*C1726)</f>
        <v>2000</v>
      </c>
      <c r="I1726" s="20">
        <v>0</v>
      </c>
      <c r="J1726" s="12">
        <f t="shared" ref="J1726:J1727" si="1847">(H1726+I1726)</f>
        <v>2000</v>
      </c>
    </row>
    <row r="1727" spans="1:10" x14ac:dyDescent="0.25">
      <c r="A1727" s="16">
        <v>42647</v>
      </c>
      <c r="B1727" s="9" t="s">
        <v>19</v>
      </c>
      <c r="C1727" s="9">
        <v>5000</v>
      </c>
      <c r="D1727" s="9" t="s">
        <v>11</v>
      </c>
      <c r="E1727" s="10">
        <v>137.1</v>
      </c>
      <c r="F1727" s="10">
        <v>137.6</v>
      </c>
      <c r="G1727" s="11">
        <v>138.25</v>
      </c>
      <c r="H1727" s="20">
        <f t="shared" si="1846"/>
        <v>2500</v>
      </c>
      <c r="I1727" s="20">
        <f t="shared" ref="I1727" si="1848">(G1727-F1727)*C1727</f>
        <v>3250.0000000000282</v>
      </c>
      <c r="J1727" s="12">
        <f t="shared" si="1847"/>
        <v>5750.0000000000282</v>
      </c>
    </row>
    <row r="1728" spans="1:10" x14ac:dyDescent="0.25">
      <c r="A1728" s="16">
        <v>42646</v>
      </c>
      <c r="B1728" s="9" t="s">
        <v>18</v>
      </c>
      <c r="C1728" s="9">
        <v>100</v>
      </c>
      <c r="D1728" s="9" t="s">
        <v>15</v>
      </c>
      <c r="E1728" s="10">
        <v>31015</v>
      </c>
      <c r="F1728" s="10">
        <v>30950</v>
      </c>
      <c r="G1728" s="10">
        <v>0</v>
      </c>
      <c r="H1728" s="18">
        <f t="shared" ref="H1728" si="1849">(E1728-F1728)*C1728</f>
        <v>6500</v>
      </c>
      <c r="I1728" s="20">
        <v>0</v>
      </c>
      <c r="J1728" s="14">
        <f t="shared" ref="J1728" si="1850">+I1728+H1728</f>
        <v>6500</v>
      </c>
    </row>
    <row r="1729" spans="1:10" x14ac:dyDescent="0.25">
      <c r="A1729" s="16">
        <v>42646</v>
      </c>
      <c r="B1729" s="9" t="s">
        <v>19</v>
      </c>
      <c r="C1729" s="9">
        <v>5000</v>
      </c>
      <c r="D1729" s="9" t="s">
        <v>11</v>
      </c>
      <c r="E1729" s="10">
        <v>139</v>
      </c>
      <c r="F1729" s="10">
        <v>139.5</v>
      </c>
      <c r="G1729" s="11">
        <v>0</v>
      </c>
      <c r="H1729" s="20">
        <f t="shared" ref="H1729:H1731" si="1851">IF(D1729="LONG",(F1729-E1729)*C1729,(E1729-F1729)*C1729)</f>
        <v>2500</v>
      </c>
      <c r="I1729" s="20">
        <v>0</v>
      </c>
      <c r="J1729" s="12">
        <f t="shared" ref="J1729:J1731" si="1852">(H1729+I1729)</f>
        <v>2500</v>
      </c>
    </row>
    <row r="1730" spans="1:10" x14ac:dyDescent="0.25">
      <c r="A1730" s="16">
        <v>42646</v>
      </c>
      <c r="B1730" s="9" t="s">
        <v>12</v>
      </c>
      <c r="C1730" s="9">
        <v>5000</v>
      </c>
      <c r="D1730" s="9" t="s">
        <v>11</v>
      </c>
      <c r="E1730" s="10">
        <v>157.5</v>
      </c>
      <c r="F1730" s="10">
        <v>158</v>
      </c>
      <c r="G1730" s="11">
        <v>0</v>
      </c>
      <c r="H1730" s="20">
        <f t="shared" si="1851"/>
        <v>2500</v>
      </c>
      <c r="I1730" s="20">
        <v>0</v>
      </c>
      <c r="J1730" s="12">
        <f t="shared" si="1852"/>
        <v>2500</v>
      </c>
    </row>
    <row r="1731" spans="1:10" x14ac:dyDescent="0.25">
      <c r="A1731" s="16">
        <v>42646</v>
      </c>
      <c r="B1731" s="9" t="s">
        <v>10</v>
      </c>
      <c r="C1731" s="9">
        <v>100</v>
      </c>
      <c r="D1731" s="9" t="s">
        <v>11</v>
      </c>
      <c r="E1731" s="10">
        <v>3250</v>
      </c>
      <c r="F1731" s="10">
        <v>3225</v>
      </c>
      <c r="G1731" s="11">
        <v>0</v>
      </c>
      <c r="H1731" s="20">
        <f t="shared" si="1851"/>
        <v>-2500</v>
      </c>
      <c r="I1731" s="20">
        <v>0</v>
      </c>
      <c r="J1731" s="12">
        <f t="shared" si="1852"/>
        <v>-2500</v>
      </c>
    </row>
    <row r="1732" spans="1:10" x14ac:dyDescent="0.25">
      <c r="A1732" s="53"/>
      <c r="B1732" s="53"/>
      <c r="C1732" s="53"/>
      <c r="D1732" s="53"/>
      <c r="E1732" s="53"/>
      <c r="F1732" s="53"/>
      <c r="G1732" s="53"/>
      <c r="H1732" s="54"/>
      <c r="I1732" s="54"/>
      <c r="J1732" s="57"/>
    </row>
    <row r="1733" spans="1:10" x14ac:dyDescent="0.25">
      <c r="A1733" s="16">
        <v>42643</v>
      </c>
      <c r="B1733" s="9" t="s">
        <v>18</v>
      </c>
      <c r="C1733" s="9">
        <v>100</v>
      </c>
      <c r="D1733" s="9" t="s">
        <v>15</v>
      </c>
      <c r="E1733" s="10">
        <v>31165</v>
      </c>
      <c r="F1733" s="10">
        <v>31115</v>
      </c>
      <c r="G1733" s="10">
        <v>0</v>
      </c>
      <c r="H1733" s="18">
        <f t="shared" ref="H1733" si="1853">(E1733-F1733)*C1733</f>
        <v>5000</v>
      </c>
      <c r="I1733" s="20">
        <v>0</v>
      </c>
      <c r="J1733" s="14">
        <f t="shared" ref="J1733" si="1854">+I1733+H1733</f>
        <v>5000</v>
      </c>
    </row>
    <row r="1734" spans="1:10" x14ac:dyDescent="0.25">
      <c r="A1734" s="16">
        <v>42643</v>
      </c>
      <c r="B1734" s="9" t="s">
        <v>19</v>
      </c>
      <c r="C1734" s="9">
        <v>5000</v>
      </c>
      <c r="D1734" s="9" t="s">
        <v>11</v>
      </c>
      <c r="E1734" s="10">
        <v>137.6</v>
      </c>
      <c r="F1734" s="10">
        <v>138.1</v>
      </c>
      <c r="G1734" s="11">
        <v>138.9</v>
      </c>
      <c r="H1734" s="20">
        <f t="shared" ref="H1734:H1735" si="1855">IF(D1734="LONG",(F1734-E1734)*C1734,(E1734-F1734)*C1734)</f>
        <v>2500</v>
      </c>
      <c r="I1734" s="20">
        <f t="shared" ref="I1734" si="1856">(G1734-F1734)*C1734</f>
        <v>4000.0000000000568</v>
      </c>
      <c r="J1734" s="12">
        <f t="shared" ref="J1734:J1735" si="1857">(H1734+I1734)</f>
        <v>6500.0000000000564</v>
      </c>
    </row>
    <row r="1735" spans="1:10" x14ac:dyDescent="0.25">
      <c r="A1735" s="16">
        <v>42643</v>
      </c>
      <c r="B1735" s="9" t="s">
        <v>10</v>
      </c>
      <c r="C1735" s="9">
        <v>100</v>
      </c>
      <c r="D1735" s="9" t="s">
        <v>11</v>
      </c>
      <c r="E1735" s="10">
        <v>3160</v>
      </c>
      <c r="F1735" s="10">
        <v>3180</v>
      </c>
      <c r="G1735" s="11">
        <v>0</v>
      </c>
      <c r="H1735" s="20">
        <f t="shared" si="1855"/>
        <v>2000</v>
      </c>
      <c r="I1735" s="20">
        <v>0</v>
      </c>
      <c r="J1735" s="12">
        <f t="shared" si="1857"/>
        <v>2000</v>
      </c>
    </row>
    <row r="1736" spans="1:10" x14ac:dyDescent="0.25">
      <c r="A1736" s="16">
        <v>42642</v>
      </c>
      <c r="B1736" s="9" t="s">
        <v>18</v>
      </c>
      <c r="C1736" s="9">
        <v>100</v>
      </c>
      <c r="D1736" s="9" t="s">
        <v>15</v>
      </c>
      <c r="E1736" s="10">
        <v>31100</v>
      </c>
      <c r="F1736" s="10">
        <v>31050</v>
      </c>
      <c r="G1736" s="10">
        <v>0</v>
      </c>
      <c r="H1736" s="18">
        <f t="shared" ref="H1736:H1738" si="1858">(E1736-F1736)*C1736</f>
        <v>5000</v>
      </c>
      <c r="I1736" s="20">
        <v>0</v>
      </c>
      <c r="J1736" s="14">
        <f t="shared" ref="J1736:J1738" si="1859">+I1736+H1736</f>
        <v>5000</v>
      </c>
    </row>
    <row r="1737" spans="1:10" x14ac:dyDescent="0.25">
      <c r="A1737" s="16">
        <v>42642</v>
      </c>
      <c r="B1737" s="9" t="s">
        <v>23</v>
      </c>
      <c r="C1737" s="9">
        <v>30</v>
      </c>
      <c r="D1737" s="9" t="s">
        <v>15</v>
      </c>
      <c r="E1737" s="10">
        <v>45790</v>
      </c>
      <c r="F1737" s="10">
        <v>45640</v>
      </c>
      <c r="G1737" s="10">
        <v>0</v>
      </c>
      <c r="H1737" s="18">
        <f t="shared" si="1858"/>
        <v>4500</v>
      </c>
      <c r="I1737" s="20">
        <v>0</v>
      </c>
      <c r="J1737" s="14">
        <f t="shared" si="1859"/>
        <v>4500</v>
      </c>
    </row>
    <row r="1738" spans="1:10" x14ac:dyDescent="0.25">
      <c r="A1738" s="16">
        <v>42642</v>
      </c>
      <c r="B1738" s="9" t="s">
        <v>10</v>
      </c>
      <c r="C1738" s="9">
        <v>100</v>
      </c>
      <c r="D1738" s="9" t="s">
        <v>15</v>
      </c>
      <c r="E1738" s="10">
        <v>3150</v>
      </c>
      <c r="F1738" s="10">
        <v>3175</v>
      </c>
      <c r="G1738" s="10">
        <v>0</v>
      </c>
      <c r="H1738" s="18">
        <f t="shared" si="1858"/>
        <v>-2500</v>
      </c>
      <c r="I1738" s="20">
        <v>0</v>
      </c>
      <c r="J1738" s="14">
        <f t="shared" si="1859"/>
        <v>-2500</v>
      </c>
    </row>
    <row r="1739" spans="1:10" x14ac:dyDescent="0.25">
      <c r="A1739" s="16">
        <v>42642</v>
      </c>
      <c r="B1739" s="9" t="s">
        <v>12</v>
      </c>
      <c r="C1739" s="9">
        <v>5000</v>
      </c>
      <c r="D1739" s="9" t="s">
        <v>11</v>
      </c>
      <c r="E1739" s="10">
        <v>155.94999999999999</v>
      </c>
      <c r="F1739" s="10">
        <v>156.5</v>
      </c>
      <c r="G1739" s="11">
        <v>157.1</v>
      </c>
      <c r="H1739" s="20">
        <f t="shared" ref="H1739:H1749" si="1860">IF(D1739="LONG",(F1739-E1739)*C1739,(E1739-F1739)*C1739)</f>
        <v>2750.0000000000568</v>
      </c>
      <c r="I1739" s="20">
        <f t="shared" ref="I1739:I1741" si="1861">(G1739-F1739)*C1739</f>
        <v>2999.9999999999718</v>
      </c>
      <c r="J1739" s="12">
        <f t="shared" ref="J1739:J1749" si="1862">(H1739+I1739)</f>
        <v>5750.0000000000291</v>
      </c>
    </row>
    <row r="1740" spans="1:10" x14ac:dyDescent="0.25">
      <c r="A1740" s="16">
        <v>42641</v>
      </c>
      <c r="B1740" s="9" t="s">
        <v>14</v>
      </c>
      <c r="C1740" s="9">
        <v>100</v>
      </c>
      <c r="D1740" s="9" t="s">
        <v>11</v>
      </c>
      <c r="E1740" s="10">
        <v>30990</v>
      </c>
      <c r="F1740" s="10">
        <v>31050</v>
      </c>
      <c r="G1740" s="11">
        <v>131</v>
      </c>
      <c r="H1740" s="20">
        <f t="shared" si="1860"/>
        <v>6000</v>
      </c>
      <c r="I1740" s="20">
        <v>0</v>
      </c>
      <c r="J1740" s="12">
        <f t="shared" si="1862"/>
        <v>6000</v>
      </c>
    </row>
    <row r="1741" spans="1:10" x14ac:dyDescent="0.25">
      <c r="A1741" s="16">
        <v>42641</v>
      </c>
      <c r="B1741" s="9" t="s">
        <v>17</v>
      </c>
      <c r="C1741" s="9">
        <v>5000</v>
      </c>
      <c r="D1741" s="9" t="s">
        <v>11</v>
      </c>
      <c r="E1741" s="10">
        <v>130</v>
      </c>
      <c r="F1741" s="10">
        <v>130.5</v>
      </c>
      <c r="G1741" s="11">
        <v>131</v>
      </c>
      <c r="H1741" s="20">
        <f t="shared" si="1860"/>
        <v>2500</v>
      </c>
      <c r="I1741" s="20">
        <f t="shared" si="1861"/>
        <v>2500</v>
      </c>
      <c r="J1741" s="12">
        <f t="shared" si="1862"/>
        <v>5000</v>
      </c>
    </row>
    <row r="1742" spans="1:10" x14ac:dyDescent="0.25">
      <c r="A1742" s="16">
        <v>42641</v>
      </c>
      <c r="B1742" s="9" t="s">
        <v>10</v>
      </c>
      <c r="C1742" s="9">
        <v>100</v>
      </c>
      <c r="D1742" s="9" t="s">
        <v>11</v>
      </c>
      <c r="E1742" s="10">
        <v>3000</v>
      </c>
      <c r="F1742" s="10">
        <v>3020</v>
      </c>
      <c r="G1742" s="11">
        <v>0</v>
      </c>
      <c r="H1742" s="20">
        <f t="shared" si="1860"/>
        <v>2000</v>
      </c>
      <c r="I1742" s="20">
        <v>0</v>
      </c>
      <c r="J1742" s="12">
        <f t="shared" si="1862"/>
        <v>2000</v>
      </c>
    </row>
    <row r="1743" spans="1:10" x14ac:dyDescent="0.25">
      <c r="A1743" s="16">
        <v>42640</v>
      </c>
      <c r="B1743" s="9" t="s">
        <v>23</v>
      </c>
      <c r="C1743" s="9">
        <v>30</v>
      </c>
      <c r="D1743" s="9" t="s">
        <v>11</v>
      </c>
      <c r="E1743" s="10">
        <v>46190</v>
      </c>
      <c r="F1743" s="10">
        <v>46015</v>
      </c>
      <c r="G1743" s="11">
        <v>0</v>
      </c>
      <c r="H1743" s="20">
        <f t="shared" si="1860"/>
        <v>-5250</v>
      </c>
      <c r="I1743" s="20">
        <v>0</v>
      </c>
      <c r="J1743" s="12">
        <f t="shared" si="1862"/>
        <v>-5250</v>
      </c>
    </row>
    <row r="1744" spans="1:10" x14ac:dyDescent="0.25">
      <c r="A1744" s="16">
        <v>42640</v>
      </c>
      <c r="B1744" s="9" t="s">
        <v>17</v>
      </c>
      <c r="C1744" s="9">
        <v>5000</v>
      </c>
      <c r="D1744" s="9" t="s">
        <v>11</v>
      </c>
      <c r="E1744" s="10">
        <v>129.5</v>
      </c>
      <c r="F1744" s="10">
        <v>130</v>
      </c>
      <c r="G1744" s="11">
        <v>0</v>
      </c>
      <c r="H1744" s="20">
        <f t="shared" si="1860"/>
        <v>2500</v>
      </c>
      <c r="I1744" s="20">
        <v>0</v>
      </c>
      <c r="J1744" s="12">
        <f t="shared" si="1862"/>
        <v>2500</v>
      </c>
    </row>
    <row r="1745" spans="1:10" x14ac:dyDescent="0.25">
      <c r="A1745" s="16">
        <v>42640</v>
      </c>
      <c r="B1745" s="9" t="s">
        <v>12</v>
      </c>
      <c r="C1745" s="9">
        <v>5000</v>
      </c>
      <c r="D1745" s="9" t="s">
        <v>11</v>
      </c>
      <c r="E1745" s="10">
        <v>152.75</v>
      </c>
      <c r="F1745" s="10">
        <v>153.25</v>
      </c>
      <c r="G1745" s="11">
        <v>0</v>
      </c>
      <c r="H1745" s="20">
        <f t="shared" si="1860"/>
        <v>2500</v>
      </c>
      <c r="I1745" s="20">
        <v>0</v>
      </c>
      <c r="J1745" s="12">
        <f t="shared" si="1862"/>
        <v>2500</v>
      </c>
    </row>
    <row r="1746" spans="1:10" x14ac:dyDescent="0.25">
      <c r="A1746" s="16">
        <v>42640</v>
      </c>
      <c r="B1746" s="9" t="s">
        <v>10</v>
      </c>
      <c r="C1746" s="9">
        <v>100</v>
      </c>
      <c r="D1746" s="9" t="s">
        <v>11</v>
      </c>
      <c r="E1746" s="10">
        <v>3010</v>
      </c>
      <c r="F1746" s="10">
        <v>2985</v>
      </c>
      <c r="G1746" s="11">
        <v>0</v>
      </c>
      <c r="H1746" s="20">
        <f t="shared" si="1860"/>
        <v>-2500</v>
      </c>
      <c r="I1746" s="20">
        <v>0</v>
      </c>
      <c r="J1746" s="12">
        <f t="shared" si="1862"/>
        <v>-2500</v>
      </c>
    </row>
    <row r="1747" spans="1:10" x14ac:dyDescent="0.25">
      <c r="A1747" s="16">
        <v>42639</v>
      </c>
      <c r="B1747" s="9" t="s">
        <v>12</v>
      </c>
      <c r="C1747" s="9">
        <v>5000</v>
      </c>
      <c r="D1747" s="9" t="s">
        <v>11</v>
      </c>
      <c r="E1747" s="10">
        <v>150.25</v>
      </c>
      <c r="F1747" s="10">
        <v>149.65</v>
      </c>
      <c r="G1747" s="11">
        <v>0</v>
      </c>
      <c r="H1747" s="20">
        <f t="shared" si="1860"/>
        <v>-2999.9999999999718</v>
      </c>
      <c r="I1747" s="20">
        <v>0</v>
      </c>
      <c r="J1747" s="12">
        <f t="shared" si="1862"/>
        <v>-2999.9999999999718</v>
      </c>
    </row>
    <row r="1748" spans="1:10" x14ac:dyDescent="0.25">
      <c r="A1748" s="16">
        <v>42639</v>
      </c>
      <c r="B1748" s="9" t="s">
        <v>21</v>
      </c>
      <c r="C1748" s="9">
        <v>100</v>
      </c>
      <c r="D1748" s="9" t="s">
        <v>11</v>
      </c>
      <c r="E1748" s="10">
        <v>3000</v>
      </c>
      <c r="F1748" s="10">
        <v>3020</v>
      </c>
      <c r="G1748" s="11">
        <v>0</v>
      </c>
      <c r="H1748" s="20">
        <f t="shared" si="1860"/>
        <v>2000</v>
      </c>
      <c r="I1748" s="20">
        <v>0</v>
      </c>
      <c r="J1748" s="12">
        <f t="shared" si="1862"/>
        <v>2000</v>
      </c>
    </row>
    <row r="1749" spans="1:10" x14ac:dyDescent="0.25">
      <c r="A1749" s="16">
        <v>42639</v>
      </c>
      <c r="B1749" s="9" t="s">
        <v>21</v>
      </c>
      <c r="C1749" s="9">
        <v>100</v>
      </c>
      <c r="D1749" s="9" t="s">
        <v>11</v>
      </c>
      <c r="E1749" s="10">
        <v>3015</v>
      </c>
      <c r="F1749" s="10">
        <v>3035</v>
      </c>
      <c r="G1749" s="11">
        <v>0</v>
      </c>
      <c r="H1749" s="20">
        <f t="shared" si="1860"/>
        <v>2000</v>
      </c>
      <c r="I1749" s="20">
        <v>0</v>
      </c>
      <c r="J1749" s="12">
        <f t="shared" si="1862"/>
        <v>2000</v>
      </c>
    </row>
    <row r="1750" spans="1:10" x14ac:dyDescent="0.25">
      <c r="A1750" s="16">
        <v>42639</v>
      </c>
      <c r="B1750" s="9" t="s">
        <v>18</v>
      </c>
      <c r="C1750" s="9">
        <v>100</v>
      </c>
      <c r="D1750" s="9" t="s">
        <v>15</v>
      </c>
      <c r="E1750" s="10">
        <v>31260</v>
      </c>
      <c r="F1750" s="10">
        <v>31320</v>
      </c>
      <c r="G1750" s="10">
        <v>0</v>
      </c>
      <c r="H1750" s="18">
        <f t="shared" ref="H1750:H1751" si="1863">(E1750-F1750)*C1750</f>
        <v>-6000</v>
      </c>
      <c r="I1750" s="20">
        <v>0</v>
      </c>
      <c r="J1750" s="14">
        <f t="shared" ref="J1750:J1751" si="1864">+I1750+H1750</f>
        <v>-6000</v>
      </c>
    </row>
    <row r="1751" spans="1:10" x14ac:dyDescent="0.25">
      <c r="A1751" s="16">
        <v>42636</v>
      </c>
      <c r="B1751" s="9" t="s">
        <v>18</v>
      </c>
      <c r="C1751" s="9">
        <v>100</v>
      </c>
      <c r="D1751" s="9" t="s">
        <v>15</v>
      </c>
      <c r="E1751" s="10">
        <v>31340</v>
      </c>
      <c r="F1751" s="10">
        <v>31260</v>
      </c>
      <c r="G1751" s="10">
        <v>0</v>
      </c>
      <c r="H1751" s="18">
        <f t="shared" si="1863"/>
        <v>8000</v>
      </c>
      <c r="I1751" s="20">
        <v>0</v>
      </c>
      <c r="J1751" s="14">
        <f t="shared" si="1864"/>
        <v>8000</v>
      </c>
    </row>
    <row r="1752" spans="1:10" x14ac:dyDescent="0.25">
      <c r="A1752" s="16">
        <v>42636</v>
      </c>
      <c r="B1752" s="9" t="s">
        <v>12</v>
      </c>
      <c r="C1752" s="9">
        <v>5000</v>
      </c>
      <c r="D1752" s="9" t="s">
        <v>11</v>
      </c>
      <c r="E1752" s="10">
        <v>152</v>
      </c>
      <c r="F1752" s="10">
        <v>152.5</v>
      </c>
      <c r="G1752" s="11">
        <v>0</v>
      </c>
      <c r="H1752" s="20">
        <f t="shared" ref="H1752" si="1865">IF(D1752="LONG",(F1752-E1752)*C1752,(E1752-F1752)*C1752)</f>
        <v>2500</v>
      </c>
      <c r="I1752" s="20">
        <v>0</v>
      </c>
      <c r="J1752" s="12">
        <f t="shared" ref="J1752" si="1866">(H1752+I1752)</f>
        <v>2500</v>
      </c>
    </row>
    <row r="1753" spans="1:10" x14ac:dyDescent="0.25">
      <c r="A1753" s="16">
        <v>42636</v>
      </c>
      <c r="B1753" s="9" t="s">
        <v>10</v>
      </c>
      <c r="C1753" s="9">
        <v>100</v>
      </c>
      <c r="D1753" s="9" t="s">
        <v>15</v>
      </c>
      <c r="E1753" s="10">
        <v>3065</v>
      </c>
      <c r="F1753" s="10">
        <v>3050</v>
      </c>
      <c r="G1753" s="10">
        <v>0</v>
      </c>
      <c r="H1753" s="18">
        <f t="shared" ref="H1753" si="1867">(E1753-F1753)*C1753</f>
        <v>1500</v>
      </c>
      <c r="I1753" s="20">
        <v>0</v>
      </c>
      <c r="J1753" s="14">
        <f t="shared" ref="J1753" si="1868">+I1753+H1753</f>
        <v>1500</v>
      </c>
    </row>
    <row r="1754" spans="1:10" x14ac:dyDescent="0.25">
      <c r="A1754" s="16">
        <v>42636</v>
      </c>
      <c r="B1754" s="9" t="s">
        <v>24</v>
      </c>
      <c r="C1754" s="9">
        <v>1000</v>
      </c>
      <c r="D1754" s="9" t="s">
        <v>11</v>
      </c>
      <c r="E1754" s="10">
        <v>327</v>
      </c>
      <c r="F1754" s="10">
        <v>328.25</v>
      </c>
      <c r="G1754" s="10">
        <v>0</v>
      </c>
      <c r="H1754" s="20">
        <f t="shared" ref="H1754:H1755" si="1869">IF(D1754="LONG",(F1754-E1754)*C1754,(E1754-F1754)*C1754)</f>
        <v>1250</v>
      </c>
      <c r="I1754" s="20">
        <v>0</v>
      </c>
      <c r="J1754" s="12">
        <f t="shared" ref="J1754:J1755" si="1870">(H1754+I1754)</f>
        <v>1250</v>
      </c>
    </row>
    <row r="1755" spans="1:10" x14ac:dyDescent="0.25">
      <c r="A1755" s="16">
        <v>42636</v>
      </c>
      <c r="B1755" s="9" t="s">
        <v>10</v>
      </c>
      <c r="C1755" s="9">
        <v>100</v>
      </c>
      <c r="D1755" s="9" t="s">
        <v>11</v>
      </c>
      <c r="E1755" s="10">
        <v>3091</v>
      </c>
      <c r="F1755" s="10">
        <v>3066</v>
      </c>
      <c r="G1755" s="11">
        <v>0</v>
      </c>
      <c r="H1755" s="20">
        <f t="shared" si="1869"/>
        <v>-2500</v>
      </c>
      <c r="I1755" s="20">
        <v>0</v>
      </c>
      <c r="J1755" s="12">
        <f t="shared" si="1870"/>
        <v>-2500</v>
      </c>
    </row>
    <row r="1756" spans="1:10" x14ac:dyDescent="0.25">
      <c r="A1756" s="16">
        <v>42636</v>
      </c>
      <c r="B1756" s="9" t="s">
        <v>22</v>
      </c>
      <c r="C1756" s="9">
        <v>30</v>
      </c>
      <c r="D1756" s="9" t="s">
        <v>15</v>
      </c>
      <c r="E1756" s="10">
        <v>47200</v>
      </c>
      <c r="F1756" s="10">
        <v>47350</v>
      </c>
      <c r="G1756" s="10">
        <v>0</v>
      </c>
      <c r="H1756" s="18">
        <f t="shared" ref="H1756" si="1871">(E1756-F1756)*C1756</f>
        <v>-4500</v>
      </c>
      <c r="I1756" s="20">
        <v>0</v>
      </c>
      <c r="J1756" s="14">
        <f t="shared" ref="J1756" si="1872">+I1756+H1756</f>
        <v>-4500</v>
      </c>
    </row>
    <row r="1757" spans="1:10" x14ac:dyDescent="0.25">
      <c r="A1757" s="16">
        <v>42636</v>
      </c>
      <c r="B1757" s="9" t="s">
        <v>17</v>
      </c>
      <c r="C1757" s="9">
        <v>5000</v>
      </c>
      <c r="D1757" s="9" t="s">
        <v>11</v>
      </c>
      <c r="E1757" s="10">
        <v>128.75</v>
      </c>
      <c r="F1757" s="10">
        <v>128.15</v>
      </c>
      <c r="G1757" s="11">
        <v>1</v>
      </c>
      <c r="H1757" s="20">
        <f t="shared" ref="H1757:H1761" si="1873">IF(D1757="LONG",(F1757-E1757)*C1757,(E1757-F1757)*C1757)</f>
        <v>-2999.9999999999718</v>
      </c>
      <c r="I1757" s="20">
        <v>0</v>
      </c>
      <c r="J1757" s="12">
        <f t="shared" ref="J1757:J1761" si="1874">(H1757+I1757)</f>
        <v>-2999.9999999999718</v>
      </c>
    </row>
    <row r="1758" spans="1:10" x14ac:dyDescent="0.25">
      <c r="A1758" s="16">
        <v>42635</v>
      </c>
      <c r="B1758" s="9" t="s">
        <v>18</v>
      </c>
      <c r="C1758" s="9">
        <v>100</v>
      </c>
      <c r="D1758" s="9" t="s">
        <v>11</v>
      </c>
      <c r="E1758" s="10">
        <v>31225</v>
      </c>
      <c r="F1758" s="10">
        <v>31275</v>
      </c>
      <c r="G1758" s="11">
        <v>0</v>
      </c>
      <c r="H1758" s="20">
        <f t="shared" si="1873"/>
        <v>5000</v>
      </c>
      <c r="I1758" s="20">
        <v>0</v>
      </c>
      <c r="J1758" s="12">
        <f t="shared" si="1874"/>
        <v>5000</v>
      </c>
    </row>
    <row r="1759" spans="1:10" x14ac:dyDescent="0.25">
      <c r="A1759" s="16">
        <v>42635</v>
      </c>
      <c r="B1759" s="9" t="s">
        <v>12</v>
      </c>
      <c r="C1759" s="9">
        <v>5000</v>
      </c>
      <c r="D1759" s="9" t="s">
        <v>11</v>
      </c>
      <c r="E1759" s="10">
        <v>152.69999999999999</v>
      </c>
      <c r="F1759" s="10">
        <v>153.19999999999999</v>
      </c>
      <c r="G1759" s="11">
        <v>0</v>
      </c>
      <c r="H1759" s="20">
        <f t="shared" si="1873"/>
        <v>2500</v>
      </c>
      <c r="I1759" s="20">
        <v>0</v>
      </c>
      <c r="J1759" s="12">
        <f t="shared" si="1874"/>
        <v>2500</v>
      </c>
    </row>
    <row r="1760" spans="1:10" x14ac:dyDescent="0.25">
      <c r="A1760" s="16">
        <v>42635</v>
      </c>
      <c r="B1760" s="9" t="s">
        <v>19</v>
      </c>
      <c r="C1760" s="9">
        <v>5000</v>
      </c>
      <c r="D1760" s="9" t="s">
        <v>11</v>
      </c>
      <c r="E1760" s="10">
        <v>130</v>
      </c>
      <c r="F1760" s="10">
        <v>129.4</v>
      </c>
      <c r="G1760" s="11">
        <v>0</v>
      </c>
      <c r="H1760" s="20">
        <f t="shared" si="1873"/>
        <v>-2999.9999999999718</v>
      </c>
      <c r="I1760" s="20">
        <v>0</v>
      </c>
      <c r="J1760" s="12">
        <f t="shared" si="1874"/>
        <v>-2999.9999999999718</v>
      </c>
    </row>
    <row r="1761" spans="1:10" x14ac:dyDescent="0.25">
      <c r="A1761" s="16">
        <v>42634</v>
      </c>
      <c r="B1761" s="9" t="s">
        <v>19</v>
      </c>
      <c r="C1761" s="9">
        <v>5000</v>
      </c>
      <c r="D1761" s="9" t="s">
        <v>11</v>
      </c>
      <c r="E1761" s="10">
        <v>131.4</v>
      </c>
      <c r="F1761" s="10">
        <v>131.9</v>
      </c>
      <c r="G1761" s="11">
        <v>0</v>
      </c>
      <c r="H1761" s="20">
        <f t="shared" si="1873"/>
        <v>2500</v>
      </c>
      <c r="I1761" s="20">
        <v>0</v>
      </c>
      <c r="J1761" s="12">
        <f t="shared" si="1874"/>
        <v>2500</v>
      </c>
    </row>
    <row r="1762" spans="1:10" x14ac:dyDescent="0.25">
      <c r="A1762" s="16">
        <v>42634</v>
      </c>
      <c r="B1762" s="9" t="s">
        <v>14</v>
      </c>
      <c r="C1762" s="9">
        <v>100</v>
      </c>
      <c r="D1762" s="9" t="s">
        <v>15</v>
      </c>
      <c r="E1762" s="10">
        <v>31065</v>
      </c>
      <c r="F1762" s="10">
        <v>31125</v>
      </c>
      <c r="G1762" s="10">
        <v>0</v>
      </c>
      <c r="H1762" s="18">
        <f t="shared" ref="H1762" si="1875">(E1762-F1762)*C1762</f>
        <v>-6000</v>
      </c>
      <c r="I1762" s="20">
        <v>0</v>
      </c>
      <c r="J1762" s="14">
        <f t="shared" ref="J1762" si="1876">+I1762+H1762</f>
        <v>-6000</v>
      </c>
    </row>
    <row r="1763" spans="1:10" x14ac:dyDescent="0.25">
      <c r="A1763" s="16">
        <v>42634</v>
      </c>
      <c r="B1763" s="9" t="s">
        <v>10</v>
      </c>
      <c r="C1763" s="9">
        <v>100</v>
      </c>
      <c r="D1763" s="9" t="s">
        <v>11</v>
      </c>
      <c r="E1763" s="10">
        <v>3020</v>
      </c>
      <c r="F1763" s="10">
        <v>3040</v>
      </c>
      <c r="G1763" s="11">
        <v>0</v>
      </c>
      <c r="H1763" s="20">
        <f t="shared" ref="H1763:H1764" si="1877">IF(D1763="LONG",(F1763-E1763)*C1763,(E1763-F1763)*C1763)</f>
        <v>2000</v>
      </c>
      <c r="I1763" s="20">
        <v>0</v>
      </c>
      <c r="J1763" s="12">
        <f t="shared" ref="J1763:J1764" si="1878">(H1763+I1763)</f>
        <v>2000</v>
      </c>
    </row>
    <row r="1764" spans="1:10" x14ac:dyDescent="0.25">
      <c r="A1764" s="16">
        <v>42633</v>
      </c>
      <c r="B1764" s="9" t="s">
        <v>19</v>
      </c>
      <c r="C1764" s="9">
        <v>5000</v>
      </c>
      <c r="D1764" s="9" t="s">
        <v>11</v>
      </c>
      <c r="E1764" s="10">
        <v>131.4</v>
      </c>
      <c r="F1764" s="10">
        <v>131.9</v>
      </c>
      <c r="G1764" s="11">
        <v>0</v>
      </c>
      <c r="H1764" s="20">
        <f t="shared" si="1877"/>
        <v>2500</v>
      </c>
      <c r="I1764" s="20">
        <v>0</v>
      </c>
      <c r="J1764" s="12">
        <f t="shared" si="1878"/>
        <v>2500</v>
      </c>
    </row>
    <row r="1765" spans="1:10" x14ac:dyDescent="0.25">
      <c r="A1765" s="16">
        <v>42633</v>
      </c>
      <c r="B1765" s="9" t="s">
        <v>14</v>
      </c>
      <c r="C1765" s="9">
        <v>100</v>
      </c>
      <c r="D1765" s="9" t="s">
        <v>15</v>
      </c>
      <c r="E1765" s="10">
        <v>30970</v>
      </c>
      <c r="F1765" s="10">
        <v>30920</v>
      </c>
      <c r="G1765" s="10">
        <v>0</v>
      </c>
      <c r="H1765" s="18">
        <f t="shared" ref="H1765" si="1879">(E1765-F1765)*C1765</f>
        <v>5000</v>
      </c>
      <c r="I1765" s="20">
        <v>0</v>
      </c>
      <c r="J1765" s="14">
        <f t="shared" ref="J1765" si="1880">+I1765+H1765</f>
        <v>5000</v>
      </c>
    </row>
    <row r="1766" spans="1:10" x14ac:dyDescent="0.25">
      <c r="A1766" s="16">
        <v>42632</v>
      </c>
      <c r="B1766" s="9" t="s">
        <v>14</v>
      </c>
      <c r="C1766" s="9">
        <v>100</v>
      </c>
      <c r="D1766" s="9" t="s">
        <v>11</v>
      </c>
      <c r="E1766" s="10">
        <v>30915</v>
      </c>
      <c r="F1766" s="10">
        <v>30965</v>
      </c>
      <c r="G1766" s="11">
        <v>0</v>
      </c>
      <c r="H1766" s="20">
        <f t="shared" ref="H1766:H1773" si="1881">IF(D1766="LONG",(F1766-E1766)*C1766,(E1766-F1766)*C1766)</f>
        <v>5000</v>
      </c>
      <c r="I1766" s="20">
        <v>0</v>
      </c>
      <c r="J1766" s="12">
        <f t="shared" ref="J1766:J1773" si="1882">(H1766+I1766)</f>
        <v>5000</v>
      </c>
    </row>
    <row r="1767" spans="1:10" x14ac:dyDescent="0.25">
      <c r="A1767" s="16">
        <v>42632</v>
      </c>
      <c r="B1767" s="9" t="s">
        <v>10</v>
      </c>
      <c r="C1767" s="9">
        <v>100</v>
      </c>
      <c r="D1767" s="9" t="s">
        <v>11</v>
      </c>
      <c r="E1767" s="10">
        <v>2920</v>
      </c>
      <c r="F1767" s="10">
        <v>2895</v>
      </c>
      <c r="G1767" s="11">
        <v>0</v>
      </c>
      <c r="H1767" s="20">
        <f t="shared" si="1881"/>
        <v>-2500</v>
      </c>
      <c r="I1767" s="20">
        <v>0</v>
      </c>
      <c r="J1767" s="12">
        <f t="shared" si="1882"/>
        <v>-2500</v>
      </c>
    </row>
    <row r="1768" spans="1:10" x14ac:dyDescent="0.25">
      <c r="A1768" s="16">
        <v>42632</v>
      </c>
      <c r="B1768" s="9" t="s">
        <v>25</v>
      </c>
      <c r="C1768" s="9">
        <v>5000</v>
      </c>
      <c r="D1768" s="9" t="s">
        <v>11</v>
      </c>
      <c r="E1768" s="10">
        <v>147.85</v>
      </c>
      <c r="F1768" s="10">
        <v>148.35</v>
      </c>
      <c r="G1768" s="11">
        <v>148.94999999999999</v>
      </c>
      <c r="H1768" s="20">
        <f t="shared" si="1881"/>
        <v>2500</v>
      </c>
      <c r="I1768" s="20">
        <f t="shared" ref="I1768" si="1883">(G1768-F1768)*C1768</f>
        <v>2999.9999999999718</v>
      </c>
      <c r="J1768" s="12">
        <f t="shared" si="1882"/>
        <v>5499.9999999999718</v>
      </c>
    </row>
    <row r="1769" spans="1:10" x14ac:dyDescent="0.25">
      <c r="A1769" s="16">
        <v>42632</v>
      </c>
      <c r="B1769" s="9" t="s">
        <v>17</v>
      </c>
      <c r="C1769" s="9">
        <v>5000</v>
      </c>
      <c r="D1769" s="9" t="s">
        <v>11</v>
      </c>
      <c r="E1769" s="10">
        <v>129.75</v>
      </c>
      <c r="F1769" s="10">
        <v>130.25</v>
      </c>
      <c r="G1769" s="11">
        <v>0</v>
      </c>
      <c r="H1769" s="20">
        <f t="shared" si="1881"/>
        <v>2500</v>
      </c>
      <c r="I1769" s="20">
        <v>0</v>
      </c>
      <c r="J1769" s="12">
        <f t="shared" si="1882"/>
        <v>2500</v>
      </c>
    </row>
    <row r="1770" spans="1:10" x14ac:dyDescent="0.25">
      <c r="A1770" s="16">
        <v>42629</v>
      </c>
      <c r="B1770" s="9" t="s">
        <v>14</v>
      </c>
      <c r="C1770" s="9">
        <v>100</v>
      </c>
      <c r="D1770" s="9" t="s">
        <v>11</v>
      </c>
      <c r="E1770" s="10">
        <v>30900</v>
      </c>
      <c r="F1770" s="10">
        <v>30840</v>
      </c>
      <c r="G1770" s="11">
        <v>0</v>
      </c>
      <c r="H1770" s="20">
        <f t="shared" si="1881"/>
        <v>-6000</v>
      </c>
      <c r="I1770" s="20">
        <v>0</v>
      </c>
      <c r="J1770" s="12">
        <f t="shared" si="1882"/>
        <v>-6000</v>
      </c>
    </row>
    <row r="1771" spans="1:10" x14ac:dyDescent="0.25">
      <c r="A1771" s="16">
        <v>42629</v>
      </c>
      <c r="B1771" s="9" t="s">
        <v>23</v>
      </c>
      <c r="C1771" s="9">
        <v>30</v>
      </c>
      <c r="D1771" s="9" t="s">
        <v>11</v>
      </c>
      <c r="E1771" s="10">
        <v>45480</v>
      </c>
      <c r="F1771" s="10">
        <v>45305</v>
      </c>
      <c r="G1771" s="11">
        <v>0</v>
      </c>
      <c r="H1771" s="20">
        <f t="shared" si="1881"/>
        <v>-5250</v>
      </c>
      <c r="I1771" s="20">
        <v>0</v>
      </c>
      <c r="J1771" s="12">
        <f t="shared" si="1882"/>
        <v>-5250</v>
      </c>
    </row>
    <row r="1772" spans="1:10" x14ac:dyDescent="0.25">
      <c r="A1772" s="16">
        <v>42629</v>
      </c>
      <c r="B1772" s="9" t="s">
        <v>17</v>
      </c>
      <c r="C1772" s="9">
        <v>5000</v>
      </c>
      <c r="D1772" s="9" t="s">
        <v>11</v>
      </c>
      <c r="E1772" s="10">
        <v>129.5</v>
      </c>
      <c r="F1772" s="10">
        <v>130</v>
      </c>
      <c r="G1772" s="11">
        <v>0</v>
      </c>
      <c r="H1772" s="20">
        <f t="shared" si="1881"/>
        <v>2500</v>
      </c>
      <c r="I1772" s="20">
        <v>0</v>
      </c>
      <c r="J1772" s="12">
        <f t="shared" si="1882"/>
        <v>2500</v>
      </c>
    </row>
    <row r="1773" spans="1:10" x14ac:dyDescent="0.25">
      <c r="A1773" s="16">
        <v>42629</v>
      </c>
      <c r="B1773" s="9" t="s">
        <v>25</v>
      </c>
      <c r="C1773" s="9">
        <v>5000</v>
      </c>
      <c r="D1773" s="9" t="s">
        <v>11</v>
      </c>
      <c r="E1773" s="10">
        <v>147.80000000000001</v>
      </c>
      <c r="F1773" s="10">
        <v>148.30000000000001</v>
      </c>
      <c r="G1773" s="11">
        <v>0</v>
      </c>
      <c r="H1773" s="20">
        <f t="shared" si="1881"/>
        <v>2500</v>
      </c>
      <c r="I1773" s="20">
        <v>0</v>
      </c>
      <c r="J1773" s="12">
        <f t="shared" si="1882"/>
        <v>2500</v>
      </c>
    </row>
    <row r="1774" spans="1:10" x14ac:dyDescent="0.25">
      <c r="A1774" s="16">
        <v>42629</v>
      </c>
      <c r="B1774" s="9" t="s">
        <v>10</v>
      </c>
      <c r="C1774" s="9">
        <v>100</v>
      </c>
      <c r="D1774" s="9" t="s">
        <v>15</v>
      </c>
      <c r="E1774" s="10">
        <v>2900</v>
      </c>
      <c r="F1774" s="10">
        <v>2875</v>
      </c>
      <c r="G1774" s="10">
        <v>0</v>
      </c>
      <c r="H1774" s="18">
        <f t="shared" ref="H1774:H1775" si="1884">(E1774-F1774)*C1774</f>
        <v>2500</v>
      </c>
      <c r="I1774" s="20">
        <v>0</v>
      </c>
      <c r="J1774" s="14">
        <f t="shared" ref="J1774:J1775" si="1885">+I1774+H1774</f>
        <v>2500</v>
      </c>
    </row>
    <row r="1775" spans="1:10" x14ac:dyDescent="0.25">
      <c r="A1775" s="16">
        <v>42629</v>
      </c>
      <c r="B1775" s="9" t="s">
        <v>24</v>
      </c>
      <c r="C1775" s="9">
        <v>1000</v>
      </c>
      <c r="D1775" s="9" t="s">
        <v>15</v>
      </c>
      <c r="E1775" s="10">
        <v>323.5</v>
      </c>
      <c r="F1775" s="10">
        <v>321.5</v>
      </c>
      <c r="G1775" s="10">
        <v>0</v>
      </c>
      <c r="H1775" s="18">
        <f t="shared" si="1884"/>
        <v>2000</v>
      </c>
      <c r="I1775" s="20">
        <v>0</v>
      </c>
      <c r="J1775" s="14">
        <f t="shared" si="1885"/>
        <v>2000</v>
      </c>
    </row>
    <row r="1776" spans="1:10" x14ac:dyDescent="0.25">
      <c r="A1776" s="16">
        <v>42629</v>
      </c>
      <c r="B1776" s="9" t="s">
        <v>10</v>
      </c>
      <c r="C1776" s="9">
        <v>100</v>
      </c>
      <c r="D1776" s="9" t="s">
        <v>11</v>
      </c>
      <c r="E1776" s="10">
        <v>2920</v>
      </c>
      <c r="F1776" s="10">
        <v>2895</v>
      </c>
      <c r="G1776" s="11">
        <v>0</v>
      </c>
      <c r="H1776" s="20">
        <f t="shared" ref="H1776:H1777" si="1886">IF(D1776="LONG",(F1776-E1776)*C1776,(E1776-F1776)*C1776)</f>
        <v>-2500</v>
      </c>
      <c r="I1776" s="20">
        <v>0</v>
      </c>
      <c r="J1776" s="12">
        <f t="shared" ref="J1776:J1777" si="1887">(H1776+I1776)</f>
        <v>-2500</v>
      </c>
    </row>
    <row r="1777" spans="1:10" x14ac:dyDescent="0.25">
      <c r="A1777" s="16">
        <v>42628</v>
      </c>
      <c r="B1777" s="9" t="s">
        <v>14</v>
      </c>
      <c r="C1777" s="9">
        <v>100</v>
      </c>
      <c r="D1777" s="9" t="s">
        <v>11</v>
      </c>
      <c r="E1777" s="10">
        <v>31075</v>
      </c>
      <c r="F1777" s="10">
        <v>31020</v>
      </c>
      <c r="G1777" s="11">
        <v>0</v>
      </c>
      <c r="H1777" s="20">
        <f t="shared" si="1886"/>
        <v>-5500</v>
      </c>
      <c r="I1777" s="20">
        <v>0</v>
      </c>
      <c r="J1777" s="12">
        <f t="shared" si="1887"/>
        <v>-5500</v>
      </c>
    </row>
    <row r="1778" spans="1:10" x14ac:dyDescent="0.25">
      <c r="A1778" s="16">
        <v>42628</v>
      </c>
      <c r="B1778" s="9" t="s">
        <v>14</v>
      </c>
      <c r="C1778" s="9">
        <v>100</v>
      </c>
      <c r="D1778" s="9" t="s">
        <v>15</v>
      </c>
      <c r="E1778" s="10">
        <v>31050</v>
      </c>
      <c r="F1778" s="10">
        <v>31110</v>
      </c>
      <c r="G1778" s="10">
        <v>0</v>
      </c>
      <c r="H1778" s="18">
        <f t="shared" ref="H1778" si="1888">(E1778-F1778)*C1778</f>
        <v>-6000</v>
      </c>
      <c r="I1778" s="20">
        <v>0</v>
      </c>
      <c r="J1778" s="14">
        <f t="shared" ref="J1778" si="1889">+I1778+H1778</f>
        <v>-6000</v>
      </c>
    </row>
    <row r="1779" spans="1:10" x14ac:dyDescent="0.25">
      <c r="A1779" s="16">
        <v>42628</v>
      </c>
      <c r="B1779" s="9" t="s">
        <v>10</v>
      </c>
      <c r="C1779" s="9">
        <v>100</v>
      </c>
      <c r="D1779" s="9" t="s">
        <v>11</v>
      </c>
      <c r="E1779" s="10">
        <v>2940</v>
      </c>
      <c r="F1779" s="10">
        <v>2960</v>
      </c>
      <c r="G1779" s="11">
        <v>0</v>
      </c>
      <c r="H1779" s="20">
        <f t="shared" ref="H1779:H1781" si="1890">IF(D1779="LONG",(F1779-E1779)*C1779,(E1779-F1779)*C1779)</f>
        <v>2000</v>
      </c>
      <c r="I1779" s="20">
        <v>0</v>
      </c>
      <c r="J1779" s="12">
        <f t="shared" ref="J1779:J1781" si="1891">(H1779+I1779)</f>
        <v>2000</v>
      </c>
    </row>
    <row r="1780" spans="1:10" x14ac:dyDescent="0.25">
      <c r="A1780" s="16">
        <v>42628</v>
      </c>
      <c r="B1780" s="9" t="s">
        <v>17</v>
      </c>
      <c r="C1780" s="9">
        <v>5000</v>
      </c>
      <c r="D1780" s="9" t="s">
        <v>11</v>
      </c>
      <c r="E1780" s="10">
        <v>130.25</v>
      </c>
      <c r="F1780" s="10">
        <v>130.75</v>
      </c>
      <c r="G1780" s="11">
        <v>0</v>
      </c>
      <c r="H1780" s="20">
        <f t="shared" si="1890"/>
        <v>2500</v>
      </c>
      <c r="I1780" s="20">
        <v>0</v>
      </c>
      <c r="J1780" s="12">
        <f t="shared" si="1891"/>
        <v>2500</v>
      </c>
    </row>
    <row r="1781" spans="1:10" x14ac:dyDescent="0.25">
      <c r="A1781" s="16">
        <v>42628</v>
      </c>
      <c r="B1781" s="9" t="s">
        <v>17</v>
      </c>
      <c r="C1781" s="9">
        <v>5000</v>
      </c>
      <c r="D1781" s="9" t="s">
        <v>11</v>
      </c>
      <c r="E1781" s="10">
        <v>130</v>
      </c>
      <c r="F1781" s="10">
        <v>129.4</v>
      </c>
      <c r="G1781" s="11">
        <v>0</v>
      </c>
      <c r="H1781" s="20">
        <f t="shared" si="1890"/>
        <v>-2999.9999999999718</v>
      </c>
      <c r="I1781" s="20">
        <v>0</v>
      </c>
      <c r="J1781" s="12">
        <f t="shared" si="1891"/>
        <v>-2999.9999999999718</v>
      </c>
    </row>
    <row r="1782" spans="1:10" x14ac:dyDescent="0.25">
      <c r="A1782" s="16">
        <v>42627</v>
      </c>
      <c r="B1782" s="9" t="s">
        <v>14</v>
      </c>
      <c r="C1782" s="9">
        <v>100</v>
      </c>
      <c r="D1782" s="9" t="s">
        <v>15</v>
      </c>
      <c r="E1782" s="10">
        <v>31035</v>
      </c>
      <c r="F1782" s="10">
        <v>31095</v>
      </c>
      <c r="G1782" s="10">
        <v>0</v>
      </c>
      <c r="H1782" s="18">
        <f t="shared" ref="H1782" si="1892">(E1782-F1782)*C1782</f>
        <v>-6000</v>
      </c>
      <c r="I1782" s="20">
        <v>0</v>
      </c>
      <c r="J1782" s="14">
        <f t="shared" ref="J1782" si="1893">+I1782+H1782</f>
        <v>-6000</v>
      </c>
    </row>
    <row r="1783" spans="1:10" x14ac:dyDescent="0.25">
      <c r="A1783" s="16">
        <v>42627</v>
      </c>
      <c r="B1783" s="9" t="s">
        <v>17</v>
      </c>
      <c r="C1783" s="9">
        <v>5000</v>
      </c>
      <c r="D1783" s="9" t="s">
        <v>11</v>
      </c>
      <c r="E1783" s="10">
        <v>127.25</v>
      </c>
      <c r="F1783" s="10">
        <v>127.75</v>
      </c>
      <c r="G1783" s="11">
        <v>0</v>
      </c>
      <c r="H1783" s="20">
        <f t="shared" ref="H1783:H1785" si="1894">IF(D1783="LONG",(F1783-E1783)*C1783,(E1783-F1783)*C1783)</f>
        <v>2500</v>
      </c>
      <c r="I1783" s="20">
        <v>0</v>
      </c>
      <c r="J1783" s="12">
        <f t="shared" ref="J1783:J1785" si="1895">(H1783+I1783)</f>
        <v>2500</v>
      </c>
    </row>
    <row r="1784" spans="1:10" x14ac:dyDescent="0.25">
      <c r="A1784" s="16">
        <v>42627</v>
      </c>
      <c r="B1784" s="9" t="s">
        <v>12</v>
      </c>
      <c r="C1784" s="9">
        <v>5000</v>
      </c>
      <c r="D1784" s="9" t="s">
        <v>11</v>
      </c>
      <c r="E1784" s="10">
        <v>149.75</v>
      </c>
      <c r="F1784" s="10">
        <v>150.25</v>
      </c>
      <c r="G1784" s="11">
        <v>0</v>
      </c>
      <c r="H1784" s="20">
        <f t="shared" si="1894"/>
        <v>2500</v>
      </c>
      <c r="I1784" s="20">
        <v>0</v>
      </c>
      <c r="J1784" s="12">
        <f t="shared" si="1895"/>
        <v>2500</v>
      </c>
    </row>
    <row r="1785" spans="1:10" x14ac:dyDescent="0.25">
      <c r="A1785" s="16">
        <v>42627</v>
      </c>
      <c r="B1785" s="9" t="s">
        <v>10</v>
      </c>
      <c r="C1785" s="9">
        <v>100</v>
      </c>
      <c r="D1785" s="9" t="s">
        <v>11</v>
      </c>
      <c r="E1785" s="10">
        <v>3025</v>
      </c>
      <c r="F1785" s="10">
        <v>3000</v>
      </c>
      <c r="G1785" s="11">
        <v>0</v>
      </c>
      <c r="H1785" s="20">
        <f t="shared" si="1894"/>
        <v>-2500</v>
      </c>
      <c r="I1785" s="20">
        <v>0</v>
      </c>
      <c r="J1785" s="12">
        <f t="shared" si="1895"/>
        <v>-2500</v>
      </c>
    </row>
    <row r="1786" spans="1:10" x14ac:dyDescent="0.25">
      <c r="A1786" s="16">
        <v>42625</v>
      </c>
      <c r="B1786" s="9" t="s">
        <v>14</v>
      </c>
      <c r="C1786" s="9">
        <v>100</v>
      </c>
      <c r="D1786" s="9" t="s">
        <v>15</v>
      </c>
      <c r="E1786" s="10">
        <v>31180</v>
      </c>
      <c r="F1786" s="10">
        <v>31130</v>
      </c>
      <c r="G1786" s="10">
        <v>31070</v>
      </c>
      <c r="H1786" s="18">
        <f t="shared" ref="H1786" si="1896">(E1786-F1786)*C1786</f>
        <v>5000</v>
      </c>
      <c r="I1786" s="20">
        <f>(F1786-G1786)*C1786</f>
        <v>6000</v>
      </c>
      <c r="J1786" s="14">
        <f t="shared" ref="J1786" si="1897">+I1786+H1786</f>
        <v>11000</v>
      </c>
    </row>
    <row r="1787" spans="1:10" x14ac:dyDescent="0.25">
      <c r="A1787" s="16">
        <v>42625</v>
      </c>
      <c r="B1787" s="9" t="s">
        <v>23</v>
      </c>
      <c r="C1787" s="9">
        <v>30</v>
      </c>
      <c r="D1787" s="9" t="s">
        <v>11</v>
      </c>
      <c r="E1787" s="10">
        <v>45210</v>
      </c>
      <c r="F1787" s="10">
        <v>45360</v>
      </c>
      <c r="G1787" s="11">
        <v>0</v>
      </c>
      <c r="H1787" s="20">
        <f t="shared" ref="H1787:H1794" si="1898">IF(D1787="LONG",(F1787-E1787)*C1787,(E1787-F1787)*C1787)</f>
        <v>4500</v>
      </c>
      <c r="I1787" s="20">
        <v>0</v>
      </c>
      <c r="J1787" s="12">
        <f t="shared" ref="J1787:J1794" si="1899">(H1787+I1787)</f>
        <v>4500</v>
      </c>
    </row>
    <row r="1788" spans="1:10" x14ac:dyDescent="0.25">
      <c r="A1788" s="16">
        <v>42625</v>
      </c>
      <c r="B1788" s="9" t="s">
        <v>17</v>
      </c>
      <c r="C1788" s="9">
        <v>5000</v>
      </c>
      <c r="D1788" s="9" t="s">
        <v>11</v>
      </c>
      <c r="E1788" s="10">
        <v>125</v>
      </c>
      <c r="F1788" s="10">
        <v>125.5</v>
      </c>
      <c r="G1788" s="11">
        <v>0</v>
      </c>
      <c r="H1788" s="20">
        <f t="shared" si="1898"/>
        <v>2500</v>
      </c>
      <c r="I1788" s="20">
        <v>0</v>
      </c>
      <c r="J1788" s="12">
        <f t="shared" si="1899"/>
        <v>2500</v>
      </c>
    </row>
    <row r="1789" spans="1:10" x14ac:dyDescent="0.25">
      <c r="A1789" s="16">
        <v>42625</v>
      </c>
      <c r="B1789" s="9" t="s">
        <v>10</v>
      </c>
      <c r="C1789" s="9">
        <v>100</v>
      </c>
      <c r="D1789" s="9" t="s">
        <v>11</v>
      </c>
      <c r="E1789" s="10">
        <v>3025</v>
      </c>
      <c r="F1789" s="10">
        <v>3000</v>
      </c>
      <c r="G1789" s="11">
        <v>0</v>
      </c>
      <c r="H1789" s="20">
        <f t="shared" si="1898"/>
        <v>-2500</v>
      </c>
      <c r="I1789" s="20">
        <v>0</v>
      </c>
      <c r="J1789" s="12">
        <f t="shared" si="1899"/>
        <v>-2500</v>
      </c>
    </row>
    <row r="1790" spans="1:10" x14ac:dyDescent="0.25">
      <c r="A1790" s="16">
        <v>42622</v>
      </c>
      <c r="B1790" s="9" t="s">
        <v>18</v>
      </c>
      <c r="C1790" s="9">
        <v>100</v>
      </c>
      <c r="D1790" s="9" t="s">
        <v>11</v>
      </c>
      <c r="E1790" s="10">
        <v>31200</v>
      </c>
      <c r="F1790" s="10">
        <v>31250</v>
      </c>
      <c r="G1790" s="11">
        <v>0</v>
      </c>
      <c r="H1790" s="20">
        <f t="shared" si="1898"/>
        <v>5000</v>
      </c>
      <c r="I1790" s="20">
        <v>0</v>
      </c>
      <c r="J1790" s="12">
        <f t="shared" si="1899"/>
        <v>5000</v>
      </c>
    </row>
    <row r="1791" spans="1:10" x14ac:dyDescent="0.25">
      <c r="A1791" s="16">
        <v>42622</v>
      </c>
      <c r="B1791" s="9" t="s">
        <v>23</v>
      </c>
      <c r="C1791" s="9">
        <v>30</v>
      </c>
      <c r="D1791" s="9" t="s">
        <v>11</v>
      </c>
      <c r="E1791" s="10">
        <v>46476</v>
      </c>
      <c r="F1791" s="10">
        <v>46626</v>
      </c>
      <c r="G1791" s="11">
        <v>0</v>
      </c>
      <c r="H1791" s="20">
        <f t="shared" si="1898"/>
        <v>4500</v>
      </c>
      <c r="I1791" s="20">
        <v>0</v>
      </c>
      <c r="J1791" s="12">
        <f t="shared" si="1899"/>
        <v>4500</v>
      </c>
    </row>
    <row r="1792" spans="1:10" x14ac:dyDescent="0.25">
      <c r="A1792" s="16">
        <v>42622</v>
      </c>
      <c r="B1792" s="9" t="s">
        <v>17</v>
      </c>
      <c r="C1792" s="9">
        <v>5000</v>
      </c>
      <c r="D1792" s="9" t="s">
        <v>11</v>
      </c>
      <c r="E1792" s="10">
        <v>127.15</v>
      </c>
      <c r="F1792" s="10">
        <v>127.65</v>
      </c>
      <c r="G1792" s="11">
        <v>0</v>
      </c>
      <c r="H1792" s="20">
        <f t="shared" si="1898"/>
        <v>2500</v>
      </c>
      <c r="I1792" s="20">
        <v>0</v>
      </c>
      <c r="J1792" s="12">
        <f t="shared" si="1899"/>
        <v>2500</v>
      </c>
    </row>
    <row r="1793" spans="1:10" x14ac:dyDescent="0.25">
      <c r="A1793" s="16">
        <v>42622</v>
      </c>
      <c r="B1793" s="9" t="s">
        <v>25</v>
      </c>
      <c r="C1793" s="9">
        <v>5000</v>
      </c>
      <c r="D1793" s="9" t="s">
        <v>11</v>
      </c>
      <c r="E1793" s="10">
        <v>153.25</v>
      </c>
      <c r="F1793" s="10">
        <v>153.75</v>
      </c>
      <c r="G1793" s="11">
        <v>0</v>
      </c>
      <c r="H1793" s="20">
        <f t="shared" si="1898"/>
        <v>2500</v>
      </c>
      <c r="I1793" s="20">
        <v>0</v>
      </c>
      <c r="J1793" s="12">
        <f t="shared" si="1899"/>
        <v>2500</v>
      </c>
    </row>
    <row r="1794" spans="1:10" x14ac:dyDescent="0.25">
      <c r="A1794" s="16">
        <v>42622</v>
      </c>
      <c r="B1794" s="9" t="s">
        <v>10</v>
      </c>
      <c r="C1794" s="9">
        <v>100</v>
      </c>
      <c r="D1794" s="9" t="s">
        <v>11</v>
      </c>
      <c r="E1794" s="10">
        <v>3135</v>
      </c>
      <c r="F1794" s="10">
        <v>3110</v>
      </c>
      <c r="G1794" s="11">
        <v>0</v>
      </c>
      <c r="H1794" s="20">
        <f t="shared" si="1898"/>
        <v>-2500</v>
      </c>
      <c r="I1794" s="20">
        <v>0</v>
      </c>
      <c r="J1794" s="12">
        <f t="shared" si="1899"/>
        <v>-2500</v>
      </c>
    </row>
    <row r="1795" spans="1:10" x14ac:dyDescent="0.25">
      <c r="A1795" s="16">
        <v>42621</v>
      </c>
      <c r="B1795" s="9" t="s">
        <v>10</v>
      </c>
      <c r="C1795" s="9">
        <v>100</v>
      </c>
      <c r="D1795" s="9" t="s">
        <v>15</v>
      </c>
      <c r="E1795" s="10">
        <v>3075</v>
      </c>
      <c r="F1795" s="10">
        <v>3055</v>
      </c>
      <c r="G1795" s="10">
        <v>0</v>
      </c>
      <c r="H1795" s="18">
        <f t="shared" ref="H1795" si="1900">(E1795-F1795)*C1795</f>
        <v>2000</v>
      </c>
      <c r="I1795" s="20">
        <v>0</v>
      </c>
      <c r="J1795" s="14">
        <f t="shared" ref="J1795" si="1901">+I1795+H1795</f>
        <v>2000</v>
      </c>
    </row>
    <row r="1796" spans="1:10" x14ac:dyDescent="0.25">
      <c r="A1796" s="16">
        <v>42621</v>
      </c>
      <c r="B1796" s="9" t="s">
        <v>18</v>
      </c>
      <c r="C1796" s="9">
        <v>100</v>
      </c>
      <c r="D1796" s="9" t="s">
        <v>11</v>
      </c>
      <c r="E1796" s="10">
        <v>31300</v>
      </c>
      <c r="F1796" s="10">
        <v>31350</v>
      </c>
      <c r="G1796" s="11">
        <v>0</v>
      </c>
      <c r="H1796" s="20">
        <f t="shared" ref="H1796:H1798" si="1902">IF(D1796="LONG",(F1796-E1796)*C1796,(E1796-F1796)*C1796)</f>
        <v>5000</v>
      </c>
      <c r="I1796" s="20">
        <v>0</v>
      </c>
      <c r="J1796" s="12">
        <f t="shared" ref="J1796:J1798" si="1903">(H1796+I1796)</f>
        <v>5000</v>
      </c>
    </row>
    <row r="1797" spans="1:10" x14ac:dyDescent="0.25">
      <c r="A1797" s="16">
        <v>42621</v>
      </c>
      <c r="B1797" s="9" t="s">
        <v>12</v>
      </c>
      <c r="C1797" s="9">
        <v>5000</v>
      </c>
      <c r="D1797" s="9" t="s">
        <v>11</v>
      </c>
      <c r="E1797" s="10">
        <v>152.75</v>
      </c>
      <c r="F1797" s="10">
        <v>153.25</v>
      </c>
      <c r="G1797" s="11">
        <v>0</v>
      </c>
      <c r="H1797" s="20">
        <f t="shared" si="1902"/>
        <v>2500</v>
      </c>
      <c r="I1797" s="20">
        <v>0</v>
      </c>
      <c r="J1797" s="12">
        <f t="shared" si="1903"/>
        <v>2500</v>
      </c>
    </row>
    <row r="1798" spans="1:10" x14ac:dyDescent="0.25">
      <c r="A1798" s="16">
        <v>42621</v>
      </c>
      <c r="B1798" s="9" t="s">
        <v>17</v>
      </c>
      <c r="C1798" s="9">
        <v>5000</v>
      </c>
      <c r="D1798" s="9" t="s">
        <v>11</v>
      </c>
      <c r="E1798" s="10">
        <v>127</v>
      </c>
      <c r="F1798" s="10">
        <v>126.4</v>
      </c>
      <c r="G1798" s="11">
        <v>0</v>
      </c>
      <c r="H1798" s="20">
        <f t="shared" si="1902"/>
        <v>-2999.9999999999718</v>
      </c>
      <c r="I1798" s="20">
        <v>0</v>
      </c>
      <c r="J1798" s="12">
        <f t="shared" si="1903"/>
        <v>-2999.9999999999718</v>
      </c>
    </row>
    <row r="1799" spans="1:10" x14ac:dyDescent="0.25">
      <c r="A1799" s="16">
        <v>42620</v>
      </c>
      <c r="B1799" s="9" t="s">
        <v>18</v>
      </c>
      <c r="C1799" s="9">
        <v>100</v>
      </c>
      <c r="D1799" s="9" t="s">
        <v>15</v>
      </c>
      <c r="E1799" s="10">
        <v>31410</v>
      </c>
      <c r="F1799" s="10">
        <v>31360</v>
      </c>
      <c r="G1799" s="10">
        <v>0</v>
      </c>
      <c r="H1799" s="18">
        <f t="shared" ref="H1799" si="1904">(E1799-F1799)*C1799</f>
        <v>5000</v>
      </c>
      <c r="I1799" s="20">
        <v>0</v>
      </c>
      <c r="J1799" s="14">
        <f t="shared" ref="J1799" si="1905">+I1799+H1799</f>
        <v>5000</v>
      </c>
    </row>
    <row r="1800" spans="1:10" x14ac:dyDescent="0.25">
      <c r="A1800" s="16">
        <v>42620</v>
      </c>
      <c r="B1800" s="9" t="s">
        <v>23</v>
      </c>
      <c r="C1800" s="9">
        <v>30</v>
      </c>
      <c r="D1800" s="9" t="s">
        <v>11</v>
      </c>
      <c r="E1800" s="10">
        <v>46525</v>
      </c>
      <c r="F1800" s="10">
        <v>46675</v>
      </c>
      <c r="G1800" s="11">
        <v>46875</v>
      </c>
      <c r="H1800" s="20">
        <f t="shared" ref="H1800:H1805" si="1906">IF(D1800="LONG",(F1800-E1800)*C1800,(E1800-F1800)*C1800)</f>
        <v>4500</v>
      </c>
      <c r="I1800" s="20">
        <f t="shared" ref="I1800:I1805" si="1907">(G1800-F1800)*C1800</f>
        <v>6000</v>
      </c>
      <c r="J1800" s="12">
        <f t="shared" ref="J1800:J1805" si="1908">(H1800+I1800)</f>
        <v>10500</v>
      </c>
    </row>
    <row r="1801" spans="1:10" x14ac:dyDescent="0.25">
      <c r="A1801" s="16">
        <v>42620</v>
      </c>
      <c r="B1801" s="9" t="s">
        <v>17</v>
      </c>
      <c r="C1801" s="9">
        <v>5000</v>
      </c>
      <c r="D1801" s="9" t="s">
        <v>11</v>
      </c>
      <c r="E1801" s="10">
        <v>129</v>
      </c>
      <c r="F1801" s="10">
        <v>129.5</v>
      </c>
      <c r="G1801" s="11">
        <v>0</v>
      </c>
      <c r="H1801" s="20">
        <f t="shared" si="1906"/>
        <v>2500</v>
      </c>
      <c r="I1801" s="20">
        <v>0</v>
      </c>
      <c r="J1801" s="12">
        <f t="shared" si="1908"/>
        <v>2500</v>
      </c>
    </row>
    <row r="1802" spans="1:10" x14ac:dyDescent="0.25">
      <c r="A1802" s="16">
        <v>42620</v>
      </c>
      <c r="B1802" s="9" t="s">
        <v>12</v>
      </c>
      <c r="C1802" s="9">
        <v>5000</v>
      </c>
      <c r="D1802" s="9" t="s">
        <v>11</v>
      </c>
      <c r="E1802" s="10">
        <v>154.5</v>
      </c>
      <c r="F1802" s="10">
        <v>155</v>
      </c>
      <c r="G1802" s="11">
        <v>0</v>
      </c>
      <c r="H1802" s="20">
        <f t="shared" si="1906"/>
        <v>2500</v>
      </c>
      <c r="I1802" s="20">
        <v>0</v>
      </c>
      <c r="J1802" s="12">
        <f t="shared" si="1908"/>
        <v>2500</v>
      </c>
    </row>
    <row r="1803" spans="1:10" x14ac:dyDescent="0.25">
      <c r="A1803" s="16">
        <v>42620</v>
      </c>
      <c r="B1803" s="9" t="s">
        <v>10</v>
      </c>
      <c r="C1803" s="9">
        <v>100</v>
      </c>
      <c r="D1803" s="9" t="s">
        <v>11</v>
      </c>
      <c r="E1803" s="10">
        <v>3000</v>
      </c>
      <c r="F1803" s="10">
        <v>3015</v>
      </c>
      <c r="G1803" s="11">
        <v>0</v>
      </c>
      <c r="H1803" s="20">
        <f t="shared" si="1906"/>
        <v>1500</v>
      </c>
      <c r="I1803" s="20">
        <v>0</v>
      </c>
      <c r="J1803" s="12">
        <f t="shared" si="1908"/>
        <v>1500</v>
      </c>
    </row>
    <row r="1804" spans="1:10" x14ac:dyDescent="0.25">
      <c r="A1804" s="16">
        <v>42619</v>
      </c>
      <c r="B1804" s="9" t="s">
        <v>18</v>
      </c>
      <c r="C1804" s="9">
        <v>100</v>
      </c>
      <c r="D1804" s="9" t="s">
        <v>11</v>
      </c>
      <c r="E1804" s="10">
        <v>31015</v>
      </c>
      <c r="F1804" s="10">
        <v>31065</v>
      </c>
      <c r="G1804" s="11">
        <v>31125</v>
      </c>
      <c r="H1804" s="20">
        <f t="shared" si="1906"/>
        <v>5000</v>
      </c>
      <c r="I1804" s="20">
        <f t="shared" si="1907"/>
        <v>6000</v>
      </c>
      <c r="J1804" s="12">
        <f t="shared" si="1908"/>
        <v>11000</v>
      </c>
    </row>
    <row r="1805" spans="1:10" x14ac:dyDescent="0.25">
      <c r="A1805" s="16">
        <v>42619</v>
      </c>
      <c r="B1805" s="9" t="s">
        <v>23</v>
      </c>
      <c r="C1805" s="9">
        <v>30</v>
      </c>
      <c r="D1805" s="9" t="s">
        <v>11</v>
      </c>
      <c r="E1805" s="10">
        <v>46525</v>
      </c>
      <c r="F1805" s="10">
        <v>46675</v>
      </c>
      <c r="G1805" s="11">
        <v>46875</v>
      </c>
      <c r="H1805" s="20">
        <f t="shared" si="1906"/>
        <v>4500</v>
      </c>
      <c r="I1805" s="20">
        <f t="shared" si="1907"/>
        <v>6000</v>
      </c>
      <c r="J1805" s="12">
        <f t="shared" si="1908"/>
        <v>10500</v>
      </c>
    </row>
    <row r="1806" spans="1:10" x14ac:dyDescent="0.25">
      <c r="A1806" s="16">
        <v>42619</v>
      </c>
      <c r="B1806" s="9" t="s">
        <v>10</v>
      </c>
      <c r="C1806" s="9">
        <v>100</v>
      </c>
      <c r="D1806" s="9" t="s">
        <v>15</v>
      </c>
      <c r="E1806" s="10">
        <v>3020</v>
      </c>
      <c r="F1806" s="10">
        <v>3000</v>
      </c>
      <c r="G1806" s="10">
        <v>2975</v>
      </c>
      <c r="H1806" s="18">
        <f t="shared" ref="H1806" si="1909">(E1806-F1806)*C1806</f>
        <v>2000</v>
      </c>
      <c r="I1806" s="20">
        <f>(F1806-G1806)*C1806</f>
        <v>2500</v>
      </c>
      <c r="J1806" s="14">
        <f t="shared" ref="J1806" si="1910">+I1806+H1806</f>
        <v>4500</v>
      </c>
    </row>
    <row r="1807" spans="1:10" x14ac:dyDescent="0.25">
      <c r="A1807" s="16">
        <v>42619</v>
      </c>
      <c r="B1807" s="9" t="s">
        <v>17</v>
      </c>
      <c r="C1807" s="9">
        <v>5000</v>
      </c>
      <c r="D1807" s="9" t="s">
        <v>11</v>
      </c>
      <c r="E1807" s="10">
        <v>130.5</v>
      </c>
      <c r="F1807" s="10">
        <v>129.9</v>
      </c>
      <c r="G1807" s="11">
        <v>0</v>
      </c>
      <c r="H1807" s="20">
        <f t="shared" ref="H1807:H1809" si="1911">IF(D1807="LONG",(F1807-E1807)*C1807,(E1807-F1807)*C1807)</f>
        <v>-2999.9999999999718</v>
      </c>
      <c r="I1807" s="20">
        <v>0</v>
      </c>
      <c r="J1807" s="12">
        <f t="shared" ref="J1807:J1809" si="1912">(H1807+I1807)</f>
        <v>-2999.9999999999718</v>
      </c>
    </row>
    <row r="1808" spans="1:10" x14ac:dyDescent="0.25">
      <c r="A1808" s="16">
        <v>42615</v>
      </c>
      <c r="B1808" s="9" t="s">
        <v>10</v>
      </c>
      <c r="C1808" s="9">
        <v>100</v>
      </c>
      <c r="D1808" s="9" t="s">
        <v>11</v>
      </c>
      <c r="E1808" s="10">
        <v>2905</v>
      </c>
      <c r="F1808" s="10">
        <v>2925</v>
      </c>
      <c r="G1808" s="11">
        <v>0</v>
      </c>
      <c r="H1808" s="20">
        <f t="shared" si="1911"/>
        <v>2000</v>
      </c>
      <c r="I1808" s="20">
        <v>0</v>
      </c>
      <c r="J1808" s="12">
        <f t="shared" si="1912"/>
        <v>2000</v>
      </c>
    </row>
    <row r="1809" spans="1:10" x14ac:dyDescent="0.25">
      <c r="A1809" s="16">
        <v>42615</v>
      </c>
      <c r="B1809" s="9" t="s">
        <v>25</v>
      </c>
      <c r="C1809" s="9">
        <v>5000</v>
      </c>
      <c r="D1809" s="9" t="s">
        <v>11</v>
      </c>
      <c r="E1809" s="10">
        <v>156.80000000000001</v>
      </c>
      <c r="F1809" s="10">
        <v>157.30000000000001</v>
      </c>
      <c r="G1809" s="11">
        <v>0</v>
      </c>
      <c r="H1809" s="20">
        <f t="shared" si="1911"/>
        <v>2500</v>
      </c>
      <c r="I1809" s="20">
        <v>0</v>
      </c>
      <c r="J1809" s="12">
        <f t="shared" si="1912"/>
        <v>2500</v>
      </c>
    </row>
    <row r="1810" spans="1:10" x14ac:dyDescent="0.25">
      <c r="A1810" s="16">
        <v>42615</v>
      </c>
      <c r="B1810" s="9" t="s">
        <v>14</v>
      </c>
      <c r="C1810" s="9">
        <v>100</v>
      </c>
      <c r="D1810" s="9" t="s">
        <v>15</v>
      </c>
      <c r="E1810" s="10">
        <v>30735</v>
      </c>
      <c r="F1810" s="10">
        <v>30795</v>
      </c>
      <c r="G1810" s="10">
        <v>0</v>
      </c>
      <c r="H1810" s="18">
        <f t="shared" ref="H1810" si="1913">(E1810-F1810)*C1810</f>
        <v>-6000</v>
      </c>
      <c r="I1810" s="20">
        <v>0</v>
      </c>
      <c r="J1810" s="14">
        <f t="shared" ref="J1810" si="1914">+I1810+H1810</f>
        <v>-6000</v>
      </c>
    </row>
    <row r="1811" spans="1:10" x14ac:dyDescent="0.25">
      <c r="A1811" s="16">
        <v>42615</v>
      </c>
      <c r="B1811" s="9" t="s">
        <v>24</v>
      </c>
      <c r="C1811" s="9">
        <v>1000</v>
      </c>
      <c r="D1811" s="9" t="s">
        <v>11</v>
      </c>
      <c r="E1811" s="10">
        <v>313.5</v>
      </c>
      <c r="F1811" s="10">
        <v>311.5</v>
      </c>
      <c r="G1811" s="11">
        <v>0</v>
      </c>
      <c r="H1811" s="20">
        <f t="shared" ref="H1811:H1814" si="1915">IF(D1811="LONG",(F1811-E1811)*C1811,(E1811-F1811)*C1811)</f>
        <v>-2000</v>
      </c>
      <c r="I1811" s="20">
        <v>0</v>
      </c>
      <c r="J1811" s="12">
        <f t="shared" ref="J1811:J1814" si="1916">(H1811+I1811)</f>
        <v>-2000</v>
      </c>
    </row>
    <row r="1812" spans="1:10" x14ac:dyDescent="0.25">
      <c r="A1812" s="16">
        <v>42615</v>
      </c>
      <c r="B1812" s="9" t="s">
        <v>12</v>
      </c>
      <c r="C1812" s="9">
        <v>5000</v>
      </c>
      <c r="D1812" s="9" t="s">
        <v>11</v>
      </c>
      <c r="E1812" s="10">
        <v>155.75</v>
      </c>
      <c r="F1812" s="10">
        <v>156.25</v>
      </c>
      <c r="G1812" s="11">
        <v>0</v>
      </c>
      <c r="H1812" s="20">
        <f t="shared" si="1915"/>
        <v>2500</v>
      </c>
      <c r="I1812" s="20">
        <v>0</v>
      </c>
      <c r="J1812" s="12">
        <f t="shared" si="1916"/>
        <v>2500</v>
      </c>
    </row>
    <row r="1813" spans="1:10" x14ac:dyDescent="0.25">
      <c r="A1813" s="16">
        <v>42614</v>
      </c>
      <c r="B1813" s="9" t="s">
        <v>10</v>
      </c>
      <c r="C1813" s="9">
        <v>100</v>
      </c>
      <c r="D1813" s="9" t="s">
        <v>11</v>
      </c>
      <c r="E1813" s="10">
        <v>3000</v>
      </c>
      <c r="F1813" s="10">
        <v>2975</v>
      </c>
      <c r="G1813" s="11">
        <v>0</v>
      </c>
      <c r="H1813" s="20">
        <f t="shared" si="1915"/>
        <v>-2500</v>
      </c>
      <c r="I1813" s="20">
        <v>0</v>
      </c>
      <c r="J1813" s="12">
        <f t="shared" si="1916"/>
        <v>-2500</v>
      </c>
    </row>
    <row r="1814" spans="1:10" x14ac:dyDescent="0.25">
      <c r="A1814" s="16">
        <v>42614</v>
      </c>
      <c r="B1814" s="9" t="s">
        <v>18</v>
      </c>
      <c r="C1814" s="9">
        <v>100</v>
      </c>
      <c r="D1814" s="9" t="s">
        <v>11</v>
      </c>
      <c r="E1814" s="10">
        <v>30660</v>
      </c>
      <c r="F1814" s="10">
        <v>30710</v>
      </c>
      <c r="G1814" s="11">
        <v>0</v>
      </c>
      <c r="H1814" s="20">
        <f t="shared" si="1915"/>
        <v>5000</v>
      </c>
      <c r="I1814" s="20">
        <v>0</v>
      </c>
      <c r="J1814" s="12">
        <f t="shared" si="1916"/>
        <v>5000</v>
      </c>
    </row>
    <row r="1815" spans="1:10" x14ac:dyDescent="0.25">
      <c r="A1815" s="53"/>
      <c r="B1815" s="53"/>
      <c r="C1815" s="53"/>
      <c r="D1815" s="53"/>
      <c r="E1815" s="53"/>
      <c r="F1815" s="53"/>
      <c r="G1815" s="53"/>
      <c r="H1815" s="54"/>
      <c r="I1815" s="55">
        <v>0</v>
      </c>
      <c r="J1815" s="57"/>
    </row>
    <row r="1816" spans="1:10" x14ac:dyDescent="0.25">
      <c r="A1816" s="16">
        <v>42613</v>
      </c>
      <c r="B1816" s="9" t="s">
        <v>12</v>
      </c>
      <c r="C1816" s="9">
        <v>5000</v>
      </c>
      <c r="D1816" s="9" t="s">
        <v>11</v>
      </c>
      <c r="E1816" s="10">
        <v>154.5</v>
      </c>
      <c r="F1816" s="10">
        <v>155</v>
      </c>
      <c r="G1816" s="11">
        <v>0</v>
      </c>
      <c r="H1816" s="20">
        <f t="shared" ref="H1816:H1822" si="1917">IF(D1816="LONG",(F1816-E1816)*C1816,(E1816-F1816)*C1816)</f>
        <v>2500</v>
      </c>
      <c r="I1816" s="20">
        <v>0</v>
      </c>
      <c r="J1816" s="12">
        <f t="shared" ref="J1816:J1822" si="1918">(H1816+I1816)</f>
        <v>2500</v>
      </c>
    </row>
    <row r="1817" spans="1:10" x14ac:dyDescent="0.25">
      <c r="A1817" s="16">
        <v>42613</v>
      </c>
      <c r="B1817" s="9" t="s">
        <v>18</v>
      </c>
      <c r="C1817" s="9">
        <v>100</v>
      </c>
      <c r="D1817" s="9" t="s">
        <v>11</v>
      </c>
      <c r="E1817" s="10">
        <v>30795</v>
      </c>
      <c r="F1817" s="10">
        <v>30735</v>
      </c>
      <c r="G1817" s="11">
        <v>0</v>
      </c>
      <c r="H1817" s="20">
        <f t="shared" si="1917"/>
        <v>-6000</v>
      </c>
      <c r="I1817" s="20">
        <v>0</v>
      </c>
      <c r="J1817" s="12">
        <f t="shared" si="1918"/>
        <v>-6000</v>
      </c>
    </row>
    <row r="1818" spans="1:10" x14ac:dyDescent="0.25">
      <c r="A1818" s="16">
        <v>42613</v>
      </c>
      <c r="B1818" s="9" t="s">
        <v>10</v>
      </c>
      <c r="C1818" s="9">
        <v>100</v>
      </c>
      <c r="D1818" s="9" t="s">
        <v>11</v>
      </c>
      <c r="E1818" s="10">
        <v>3111</v>
      </c>
      <c r="F1818" s="10">
        <v>3086</v>
      </c>
      <c r="G1818" s="11">
        <v>0</v>
      </c>
      <c r="H1818" s="20">
        <f t="shared" si="1917"/>
        <v>-2500</v>
      </c>
      <c r="I1818" s="20">
        <v>0</v>
      </c>
      <c r="J1818" s="12">
        <f t="shared" si="1918"/>
        <v>-2500</v>
      </c>
    </row>
    <row r="1819" spans="1:10" x14ac:dyDescent="0.25">
      <c r="A1819" s="16">
        <v>42612</v>
      </c>
      <c r="B1819" s="9" t="s">
        <v>18</v>
      </c>
      <c r="C1819" s="9">
        <v>100</v>
      </c>
      <c r="D1819" s="9" t="s">
        <v>11</v>
      </c>
      <c r="E1819" s="10">
        <v>30945</v>
      </c>
      <c r="F1819" s="10">
        <v>30885</v>
      </c>
      <c r="G1819" s="11">
        <v>0</v>
      </c>
      <c r="H1819" s="20">
        <f t="shared" si="1917"/>
        <v>-6000</v>
      </c>
      <c r="I1819" s="20">
        <v>0</v>
      </c>
      <c r="J1819" s="12">
        <f t="shared" si="1918"/>
        <v>-6000</v>
      </c>
    </row>
    <row r="1820" spans="1:10" x14ac:dyDescent="0.25">
      <c r="A1820" s="16">
        <v>42612</v>
      </c>
      <c r="B1820" s="9" t="s">
        <v>23</v>
      </c>
      <c r="C1820" s="9">
        <v>30</v>
      </c>
      <c r="D1820" s="9" t="s">
        <v>11</v>
      </c>
      <c r="E1820" s="10">
        <v>44175</v>
      </c>
      <c r="F1820" s="10">
        <v>44000</v>
      </c>
      <c r="G1820" s="11">
        <v>0</v>
      </c>
      <c r="H1820" s="20">
        <f t="shared" si="1917"/>
        <v>-5250</v>
      </c>
      <c r="I1820" s="20">
        <v>0</v>
      </c>
      <c r="J1820" s="12">
        <f t="shared" si="1918"/>
        <v>-5250</v>
      </c>
    </row>
    <row r="1821" spans="1:10" x14ac:dyDescent="0.25">
      <c r="A1821" s="16">
        <v>42612</v>
      </c>
      <c r="B1821" s="9" t="s">
        <v>10</v>
      </c>
      <c r="C1821" s="9">
        <v>100</v>
      </c>
      <c r="D1821" s="9" t="s">
        <v>11</v>
      </c>
      <c r="E1821" s="10">
        <v>3170</v>
      </c>
      <c r="F1821" s="10">
        <v>3190</v>
      </c>
      <c r="G1821" s="11">
        <v>0</v>
      </c>
      <c r="H1821" s="20">
        <f t="shared" si="1917"/>
        <v>2000</v>
      </c>
      <c r="I1821" s="20">
        <v>0</v>
      </c>
      <c r="J1821" s="12">
        <f t="shared" si="1918"/>
        <v>2000</v>
      </c>
    </row>
    <row r="1822" spans="1:10" x14ac:dyDescent="0.25">
      <c r="A1822" s="16">
        <v>42612</v>
      </c>
      <c r="B1822" s="9" t="s">
        <v>17</v>
      </c>
      <c r="C1822" s="9">
        <v>5000</v>
      </c>
      <c r="D1822" s="9" t="s">
        <v>11</v>
      </c>
      <c r="E1822" s="10">
        <v>124.5</v>
      </c>
      <c r="F1822" s="10">
        <v>125</v>
      </c>
      <c r="G1822" s="11">
        <v>0</v>
      </c>
      <c r="H1822" s="20">
        <f t="shared" si="1917"/>
        <v>2500</v>
      </c>
      <c r="I1822" s="20">
        <v>0</v>
      </c>
      <c r="J1822" s="12">
        <f t="shared" si="1918"/>
        <v>2500</v>
      </c>
    </row>
    <row r="1823" spans="1:10" x14ac:dyDescent="0.25">
      <c r="A1823" s="16">
        <v>42611</v>
      </c>
      <c r="B1823" s="9" t="s">
        <v>14</v>
      </c>
      <c r="C1823" s="9">
        <v>100</v>
      </c>
      <c r="D1823" s="9" t="s">
        <v>15</v>
      </c>
      <c r="E1823" s="10">
        <v>30940</v>
      </c>
      <c r="F1823" s="10">
        <v>31000</v>
      </c>
      <c r="G1823" s="10">
        <v>0</v>
      </c>
      <c r="H1823" s="18">
        <f t="shared" ref="H1823" si="1919">(E1823-F1823)*C1823</f>
        <v>-6000</v>
      </c>
      <c r="I1823" s="20">
        <v>0</v>
      </c>
      <c r="J1823" s="14">
        <f t="shared" ref="J1823" si="1920">+I1823+H1823</f>
        <v>-6000</v>
      </c>
    </row>
    <row r="1824" spans="1:10" x14ac:dyDescent="0.25">
      <c r="A1824" s="16">
        <v>42611</v>
      </c>
      <c r="B1824" s="9" t="s">
        <v>10</v>
      </c>
      <c r="C1824" s="9">
        <v>100</v>
      </c>
      <c r="D1824" s="9" t="s">
        <v>11</v>
      </c>
      <c r="E1824" s="10">
        <v>3161</v>
      </c>
      <c r="F1824" s="10">
        <v>3181</v>
      </c>
      <c r="G1824" s="11">
        <v>3206</v>
      </c>
      <c r="H1824" s="20">
        <f t="shared" ref="H1824:H1826" si="1921">IF(D1824="LONG",(F1824-E1824)*C1824,(E1824-F1824)*C1824)</f>
        <v>2000</v>
      </c>
      <c r="I1824" s="20">
        <f t="shared" ref="I1824:I1826" si="1922">(G1824-F1824)*C1824</f>
        <v>2500</v>
      </c>
      <c r="J1824" s="12">
        <f t="shared" ref="J1824:J1826" si="1923">(H1824+I1824)</f>
        <v>4500</v>
      </c>
    </row>
    <row r="1825" spans="1:10" x14ac:dyDescent="0.25">
      <c r="A1825" s="16">
        <v>42608</v>
      </c>
      <c r="B1825" s="9" t="s">
        <v>18</v>
      </c>
      <c r="C1825" s="9">
        <v>100</v>
      </c>
      <c r="D1825" s="9" t="s">
        <v>11</v>
      </c>
      <c r="E1825" s="10">
        <v>31000</v>
      </c>
      <c r="F1825" s="10">
        <v>31050</v>
      </c>
      <c r="G1825" s="11">
        <v>31100</v>
      </c>
      <c r="H1825" s="20">
        <f t="shared" si="1921"/>
        <v>5000</v>
      </c>
      <c r="I1825" s="20">
        <f t="shared" si="1922"/>
        <v>5000</v>
      </c>
      <c r="J1825" s="12">
        <f t="shared" si="1923"/>
        <v>10000</v>
      </c>
    </row>
    <row r="1826" spans="1:10" x14ac:dyDescent="0.25">
      <c r="A1826" s="16">
        <v>42608</v>
      </c>
      <c r="B1826" s="9" t="s">
        <v>23</v>
      </c>
      <c r="C1826" s="9">
        <v>30</v>
      </c>
      <c r="D1826" s="9" t="s">
        <v>11</v>
      </c>
      <c r="E1826" s="10">
        <v>43850</v>
      </c>
      <c r="F1826" s="10">
        <v>44000</v>
      </c>
      <c r="G1826" s="11">
        <v>44200</v>
      </c>
      <c r="H1826" s="20">
        <f t="shared" si="1921"/>
        <v>4500</v>
      </c>
      <c r="I1826" s="20">
        <f t="shared" si="1922"/>
        <v>6000</v>
      </c>
      <c r="J1826" s="12">
        <f t="shared" si="1923"/>
        <v>10500</v>
      </c>
    </row>
    <row r="1827" spans="1:10" x14ac:dyDescent="0.25">
      <c r="A1827" s="16">
        <v>42608</v>
      </c>
      <c r="B1827" s="9" t="s">
        <v>17</v>
      </c>
      <c r="C1827" s="9">
        <v>5000</v>
      </c>
      <c r="D1827" s="9" t="s">
        <v>15</v>
      </c>
      <c r="E1827" s="10">
        <v>125.4</v>
      </c>
      <c r="F1827" s="10">
        <v>124.9</v>
      </c>
      <c r="G1827" s="10">
        <v>0</v>
      </c>
      <c r="H1827" s="18">
        <f t="shared" ref="H1827:H1828" si="1924">(E1827-F1827)*C1827</f>
        <v>2500</v>
      </c>
      <c r="I1827" s="20">
        <v>0</v>
      </c>
      <c r="J1827" s="14">
        <f t="shared" ref="J1827:J1828" si="1925">+I1827+H1827</f>
        <v>2500</v>
      </c>
    </row>
    <row r="1828" spans="1:10" x14ac:dyDescent="0.25">
      <c r="A1828" s="16">
        <v>42608</v>
      </c>
      <c r="B1828" s="9" t="s">
        <v>12</v>
      </c>
      <c r="C1828" s="9">
        <v>5000</v>
      </c>
      <c r="D1828" s="9" t="s">
        <v>15</v>
      </c>
      <c r="E1828" s="10">
        <v>155</v>
      </c>
      <c r="F1828" s="10">
        <v>154.5</v>
      </c>
      <c r="G1828" s="10">
        <v>0</v>
      </c>
      <c r="H1828" s="18">
        <f t="shared" si="1924"/>
        <v>2500</v>
      </c>
      <c r="I1828" s="20">
        <v>0</v>
      </c>
      <c r="J1828" s="14">
        <f t="shared" si="1925"/>
        <v>2500</v>
      </c>
    </row>
    <row r="1829" spans="1:10" x14ac:dyDescent="0.25">
      <c r="A1829" s="16">
        <v>42607</v>
      </c>
      <c r="B1829" s="9" t="s">
        <v>18</v>
      </c>
      <c r="C1829" s="9">
        <v>100</v>
      </c>
      <c r="D1829" s="9" t="s">
        <v>11</v>
      </c>
      <c r="E1829" s="10">
        <v>31005</v>
      </c>
      <c r="F1829" s="10">
        <v>30940</v>
      </c>
      <c r="G1829" s="11">
        <v>0</v>
      </c>
      <c r="H1829" s="20">
        <f t="shared" ref="H1829:H1830" si="1926">IF(D1829="LONG",(F1829-E1829)*C1829,(E1829-F1829)*C1829)</f>
        <v>-6500</v>
      </c>
      <c r="I1829" s="20">
        <v>0</v>
      </c>
      <c r="J1829" s="12">
        <f t="shared" ref="J1829:J1830" si="1927">(H1829+I1829)</f>
        <v>-6500</v>
      </c>
    </row>
    <row r="1830" spans="1:10" x14ac:dyDescent="0.25">
      <c r="A1830" s="16">
        <v>42607</v>
      </c>
      <c r="B1830" s="9" t="s">
        <v>18</v>
      </c>
      <c r="C1830" s="9">
        <v>100</v>
      </c>
      <c r="D1830" s="9" t="s">
        <v>11</v>
      </c>
      <c r="E1830" s="10">
        <v>30890</v>
      </c>
      <c r="F1830" s="10">
        <v>30935</v>
      </c>
      <c r="G1830" s="11">
        <v>0</v>
      </c>
      <c r="H1830" s="20">
        <f t="shared" si="1926"/>
        <v>4500</v>
      </c>
      <c r="I1830" s="20">
        <v>0</v>
      </c>
      <c r="J1830" s="12">
        <f t="shared" si="1927"/>
        <v>4500</v>
      </c>
    </row>
    <row r="1831" spans="1:10" x14ac:dyDescent="0.25">
      <c r="A1831" s="16">
        <v>42607</v>
      </c>
      <c r="B1831" s="9" t="s">
        <v>23</v>
      </c>
      <c r="C1831" s="9">
        <v>30</v>
      </c>
      <c r="D1831" s="9" t="s">
        <v>15</v>
      </c>
      <c r="E1831" s="10">
        <v>43650</v>
      </c>
      <c r="F1831" s="10">
        <v>43600</v>
      </c>
      <c r="G1831" s="10">
        <v>0</v>
      </c>
      <c r="H1831" s="18">
        <f t="shared" ref="H1831:H1832" si="1928">(E1831-F1831)*C1831</f>
        <v>1500</v>
      </c>
      <c r="I1831" s="20">
        <v>0</v>
      </c>
      <c r="J1831" s="14">
        <f t="shared" ref="J1831:J1832" si="1929">+I1831+H1831</f>
        <v>1500</v>
      </c>
    </row>
    <row r="1832" spans="1:10" x14ac:dyDescent="0.25">
      <c r="A1832" s="16">
        <v>42607</v>
      </c>
      <c r="B1832" s="9" t="s">
        <v>14</v>
      </c>
      <c r="C1832" s="9">
        <v>100</v>
      </c>
      <c r="D1832" s="9" t="s">
        <v>15</v>
      </c>
      <c r="E1832" s="10">
        <v>30950</v>
      </c>
      <c r="F1832" s="10">
        <v>30900</v>
      </c>
      <c r="G1832" s="10">
        <v>30850</v>
      </c>
      <c r="H1832" s="18">
        <f t="shared" si="1928"/>
        <v>5000</v>
      </c>
      <c r="I1832" s="20">
        <f t="shared" ref="I1832" si="1930">(F1832-G1832)*C1832</f>
        <v>5000</v>
      </c>
      <c r="J1832" s="14">
        <f t="shared" si="1929"/>
        <v>10000</v>
      </c>
    </row>
    <row r="1833" spans="1:10" x14ac:dyDescent="0.25">
      <c r="A1833" s="16">
        <v>42607</v>
      </c>
      <c r="B1833" s="9" t="s">
        <v>25</v>
      </c>
      <c r="C1833" s="9">
        <v>5000</v>
      </c>
      <c r="D1833" s="9" t="s">
        <v>11</v>
      </c>
      <c r="E1833" s="10">
        <v>153</v>
      </c>
      <c r="F1833" s="10">
        <v>153.5</v>
      </c>
      <c r="G1833" s="11">
        <v>0</v>
      </c>
      <c r="H1833" s="20">
        <f t="shared" ref="H1833:H1837" si="1931">IF(D1833="LONG",(F1833-E1833)*C1833,(E1833-F1833)*C1833)</f>
        <v>2500</v>
      </c>
      <c r="I1833" s="20">
        <v>0</v>
      </c>
      <c r="J1833" s="12">
        <f t="shared" ref="J1833:J1837" si="1932">(H1833+I1833)</f>
        <v>2500</v>
      </c>
    </row>
    <row r="1834" spans="1:10" x14ac:dyDescent="0.25">
      <c r="A1834" s="16">
        <v>42607</v>
      </c>
      <c r="B1834" s="9" t="s">
        <v>17</v>
      </c>
      <c r="C1834" s="9">
        <v>5000</v>
      </c>
      <c r="D1834" s="9" t="s">
        <v>11</v>
      </c>
      <c r="E1834" s="10">
        <v>123.65</v>
      </c>
      <c r="F1834" s="10">
        <v>124.15</v>
      </c>
      <c r="G1834" s="11">
        <v>0</v>
      </c>
      <c r="H1834" s="20">
        <f t="shared" si="1931"/>
        <v>2500</v>
      </c>
      <c r="I1834" s="20">
        <v>0</v>
      </c>
      <c r="J1834" s="12">
        <f t="shared" si="1932"/>
        <v>2500</v>
      </c>
    </row>
    <row r="1835" spans="1:10" x14ac:dyDescent="0.25">
      <c r="A1835" s="16">
        <v>42607</v>
      </c>
      <c r="B1835" s="9" t="s">
        <v>25</v>
      </c>
      <c r="C1835" s="9">
        <v>5000</v>
      </c>
      <c r="D1835" s="9" t="s">
        <v>11</v>
      </c>
      <c r="E1835" s="10">
        <v>153</v>
      </c>
      <c r="F1835" s="10">
        <v>153.4</v>
      </c>
      <c r="G1835" s="11">
        <v>0</v>
      </c>
      <c r="H1835" s="20">
        <f t="shared" si="1931"/>
        <v>2000.0000000000284</v>
      </c>
      <c r="I1835" s="20">
        <v>0</v>
      </c>
      <c r="J1835" s="12">
        <f t="shared" si="1932"/>
        <v>2000.0000000000284</v>
      </c>
    </row>
    <row r="1836" spans="1:10" x14ac:dyDescent="0.25">
      <c r="A1836" s="16">
        <v>42607</v>
      </c>
      <c r="B1836" s="9" t="s">
        <v>23</v>
      </c>
      <c r="C1836" s="9">
        <v>30</v>
      </c>
      <c r="D1836" s="9" t="s">
        <v>11</v>
      </c>
      <c r="E1836" s="10">
        <v>43680</v>
      </c>
      <c r="F1836" s="10">
        <v>43820</v>
      </c>
      <c r="G1836" s="11">
        <v>0</v>
      </c>
      <c r="H1836" s="20">
        <f t="shared" si="1931"/>
        <v>4200</v>
      </c>
      <c r="I1836" s="20">
        <v>0</v>
      </c>
      <c r="J1836" s="12">
        <f t="shared" si="1932"/>
        <v>4200</v>
      </c>
    </row>
    <row r="1837" spans="1:10" x14ac:dyDescent="0.25">
      <c r="A1837" s="16">
        <v>42607</v>
      </c>
      <c r="B1837" s="9" t="s">
        <v>10</v>
      </c>
      <c r="C1837" s="9">
        <v>100</v>
      </c>
      <c r="D1837" s="9" t="s">
        <v>11</v>
      </c>
      <c r="E1837" s="10">
        <v>3132</v>
      </c>
      <c r="F1837" s="10">
        <v>3140</v>
      </c>
      <c r="G1837" s="11">
        <v>0</v>
      </c>
      <c r="H1837" s="20">
        <f t="shared" si="1931"/>
        <v>800</v>
      </c>
      <c r="I1837" s="20">
        <v>0</v>
      </c>
      <c r="J1837" s="12">
        <f t="shared" si="1932"/>
        <v>800</v>
      </c>
    </row>
    <row r="1838" spans="1:10" x14ac:dyDescent="0.25">
      <c r="A1838" s="16">
        <v>42607</v>
      </c>
      <c r="B1838" s="9" t="s">
        <v>10</v>
      </c>
      <c r="C1838" s="9">
        <v>100</v>
      </c>
      <c r="D1838" s="9" t="s">
        <v>15</v>
      </c>
      <c r="E1838" s="10">
        <v>3155</v>
      </c>
      <c r="F1838" s="10">
        <v>3135</v>
      </c>
      <c r="G1838" s="10">
        <v>3125</v>
      </c>
      <c r="H1838" s="18">
        <f t="shared" ref="H1838" si="1933">(E1838-F1838)*C1838</f>
        <v>2000</v>
      </c>
      <c r="I1838" s="20">
        <f>(F1838-G1838)*C1838</f>
        <v>1000</v>
      </c>
      <c r="J1838" s="14">
        <f t="shared" ref="J1838" si="1934">+I1838+H1838</f>
        <v>3000</v>
      </c>
    </row>
    <row r="1839" spans="1:10" x14ac:dyDescent="0.25">
      <c r="A1839" s="16">
        <v>42606</v>
      </c>
      <c r="B1839" s="9" t="s">
        <v>14</v>
      </c>
      <c r="C1839" s="9">
        <v>100</v>
      </c>
      <c r="D1839" s="9" t="s">
        <v>11</v>
      </c>
      <c r="E1839" s="10">
        <v>31290</v>
      </c>
      <c r="F1839" s="10">
        <v>31340</v>
      </c>
      <c r="G1839" s="11">
        <v>0</v>
      </c>
      <c r="H1839" s="20">
        <f t="shared" ref="H1839:H1841" si="1935">IF(D1839="LONG",(F1839-E1839)*C1839,(E1839-F1839)*C1839)</f>
        <v>5000</v>
      </c>
      <c r="I1839" s="20">
        <v>0</v>
      </c>
      <c r="J1839" s="12">
        <f t="shared" ref="J1839:J1841" si="1936">(H1839+I1839)</f>
        <v>5000</v>
      </c>
    </row>
    <row r="1840" spans="1:10" x14ac:dyDescent="0.25">
      <c r="A1840" s="16">
        <v>42606</v>
      </c>
      <c r="B1840" s="9" t="s">
        <v>23</v>
      </c>
      <c r="C1840" s="9">
        <v>30</v>
      </c>
      <c r="D1840" s="9" t="s">
        <v>11</v>
      </c>
      <c r="E1840" s="10">
        <v>44370</v>
      </c>
      <c r="F1840" s="10">
        <v>44500</v>
      </c>
      <c r="G1840" s="11">
        <v>0</v>
      </c>
      <c r="H1840" s="20">
        <f t="shared" si="1935"/>
        <v>3900</v>
      </c>
      <c r="I1840" s="20">
        <v>0</v>
      </c>
      <c r="J1840" s="12">
        <f t="shared" si="1936"/>
        <v>3900</v>
      </c>
    </row>
    <row r="1841" spans="1:10" x14ac:dyDescent="0.25">
      <c r="A1841" s="16">
        <v>42606</v>
      </c>
      <c r="B1841" s="9" t="s">
        <v>25</v>
      </c>
      <c r="C1841" s="9">
        <v>5000</v>
      </c>
      <c r="D1841" s="9" t="s">
        <v>11</v>
      </c>
      <c r="E1841" s="10">
        <v>154.25</v>
      </c>
      <c r="F1841" s="10">
        <v>154.75</v>
      </c>
      <c r="G1841" s="11">
        <v>155.35</v>
      </c>
      <c r="H1841" s="20">
        <f t="shared" si="1935"/>
        <v>2500</v>
      </c>
      <c r="I1841" s="20">
        <f t="shared" ref="I1841" si="1937">(G1841-F1841)*C1841</f>
        <v>2999.9999999999718</v>
      </c>
      <c r="J1841" s="12">
        <f t="shared" si="1936"/>
        <v>5499.9999999999718</v>
      </c>
    </row>
    <row r="1842" spans="1:10" x14ac:dyDescent="0.25">
      <c r="A1842" s="16">
        <v>42606</v>
      </c>
      <c r="B1842" s="9" t="s">
        <v>10</v>
      </c>
      <c r="C1842" s="9">
        <v>100</v>
      </c>
      <c r="D1842" s="9" t="s">
        <v>15</v>
      </c>
      <c r="E1842" s="10">
        <v>3185</v>
      </c>
      <c r="F1842" s="10">
        <v>3175</v>
      </c>
      <c r="G1842" s="10">
        <v>0</v>
      </c>
      <c r="H1842" s="18">
        <f t="shared" ref="H1842" si="1938">(E1842-F1842)*C1842</f>
        <v>1000</v>
      </c>
      <c r="I1842" s="20">
        <v>0</v>
      </c>
      <c r="J1842" s="14">
        <f t="shared" ref="J1842" si="1939">+I1842+H1842</f>
        <v>1000</v>
      </c>
    </row>
    <row r="1843" spans="1:10" x14ac:dyDescent="0.25">
      <c r="A1843" s="16">
        <v>42606</v>
      </c>
      <c r="B1843" s="9" t="s">
        <v>17</v>
      </c>
      <c r="C1843" s="9">
        <v>5000</v>
      </c>
      <c r="D1843" s="9" t="s">
        <v>11</v>
      </c>
      <c r="E1843" s="10">
        <v>124.5</v>
      </c>
      <c r="F1843" s="10">
        <v>125</v>
      </c>
      <c r="G1843" s="11">
        <v>0</v>
      </c>
      <c r="H1843" s="20">
        <f t="shared" ref="H1843:H1846" si="1940">IF(D1843="LONG",(F1843-E1843)*C1843,(E1843-F1843)*C1843)</f>
        <v>2500</v>
      </c>
      <c r="I1843" s="20">
        <v>0</v>
      </c>
      <c r="J1843" s="12">
        <f t="shared" ref="J1843:J1846" si="1941">(H1843+I1843)</f>
        <v>2500</v>
      </c>
    </row>
    <row r="1844" spans="1:10" x14ac:dyDescent="0.25">
      <c r="A1844" s="16">
        <v>42606</v>
      </c>
      <c r="B1844" s="9" t="s">
        <v>18</v>
      </c>
      <c r="C1844" s="9">
        <v>100</v>
      </c>
      <c r="D1844" s="9" t="s">
        <v>11</v>
      </c>
      <c r="E1844" s="10">
        <v>31320</v>
      </c>
      <c r="F1844" s="10">
        <v>31260</v>
      </c>
      <c r="G1844" s="11">
        <v>0</v>
      </c>
      <c r="H1844" s="20">
        <f t="shared" si="1940"/>
        <v>-6000</v>
      </c>
      <c r="I1844" s="20">
        <v>0</v>
      </c>
      <c r="J1844" s="12">
        <f t="shared" si="1941"/>
        <v>-6000</v>
      </c>
    </row>
    <row r="1845" spans="1:10" x14ac:dyDescent="0.25">
      <c r="A1845" s="16">
        <v>42605</v>
      </c>
      <c r="B1845" s="9" t="s">
        <v>17</v>
      </c>
      <c r="C1845" s="9">
        <v>5000</v>
      </c>
      <c r="D1845" s="9" t="s">
        <v>11</v>
      </c>
      <c r="E1845" s="10">
        <v>124.25</v>
      </c>
      <c r="F1845" s="10">
        <v>123.65</v>
      </c>
      <c r="G1845" s="11">
        <v>0</v>
      </c>
      <c r="H1845" s="20">
        <f t="shared" si="1940"/>
        <v>-2999.9999999999718</v>
      </c>
      <c r="I1845" s="20">
        <v>0</v>
      </c>
      <c r="J1845" s="12">
        <f t="shared" si="1941"/>
        <v>-2999.9999999999718</v>
      </c>
    </row>
    <row r="1846" spans="1:10" x14ac:dyDescent="0.25">
      <c r="A1846" s="16">
        <v>42605</v>
      </c>
      <c r="B1846" s="9" t="s">
        <v>10</v>
      </c>
      <c r="C1846" s="9">
        <v>100</v>
      </c>
      <c r="D1846" s="9" t="s">
        <v>11</v>
      </c>
      <c r="E1846" s="10">
        <v>3155</v>
      </c>
      <c r="F1846" s="10">
        <v>3175</v>
      </c>
      <c r="G1846" s="11">
        <v>0</v>
      </c>
      <c r="H1846" s="20">
        <f t="shared" si="1940"/>
        <v>2000</v>
      </c>
      <c r="I1846" s="20">
        <v>0</v>
      </c>
      <c r="J1846" s="12">
        <f t="shared" si="1941"/>
        <v>2000</v>
      </c>
    </row>
    <row r="1847" spans="1:10" x14ac:dyDescent="0.25">
      <c r="A1847" s="16">
        <v>42605</v>
      </c>
      <c r="B1847" s="9" t="s">
        <v>18</v>
      </c>
      <c r="C1847" s="9">
        <v>100</v>
      </c>
      <c r="D1847" s="9" t="s">
        <v>15</v>
      </c>
      <c r="E1847" s="10">
        <v>31320</v>
      </c>
      <c r="F1847" s="10">
        <v>31380</v>
      </c>
      <c r="G1847" s="10">
        <v>0</v>
      </c>
      <c r="H1847" s="18">
        <f t="shared" ref="H1847" si="1942">(E1847-F1847)*C1847</f>
        <v>-6000</v>
      </c>
      <c r="I1847" s="20">
        <v>0</v>
      </c>
      <c r="J1847" s="14">
        <f t="shared" ref="J1847" si="1943">+I1847+H1847</f>
        <v>-6000</v>
      </c>
    </row>
    <row r="1848" spans="1:10" x14ac:dyDescent="0.25">
      <c r="A1848" s="16">
        <v>42604</v>
      </c>
      <c r="B1848" s="9" t="s">
        <v>10</v>
      </c>
      <c r="C1848" s="9">
        <v>100</v>
      </c>
      <c r="D1848" s="9" t="s">
        <v>11</v>
      </c>
      <c r="E1848" s="10">
        <v>3270</v>
      </c>
      <c r="F1848" s="10">
        <v>3240</v>
      </c>
      <c r="G1848" s="11">
        <v>0</v>
      </c>
      <c r="H1848" s="20">
        <f t="shared" ref="H1848:H1850" si="1944">IF(D1848="LONG",(F1848-E1848)*C1848,(E1848-F1848)*C1848)</f>
        <v>-3000</v>
      </c>
      <c r="I1848" s="20">
        <v>0</v>
      </c>
      <c r="J1848" s="12">
        <f t="shared" ref="J1848:J1850" si="1945">(H1848+I1848)</f>
        <v>-3000</v>
      </c>
    </row>
    <row r="1849" spans="1:10" x14ac:dyDescent="0.25">
      <c r="A1849" s="16">
        <v>42604</v>
      </c>
      <c r="B1849" s="9" t="s">
        <v>17</v>
      </c>
      <c r="C1849" s="9">
        <v>5000</v>
      </c>
      <c r="D1849" s="9" t="s">
        <v>11</v>
      </c>
      <c r="E1849" s="10">
        <v>125</v>
      </c>
      <c r="F1849" s="10">
        <v>124.9</v>
      </c>
      <c r="G1849" s="11">
        <v>0</v>
      </c>
      <c r="H1849" s="20">
        <f t="shared" si="1944"/>
        <v>-499.99999999997158</v>
      </c>
      <c r="I1849" s="20">
        <v>0</v>
      </c>
      <c r="J1849" s="12">
        <f t="shared" si="1945"/>
        <v>-499.99999999997158</v>
      </c>
    </row>
    <row r="1850" spans="1:10" x14ac:dyDescent="0.25">
      <c r="A1850" s="16">
        <v>42604</v>
      </c>
      <c r="B1850" s="9" t="s">
        <v>14</v>
      </c>
      <c r="C1850" s="9">
        <v>100</v>
      </c>
      <c r="D1850" s="9" t="s">
        <v>11</v>
      </c>
      <c r="E1850" s="10">
        <v>31220</v>
      </c>
      <c r="F1850" s="10">
        <v>31265</v>
      </c>
      <c r="G1850" s="11">
        <v>0</v>
      </c>
      <c r="H1850" s="20">
        <f t="shared" si="1944"/>
        <v>4500</v>
      </c>
      <c r="I1850" s="20">
        <v>0</v>
      </c>
      <c r="J1850" s="12">
        <f t="shared" si="1945"/>
        <v>4500</v>
      </c>
    </row>
    <row r="1851" spans="1:10" x14ac:dyDescent="0.25">
      <c r="A1851" s="16">
        <v>42604</v>
      </c>
      <c r="B1851" s="9" t="s">
        <v>23</v>
      </c>
      <c r="C1851" s="9">
        <v>30</v>
      </c>
      <c r="D1851" s="9" t="s">
        <v>15</v>
      </c>
      <c r="E1851" s="10">
        <v>44620</v>
      </c>
      <c r="F1851" s="10">
        <v>44795</v>
      </c>
      <c r="G1851" s="10">
        <v>0</v>
      </c>
      <c r="H1851" s="18">
        <f t="shared" ref="H1851:H1853" si="1946">(E1851-F1851)*C1851</f>
        <v>-5250</v>
      </c>
      <c r="I1851" s="20">
        <v>0</v>
      </c>
      <c r="J1851" s="14">
        <f t="shared" ref="J1851:J1853" si="1947">+I1851+H1851</f>
        <v>-5250</v>
      </c>
    </row>
    <row r="1852" spans="1:10" x14ac:dyDescent="0.25">
      <c r="A1852" s="16">
        <v>42601</v>
      </c>
      <c r="B1852" s="9" t="s">
        <v>18</v>
      </c>
      <c r="C1852" s="9">
        <v>100</v>
      </c>
      <c r="D1852" s="9" t="s">
        <v>15</v>
      </c>
      <c r="E1852" s="10">
        <v>31450</v>
      </c>
      <c r="F1852" s="10">
        <v>31405</v>
      </c>
      <c r="G1852" s="10">
        <v>0</v>
      </c>
      <c r="H1852" s="18">
        <f t="shared" si="1946"/>
        <v>4500</v>
      </c>
      <c r="I1852" s="20">
        <v>0</v>
      </c>
      <c r="J1852" s="14">
        <f t="shared" si="1947"/>
        <v>4500</v>
      </c>
    </row>
    <row r="1853" spans="1:10" x14ac:dyDescent="0.25">
      <c r="A1853" s="16">
        <v>42599</v>
      </c>
      <c r="B1853" s="9" t="s">
        <v>12</v>
      </c>
      <c r="C1853" s="9">
        <v>5000</v>
      </c>
      <c r="D1853" s="9" t="s">
        <v>15</v>
      </c>
      <c r="E1853" s="10">
        <v>150.5</v>
      </c>
      <c r="F1853" s="10">
        <v>150</v>
      </c>
      <c r="G1853" s="10">
        <v>0</v>
      </c>
      <c r="H1853" s="18">
        <f t="shared" si="1946"/>
        <v>2500</v>
      </c>
      <c r="I1853" s="20">
        <v>0</v>
      </c>
      <c r="J1853" s="14">
        <f t="shared" si="1947"/>
        <v>2500</v>
      </c>
    </row>
    <row r="1854" spans="1:10" x14ac:dyDescent="0.25">
      <c r="A1854" s="16">
        <v>42599</v>
      </c>
      <c r="B1854" s="9" t="s">
        <v>14</v>
      </c>
      <c r="C1854" s="9">
        <v>100</v>
      </c>
      <c r="D1854" s="9" t="s">
        <v>11</v>
      </c>
      <c r="E1854" s="10">
        <v>31340</v>
      </c>
      <c r="F1854" s="10">
        <v>31390</v>
      </c>
      <c r="G1854" s="11">
        <v>0</v>
      </c>
      <c r="H1854" s="20">
        <f t="shared" ref="H1854:H1861" si="1948">IF(D1854="LONG",(F1854-E1854)*C1854,(E1854-F1854)*C1854)</f>
        <v>5000</v>
      </c>
      <c r="I1854" s="20">
        <v>0</v>
      </c>
      <c r="J1854" s="12">
        <f t="shared" ref="J1854:J1861" si="1949">(H1854+I1854)</f>
        <v>5000</v>
      </c>
    </row>
    <row r="1855" spans="1:10" x14ac:dyDescent="0.25">
      <c r="A1855" s="16">
        <v>42599</v>
      </c>
      <c r="B1855" s="9" t="s">
        <v>10</v>
      </c>
      <c r="C1855" s="9">
        <v>100</v>
      </c>
      <c r="D1855" s="9" t="s">
        <v>11</v>
      </c>
      <c r="E1855" s="10">
        <v>3098</v>
      </c>
      <c r="F1855" s="10">
        <v>3118</v>
      </c>
      <c r="G1855" s="11">
        <v>0</v>
      </c>
      <c r="H1855" s="20">
        <f t="shared" si="1948"/>
        <v>2000</v>
      </c>
      <c r="I1855" s="20">
        <v>0</v>
      </c>
      <c r="J1855" s="12">
        <f t="shared" si="1949"/>
        <v>2000</v>
      </c>
    </row>
    <row r="1856" spans="1:10" x14ac:dyDescent="0.25">
      <c r="A1856" s="16">
        <v>42598</v>
      </c>
      <c r="B1856" s="9" t="s">
        <v>14</v>
      </c>
      <c r="C1856" s="9">
        <v>100</v>
      </c>
      <c r="D1856" s="9" t="s">
        <v>11</v>
      </c>
      <c r="E1856" s="10">
        <v>31365</v>
      </c>
      <c r="F1856" s="10">
        <v>31415</v>
      </c>
      <c r="G1856" s="11">
        <v>31475</v>
      </c>
      <c r="H1856" s="20">
        <f t="shared" si="1948"/>
        <v>5000</v>
      </c>
      <c r="I1856" s="20">
        <f t="shared" ref="I1856" si="1950">(G1856-F1856)*C1856</f>
        <v>6000</v>
      </c>
      <c r="J1856" s="12">
        <f t="shared" si="1949"/>
        <v>11000</v>
      </c>
    </row>
    <row r="1857" spans="1:10" x14ac:dyDescent="0.25">
      <c r="A1857" s="16">
        <v>42598</v>
      </c>
      <c r="B1857" s="9" t="s">
        <v>10</v>
      </c>
      <c r="C1857" s="9">
        <v>100</v>
      </c>
      <c r="D1857" s="9" t="s">
        <v>11</v>
      </c>
      <c r="E1857" s="10">
        <v>3045</v>
      </c>
      <c r="F1857" s="10">
        <v>3065</v>
      </c>
      <c r="G1857" s="11">
        <v>0</v>
      </c>
      <c r="H1857" s="20">
        <f t="shared" si="1948"/>
        <v>2000</v>
      </c>
      <c r="I1857" s="20">
        <v>0</v>
      </c>
      <c r="J1857" s="12">
        <f t="shared" si="1949"/>
        <v>2000</v>
      </c>
    </row>
    <row r="1858" spans="1:10" x14ac:dyDescent="0.25">
      <c r="A1858" s="16">
        <v>42598</v>
      </c>
      <c r="B1858" s="9" t="s">
        <v>12</v>
      </c>
      <c r="C1858" s="9">
        <v>5000</v>
      </c>
      <c r="D1858" s="9" t="s">
        <v>11</v>
      </c>
      <c r="E1858" s="10">
        <v>151</v>
      </c>
      <c r="F1858" s="10">
        <v>151.5</v>
      </c>
      <c r="G1858" s="11">
        <v>0</v>
      </c>
      <c r="H1858" s="20">
        <f t="shared" si="1948"/>
        <v>2500</v>
      </c>
      <c r="I1858" s="20">
        <v>0</v>
      </c>
      <c r="J1858" s="12">
        <f t="shared" si="1949"/>
        <v>2500</v>
      </c>
    </row>
    <row r="1859" spans="1:10" x14ac:dyDescent="0.25">
      <c r="A1859" s="16">
        <v>42594</v>
      </c>
      <c r="B1859" s="9" t="s">
        <v>14</v>
      </c>
      <c r="C1859" s="9">
        <v>100</v>
      </c>
      <c r="D1859" s="9" t="s">
        <v>11</v>
      </c>
      <c r="E1859" s="10">
        <v>31230</v>
      </c>
      <c r="F1859" s="10">
        <v>31280</v>
      </c>
      <c r="G1859" s="11">
        <v>0</v>
      </c>
      <c r="H1859" s="20">
        <f t="shared" si="1948"/>
        <v>5000</v>
      </c>
      <c r="I1859" s="20">
        <v>0</v>
      </c>
      <c r="J1859" s="12">
        <f t="shared" si="1949"/>
        <v>5000</v>
      </c>
    </row>
    <row r="1860" spans="1:10" x14ac:dyDescent="0.25">
      <c r="A1860" s="16">
        <v>42594</v>
      </c>
      <c r="B1860" s="9" t="s">
        <v>23</v>
      </c>
      <c r="C1860" s="9">
        <v>30</v>
      </c>
      <c r="D1860" s="9" t="s">
        <v>11</v>
      </c>
      <c r="E1860" s="10">
        <v>46320</v>
      </c>
      <c r="F1860" s="10">
        <v>46470</v>
      </c>
      <c r="G1860" s="11">
        <v>0</v>
      </c>
      <c r="H1860" s="20">
        <f t="shared" si="1948"/>
        <v>4500</v>
      </c>
      <c r="I1860" s="20">
        <v>0</v>
      </c>
      <c r="J1860" s="12">
        <f t="shared" si="1949"/>
        <v>4500</v>
      </c>
    </row>
    <row r="1861" spans="1:10" x14ac:dyDescent="0.25">
      <c r="A1861" s="16">
        <v>42594</v>
      </c>
      <c r="B1861" s="9" t="s">
        <v>23</v>
      </c>
      <c r="C1861" s="9">
        <v>30</v>
      </c>
      <c r="D1861" s="9" t="s">
        <v>11</v>
      </c>
      <c r="E1861" s="10">
        <v>46450</v>
      </c>
      <c r="F1861" s="10">
        <v>46560</v>
      </c>
      <c r="G1861" s="10">
        <v>0</v>
      </c>
      <c r="H1861" s="20">
        <f t="shared" si="1948"/>
        <v>3300</v>
      </c>
      <c r="I1861" s="20">
        <v>0</v>
      </c>
      <c r="J1861" s="12">
        <f t="shared" si="1949"/>
        <v>3300</v>
      </c>
    </row>
    <row r="1862" spans="1:10" x14ac:dyDescent="0.25">
      <c r="A1862" s="16">
        <v>42594</v>
      </c>
      <c r="B1862" s="9" t="s">
        <v>14</v>
      </c>
      <c r="C1862" s="9">
        <v>100</v>
      </c>
      <c r="D1862" s="9" t="s">
        <v>15</v>
      </c>
      <c r="E1862" s="10">
        <v>31200</v>
      </c>
      <c r="F1862" s="10">
        <v>31155</v>
      </c>
      <c r="G1862" s="10">
        <v>0</v>
      </c>
      <c r="H1862" s="18">
        <f t="shared" ref="H1862" si="1951">(E1862-F1862)*C1862</f>
        <v>4500</v>
      </c>
      <c r="I1862" s="20">
        <v>0</v>
      </c>
      <c r="J1862" s="14">
        <f t="shared" ref="J1862" si="1952">+I1862+H1862</f>
        <v>4500</v>
      </c>
    </row>
    <row r="1863" spans="1:10" x14ac:dyDescent="0.25">
      <c r="A1863" s="16">
        <v>42594</v>
      </c>
      <c r="B1863" s="9" t="s">
        <v>12</v>
      </c>
      <c r="C1863" s="9">
        <v>5000</v>
      </c>
      <c r="D1863" s="9" t="s">
        <v>11</v>
      </c>
      <c r="E1863" s="10">
        <v>151.65</v>
      </c>
      <c r="F1863" s="10">
        <v>151.05000000000001</v>
      </c>
      <c r="G1863" s="10">
        <v>0</v>
      </c>
      <c r="H1863" s="20">
        <f t="shared" ref="H1863:H1865" si="1953">IF(D1863="LONG",(F1863-E1863)*C1863,(E1863-F1863)*C1863)</f>
        <v>-2999.9999999999718</v>
      </c>
      <c r="I1863" s="20">
        <v>0</v>
      </c>
      <c r="J1863" s="12">
        <f t="shared" ref="J1863:J1865" si="1954">(H1863+I1863)</f>
        <v>-2999.9999999999718</v>
      </c>
    </row>
    <row r="1864" spans="1:10" x14ac:dyDescent="0.25">
      <c r="A1864" s="16">
        <v>42594</v>
      </c>
      <c r="B1864" s="9" t="s">
        <v>10</v>
      </c>
      <c r="C1864" s="9">
        <v>100</v>
      </c>
      <c r="D1864" s="9" t="s">
        <v>11</v>
      </c>
      <c r="E1864" s="10">
        <v>2920</v>
      </c>
      <c r="F1864" s="10">
        <v>2895</v>
      </c>
      <c r="G1864" s="10">
        <v>0</v>
      </c>
      <c r="H1864" s="20">
        <f t="shared" si="1953"/>
        <v>-2500</v>
      </c>
      <c r="I1864" s="20">
        <v>0</v>
      </c>
      <c r="J1864" s="12">
        <f t="shared" si="1954"/>
        <v>-2500</v>
      </c>
    </row>
    <row r="1865" spans="1:10" x14ac:dyDescent="0.25">
      <c r="A1865" s="16">
        <v>42594</v>
      </c>
      <c r="B1865" s="9" t="s">
        <v>12</v>
      </c>
      <c r="C1865" s="9">
        <v>5000</v>
      </c>
      <c r="D1865" s="9" t="s">
        <v>11</v>
      </c>
      <c r="E1865" s="10">
        <v>149.75</v>
      </c>
      <c r="F1865" s="10">
        <v>150.25</v>
      </c>
      <c r="G1865" s="10">
        <v>0</v>
      </c>
      <c r="H1865" s="20">
        <f t="shared" si="1953"/>
        <v>2500</v>
      </c>
      <c r="I1865" s="20">
        <v>0</v>
      </c>
      <c r="J1865" s="12">
        <f t="shared" si="1954"/>
        <v>2500</v>
      </c>
    </row>
    <row r="1866" spans="1:10" x14ac:dyDescent="0.25">
      <c r="A1866" s="16">
        <v>42593</v>
      </c>
      <c r="B1866" s="9" t="s">
        <v>14</v>
      </c>
      <c r="C1866" s="9">
        <v>100</v>
      </c>
      <c r="D1866" s="9" t="s">
        <v>15</v>
      </c>
      <c r="E1866" s="10">
        <v>31395</v>
      </c>
      <c r="F1866" s="10">
        <v>31345</v>
      </c>
      <c r="G1866" s="10">
        <v>0</v>
      </c>
      <c r="H1866" s="18">
        <f t="shared" ref="H1866:H1867" si="1955">(E1866-F1866)*C1866</f>
        <v>5000</v>
      </c>
      <c r="I1866" s="20">
        <v>0</v>
      </c>
      <c r="J1866" s="14">
        <f t="shared" ref="J1866:J1867" si="1956">+I1866+H1866</f>
        <v>5000</v>
      </c>
    </row>
    <row r="1867" spans="1:10" x14ac:dyDescent="0.25">
      <c r="A1867" s="16">
        <v>42593</v>
      </c>
      <c r="B1867" s="9" t="s">
        <v>23</v>
      </c>
      <c r="C1867" s="9">
        <v>30</v>
      </c>
      <c r="D1867" s="9" t="s">
        <v>15</v>
      </c>
      <c r="E1867" s="10">
        <v>47100</v>
      </c>
      <c r="F1867" s="10">
        <v>46950</v>
      </c>
      <c r="G1867" s="10">
        <v>0</v>
      </c>
      <c r="H1867" s="18">
        <f t="shared" si="1955"/>
        <v>4500</v>
      </c>
      <c r="I1867" s="20">
        <v>0</v>
      </c>
      <c r="J1867" s="14">
        <f t="shared" si="1956"/>
        <v>4500</v>
      </c>
    </row>
    <row r="1868" spans="1:10" x14ac:dyDescent="0.25">
      <c r="A1868" s="16">
        <v>42593</v>
      </c>
      <c r="B1868" s="9" t="s">
        <v>10</v>
      </c>
      <c r="C1868" s="9">
        <v>100</v>
      </c>
      <c r="D1868" s="9" t="s">
        <v>11</v>
      </c>
      <c r="E1868" s="10">
        <v>2760</v>
      </c>
      <c r="F1868" s="10">
        <v>2780</v>
      </c>
      <c r="G1868" s="10">
        <v>2799</v>
      </c>
      <c r="H1868" s="20">
        <f t="shared" ref="H1868:H1872" si="1957">IF(D1868="LONG",(F1868-E1868)*C1868,(E1868-F1868)*C1868)</f>
        <v>2000</v>
      </c>
      <c r="I1868" s="20">
        <f t="shared" ref="I1868:I1872" si="1958">(G1868-F1868)*C1868</f>
        <v>1900</v>
      </c>
      <c r="J1868" s="12">
        <f t="shared" ref="J1868:J1872" si="1959">(H1868+I1868)</f>
        <v>3900</v>
      </c>
    </row>
    <row r="1869" spans="1:10" x14ac:dyDescent="0.25">
      <c r="A1869" s="16">
        <v>42593</v>
      </c>
      <c r="B1869" s="9" t="s">
        <v>12</v>
      </c>
      <c r="C1869" s="9">
        <v>5000</v>
      </c>
      <c r="D1869" s="9" t="s">
        <v>11</v>
      </c>
      <c r="E1869" s="10">
        <v>153</v>
      </c>
      <c r="F1869" s="10">
        <v>152.4</v>
      </c>
      <c r="G1869" s="10">
        <v>0</v>
      </c>
      <c r="H1869" s="20">
        <f t="shared" si="1957"/>
        <v>-2999.9999999999718</v>
      </c>
      <c r="I1869" s="20">
        <v>0</v>
      </c>
      <c r="J1869" s="12">
        <f t="shared" si="1959"/>
        <v>-2999.9999999999718</v>
      </c>
    </row>
    <row r="1870" spans="1:10" x14ac:dyDescent="0.25">
      <c r="A1870" s="16">
        <v>42592</v>
      </c>
      <c r="B1870" s="9" t="s">
        <v>14</v>
      </c>
      <c r="C1870" s="9">
        <v>100</v>
      </c>
      <c r="D1870" s="9" t="s">
        <v>11</v>
      </c>
      <c r="E1870" s="10">
        <v>31490</v>
      </c>
      <c r="F1870" s="10">
        <v>31550</v>
      </c>
      <c r="G1870" s="10">
        <v>0</v>
      </c>
      <c r="H1870" s="20">
        <f t="shared" si="1957"/>
        <v>6000</v>
      </c>
      <c r="I1870" s="20">
        <v>0</v>
      </c>
      <c r="J1870" s="12">
        <f t="shared" si="1959"/>
        <v>6000</v>
      </c>
    </row>
    <row r="1871" spans="1:10" x14ac:dyDescent="0.25">
      <c r="A1871" s="16">
        <v>42592</v>
      </c>
      <c r="B1871" s="9" t="s">
        <v>10</v>
      </c>
      <c r="C1871" s="9">
        <v>100</v>
      </c>
      <c r="D1871" s="9" t="s">
        <v>11</v>
      </c>
      <c r="E1871" s="10">
        <v>2827</v>
      </c>
      <c r="F1871" s="10">
        <v>2850</v>
      </c>
      <c r="G1871" s="10">
        <v>0</v>
      </c>
      <c r="H1871" s="20">
        <f t="shared" si="1957"/>
        <v>2300</v>
      </c>
      <c r="I1871" s="20">
        <v>0</v>
      </c>
      <c r="J1871" s="12">
        <f t="shared" si="1959"/>
        <v>2300</v>
      </c>
    </row>
    <row r="1872" spans="1:10" x14ac:dyDescent="0.25">
      <c r="A1872" s="16">
        <v>42592</v>
      </c>
      <c r="B1872" s="9" t="s">
        <v>17</v>
      </c>
      <c r="C1872" s="9">
        <v>5000</v>
      </c>
      <c r="D1872" s="9" t="s">
        <v>11</v>
      </c>
      <c r="E1872" s="10">
        <v>121.75</v>
      </c>
      <c r="F1872" s="10">
        <v>122.25</v>
      </c>
      <c r="G1872" s="10">
        <v>123</v>
      </c>
      <c r="H1872" s="20">
        <f t="shared" si="1957"/>
        <v>2500</v>
      </c>
      <c r="I1872" s="20">
        <f t="shared" si="1958"/>
        <v>3750</v>
      </c>
      <c r="J1872" s="12">
        <f t="shared" si="1959"/>
        <v>6250</v>
      </c>
    </row>
    <row r="1873" spans="1:10" x14ac:dyDescent="0.25">
      <c r="A1873" s="16">
        <v>42592</v>
      </c>
      <c r="B1873" s="9" t="s">
        <v>14</v>
      </c>
      <c r="C1873" s="9">
        <v>100</v>
      </c>
      <c r="D1873" s="9" t="s">
        <v>15</v>
      </c>
      <c r="E1873" s="10">
        <v>31480</v>
      </c>
      <c r="F1873" s="10">
        <v>31540</v>
      </c>
      <c r="G1873" s="10">
        <v>0</v>
      </c>
      <c r="H1873" s="18">
        <f t="shared" ref="H1873" si="1960">(E1873-F1873)*C1873</f>
        <v>-6000</v>
      </c>
      <c r="I1873" s="20">
        <v>0</v>
      </c>
      <c r="J1873" s="14">
        <f t="shared" ref="J1873" si="1961">+I1873+H1873</f>
        <v>-6000</v>
      </c>
    </row>
    <row r="1874" spans="1:10" x14ac:dyDescent="0.25">
      <c r="A1874" s="16">
        <v>42591</v>
      </c>
      <c r="B1874" s="9" t="s">
        <v>14</v>
      </c>
      <c r="C1874" s="9">
        <v>100</v>
      </c>
      <c r="D1874" s="9" t="s">
        <v>11</v>
      </c>
      <c r="E1874" s="10">
        <v>31100</v>
      </c>
      <c r="F1874" s="10">
        <v>31150</v>
      </c>
      <c r="G1874" s="10">
        <v>31210</v>
      </c>
      <c r="H1874" s="20">
        <f t="shared" ref="H1874:H1875" si="1962">IF(D1874="LONG",(F1874-E1874)*C1874,(E1874-F1874)*C1874)</f>
        <v>5000</v>
      </c>
      <c r="I1874" s="20">
        <f t="shared" ref="I1874:I1875" si="1963">(G1874-F1874)*C1874</f>
        <v>6000</v>
      </c>
      <c r="J1874" s="12">
        <f t="shared" ref="J1874:J1875" si="1964">(H1874+I1874)</f>
        <v>11000</v>
      </c>
    </row>
    <row r="1875" spans="1:10" x14ac:dyDescent="0.25">
      <c r="A1875" s="16">
        <v>42591</v>
      </c>
      <c r="B1875" s="9" t="s">
        <v>23</v>
      </c>
      <c r="C1875" s="9">
        <v>30</v>
      </c>
      <c r="D1875" s="9" t="s">
        <v>11</v>
      </c>
      <c r="E1875" s="10">
        <v>46070</v>
      </c>
      <c r="F1875" s="10">
        <v>46220</v>
      </c>
      <c r="G1875" s="10">
        <v>46420</v>
      </c>
      <c r="H1875" s="20">
        <f t="shared" si="1962"/>
        <v>4500</v>
      </c>
      <c r="I1875" s="20">
        <f t="shared" si="1963"/>
        <v>6000</v>
      </c>
      <c r="J1875" s="12">
        <f t="shared" si="1964"/>
        <v>10500</v>
      </c>
    </row>
    <row r="1876" spans="1:10" x14ac:dyDescent="0.25">
      <c r="A1876" s="16">
        <v>42591</v>
      </c>
      <c r="B1876" s="9" t="s">
        <v>17</v>
      </c>
      <c r="C1876" s="9">
        <v>5000</v>
      </c>
      <c r="D1876" s="9" t="s">
        <v>11</v>
      </c>
      <c r="E1876" s="10">
        <v>119.5</v>
      </c>
      <c r="F1876" s="10">
        <v>120</v>
      </c>
      <c r="G1876" s="10">
        <v>0</v>
      </c>
      <c r="H1876" s="20">
        <f t="shared" ref="H1876" si="1965">IF(D1876="LONG",(F1876-E1876)*C1876,(E1876-F1876)*C1876)</f>
        <v>2500</v>
      </c>
      <c r="I1876" s="20">
        <v>0</v>
      </c>
      <c r="J1876" s="12">
        <f t="shared" ref="J1876" si="1966">(H1876+I1876)</f>
        <v>2500</v>
      </c>
    </row>
    <row r="1877" spans="1:10" x14ac:dyDescent="0.25">
      <c r="A1877" s="16">
        <v>42591</v>
      </c>
      <c r="B1877" s="9" t="s">
        <v>10</v>
      </c>
      <c r="C1877" s="9">
        <v>100</v>
      </c>
      <c r="D1877" s="9" t="s">
        <v>15</v>
      </c>
      <c r="E1877" s="10">
        <v>2895</v>
      </c>
      <c r="F1877" s="10">
        <v>2870</v>
      </c>
      <c r="G1877" s="10">
        <v>0</v>
      </c>
      <c r="H1877" s="18">
        <f t="shared" ref="H1877" si="1967">(E1877-F1877)*C1877</f>
        <v>2500</v>
      </c>
      <c r="I1877" s="20">
        <v>0</v>
      </c>
      <c r="J1877" s="14">
        <f t="shared" ref="J1877" si="1968">+I1877+H1877</f>
        <v>2500</v>
      </c>
    </row>
    <row r="1878" spans="1:10" x14ac:dyDescent="0.25">
      <c r="A1878" s="16">
        <v>42590</v>
      </c>
      <c r="B1878" s="9" t="s">
        <v>14</v>
      </c>
      <c r="C1878" s="9">
        <v>100</v>
      </c>
      <c r="D1878" s="9" t="s">
        <v>11</v>
      </c>
      <c r="E1878" s="10">
        <v>31065</v>
      </c>
      <c r="F1878" s="10">
        <v>31115</v>
      </c>
      <c r="G1878" s="10">
        <v>0</v>
      </c>
      <c r="H1878" s="20">
        <f t="shared" ref="H1878:H1880" si="1969">IF(D1878="LONG",(F1878-E1878)*C1878,(E1878-F1878)*C1878)</f>
        <v>5000</v>
      </c>
      <c r="I1878" s="20">
        <v>0</v>
      </c>
      <c r="J1878" s="12">
        <f t="shared" ref="J1878:J1880" si="1970">(H1878+I1878)</f>
        <v>5000</v>
      </c>
    </row>
    <row r="1879" spans="1:10" x14ac:dyDescent="0.25">
      <c r="A1879" s="16">
        <v>42590</v>
      </c>
      <c r="B1879" s="9" t="s">
        <v>23</v>
      </c>
      <c r="C1879" s="9">
        <v>30</v>
      </c>
      <c r="D1879" s="9" t="s">
        <v>11</v>
      </c>
      <c r="E1879" s="10">
        <v>46100</v>
      </c>
      <c r="F1879" s="10">
        <v>46250</v>
      </c>
      <c r="G1879" s="10">
        <v>0</v>
      </c>
      <c r="H1879" s="20">
        <f t="shared" si="1969"/>
        <v>4500</v>
      </c>
      <c r="I1879" s="20">
        <v>0</v>
      </c>
      <c r="J1879" s="12">
        <f t="shared" si="1970"/>
        <v>4500</v>
      </c>
    </row>
    <row r="1880" spans="1:10" x14ac:dyDescent="0.25">
      <c r="A1880" s="16">
        <v>42590</v>
      </c>
      <c r="B1880" s="9" t="s">
        <v>17</v>
      </c>
      <c r="C1880" s="9">
        <v>5000</v>
      </c>
      <c r="D1880" s="9" t="s">
        <v>11</v>
      </c>
      <c r="E1880" s="10">
        <v>120</v>
      </c>
      <c r="F1880" s="10">
        <v>120.5</v>
      </c>
      <c r="G1880" s="10">
        <v>0</v>
      </c>
      <c r="H1880" s="20">
        <f t="shared" si="1969"/>
        <v>2500</v>
      </c>
      <c r="I1880" s="20">
        <v>0</v>
      </c>
      <c r="J1880" s="12">
        <f t="shared" si="1970"/>
        <v>2500</v>
      </c>
    </row>
    <row r="1881" spans="1:10" x14ac:dyDescent="0.25">
      <c r="A1881" s="16">
        <v>42587</v>
      </c>
      <c r="B1881" s="9" t="s">
        <v>18</v>
      </c>
      <c r="C1881" s="9">
        <v>100</v>
      </c>
      <c r="D1881" s="9" t="s">
        <v>15</v>
      </c>
      <c r="E1881" s="10">
        <v>31825</v>
      </c>
      <c r="F1881" s="10">
        <v>31775</v>
      </c>
      <c r="G1881" s="10">
        <v>31715</v>
      </c>
      <c r="H1881" s="18">
        <f t="shared" ref="H1881" si="1971">(E1881-F1881)*C1881</f>
        <v>5000</v>
      </c>
      <c r="I1881" s="20">
        <f>(F1881-G1881)*C1881</f>
        <v>6000</v>
      </c>
      <c r="J1881" s="14">
        <f t="shared" ref="J1881" si="1972">+I1881+H1881</f>
        <v>11000</v>
      </c>
    </row>
    <row r="1882" spans="1:10" x14ac:dyDescent="0.25">
      <c r="A1882" s="16">
        <v>42587</v>
      </c>
      <c r="B1882" s="9" t="s">
        <v>10</v>
      </c>
      <c r="C1882" s="9">
        <v>100</v>
      </c>
      <c r="D1882" s="9" t="s">
        <v>11</v>
      </c>
      <c r="E1882" s="10">
        <v>2790</v>
      </c>
      <c r="F1882" s="10">
        <v>2810</v>
      </c>
      <c r="G1882" s="10">
        <v>0</v>
      </c>
      <c r="H1882" s="20">
        <f t="shared" ref="H1882:H1884" si="1973">IF(D1882="LONG",(F1882-E1882)*C1882,(E1882-F1882)*C1882)</f>
        <v>2000</v>
      </c>
      <c r="I1882" s="20">
        <v>0</v>
      </c>
      <c r="J1882" s="12">
        <f t="shared" ref="J1882:J1884" si="1974">(H1882+I1882)</f>
        <v>2000</v>
      </c>
    </row>
    <row r="1883" spans="1:10" x14ac:dyDescent="0.25">
      <c r="A1883" s="16">
        <v>42587</v>
      </c>
      <c r="B1883" s="9" t="s">
        <v>17</v>
      </c>
      <c r="C1883" s="9">
        <v>5000</v>
      </c>
      <c r="D1883" s="9" t="s">
        <v>11</v>
      </c>
      <c r="E1883" s="10">
        <v>120.4</v>
      </c>
      <c r="F1883" s="10">
        <v>120.9</v>
      </c>
      <c r="G1883" s="10">
        <v>0</v>
      </c>
      <c r="H1883" s="20">
        <f t="shared" si="1973"/>
        <v>2500</v>
      </c>
      <c r="I1883" s="20">
        <v>0</v>
      </c>
      <c r="J1883" s="12">
        <f t="shared" si="1974"/>
        <v>2500</v>
      </c>
    </row>
    <row r="1884" spans="1:10" x14ac:dyDescent="0.25">
      <c r="A1884" s="16">
        <v>42587</v>
      </c>
      <c r="B1884" s="9" t="s">
        <v>23</v>
      </c>
      <c r="C1884" s="9">
        <v>30</v>
      </c>
      <c r="D1884" s="9" t="s">
        <v>11</v>
      </c>
      <c r="E1884" s="10">
        <v>47380</v>
      </c>
      <c r="F1884" s="10">
        <v>47200</v>
      </c>
      <c r="G1884" s="10">
        <v>0</v>
      </c>
      <c r="H1884" s="20">
        <f t="shared" si="1973"/>
        <v>-5400</v>
      </c>
      <c r="I1884" s="20">
        <v>0</v>
      </c>
      <c r="J1884" s="12">
        <f t="shared" si="1974"/>
        <v>-5400</v>
      </c>
    </row>
    <row r="1885" spans="1:10" x14ac:dyDescent="0.25">
      <c r="A1885" s="16">
        <v>42586</v>
      </c>
      <c r="B1885" s="9" t="s">
        <v>23</v>
      </c>
      <c r="C1885" s="9">
        <v>30</v>
      </c>
      <c r="D1885" s="9" t="s">
        <v>15</v>
      </c>
      <c r="E1885" s="10">
        <v>47280</v>
      </c>
      <c r="F1885" s="10">
        <v>47130</v>
      </c>
      <c r="G1885" s="10">
        <v>0</v>
      </c>
      <c r="H1885" s="18">
        <f t="shared" ref="H1885:H1886" si="1975">(E1885-F1885)*C1885</f>
        <v>4500</v>
      </c>
      <c r="I1885" s="20">
        <v>0</v>
      </c>
      <c r="J1885" s="14">
        <f t="shared" ref="J1885:J1886" si="1976">+I1885+H1885</f>
        <v>4500</v>
      </c>
    </row>
    <row r="1886" spans="1:10" x14ac:dyDescent="0.25">
      <c r="A1886" s="16">
        <v>42586</v>
      </c>
      <c r="B1886" s="9" t="s">
        <v>18</v>
      </c>
      <c r="C1886" s="9">
        <v>100</v>
      </c>
      <c r="D1886" s="9" t="s">
        <v>15</v>
      </c>
      <c r="E1886" s="10">
        <v>31575</v>
      </c>
      <c r="F1886" s="10">
        <v>31635</v>
      </c>
      <c r="G1886" s="10">
        <v>0</v>
      </c>
      <c r="H1886" s="18">
        <f t="shared" si="1975"/>
        <v>-6000</v>
      </c>
      <c r="I1886" s="20">
        <v>0</v>
      </c>
      <c r="J1886" s="14">
        <f t="shared" si="1976"/>
        <v>-6000</v>
      </c>
    </row>
    <row r="1887" spans="1:10" x14ac:dyDescent="0.25">
      <c r="A1887" s="16">
        <v>42586</v>
      </c>
      <c r="B1887" s="9" t="s">
        <v>17</v>
      </c>
      <c r="C1887" s="9">
        <v>5000</v>
      </c>
      <c r="D1887" s="9" t="s">
        <v>11</v>
      </c>
      <c r="E1887" s="10">
        <v>119.7</v>
      </c>
      <c r="F1887" s="10">
        <v>120.2</v>
      </c>
      <c r="G1887" s="10">
        <v>0</v>
      </c>
      <c r="H1887" s="20">
        <f t="shared" ref="H1887:H1891" si="1977">IF(D1887="LONG",(F1887-E1887)*C1887,(E1887-F1887)*C1887)</f>
        <v>2500</v>
      </c>
      <c r="I1887" s="20">
        <v>0</v>
      </c>
      <c r="J1887" s="12">
        <f t="shared" ref="J1887:J1891" si="1978">(H1887+I1887)</f>
        <v>2500</v>
      </c>
    </row>
    <row r="1888" spans="1:10" x14ac:dyDescent="0.25">
      <c r="A1888" s="16">
        <v>42586</v>
      </c>
      <c r="B1888" s="9" t="s">
        <v>17</v>
      </c>
      <c r="C1888" s="9">
        <v>5000</v>
      </c>
      <c r="D1888" s="9" t="s">
        <v>11</v>
      </c>
      <c r="E1888" s="10">
        <v>120.5</v>
      </c>
      <c r="F1888" s="10">
        <v>121</v>
      </c>
      <c r="G1888" s="10">
        <v>0</v>
      </c>
      <c r="H1888" s="20">
        <f t="shared" si="1977"/>
        <v>2500</v>
      </c>
      <c r="I1888" s="20">
        <v>0</v>
      </c>
      <c r="J1888" s="12">
        <f t="shared" si="1978"/>
        <v>2500</v>
      </c>
    </row>
    <row r="1889" spans="1:10" x14ac:dyDescent="0.25">
      <c r="A1889" s="16">
        <v>42586</v>
      </c>
      <c r="B1889" s="9" t="s">
        <v>10</v>
      </c>
      <c r="C1889" s="9">
        <v>100</v>
      </c>
      <c r="D1889" s="9" t="s">
        <v>11</v>
      </c>
      <c r="E1889" s="10">
        <v>2750</v>
      </c>
      <c r="F1889" s="10">
        <v>2770</v>
      </c>
      <c r="G1889" s="10">
        <v>2800</v>
      </c>
      <c r="H1889" s="20">
        <f t="shared" si="1977"/>
        <v>2000</v>
      </c>
      <c r="I1889" s="20">
        <f t="shared" ref="I1889" si="1979">(G1889-F1889)*C1889</f>
        <v>3000</v>
      </c>
      <c r="J1889" s="12">
        <f t="shared" si="1978"/>
        <v>5000</v>
      </c>
    </row>
    <row r="1890" spans="1:10" x14ac:dyDescent="0.25">
      <c r="A1890" s="16">
        <v>42586</v>
      </c>
      <c r="B1890" s="9" t="s">
        <v>12</v>
      </c>
      <c r="C1890" s="9">
        <v>5000</v>
      </c>
      <c r="D1890" s="9" t="s">
        <v>11</v>
      </c>
      <c r="E1890" s="10">
        <v>151</v>
      </c>
      <c r="F1890" s="10">
        <v>151.5</v>
      </c>
      <c r="G1890" s="10">
        <v>0</v>
      </c>
      <c r="H1890" s="20">
        <f t="shared" si="1977"/>
        <v>2500</v>
      </c>
      <c r="I1890" s="20">
        <v>0</v>
      </c>
      <c r="J1890" s="12">
        <f t="shared" si="1978"/>
        <v>2500</v>
      </c>
    </row>
    <row r="1891" spans="1:10" x14ac:dyDescent="0.25">
      <c r="A1891" s="16">
        <v>42586</v>
      </c>
      <c r="B1891" s="9" t="s">
        <v>12</v>
      </c>
      <c r="C1891" s="9">
        <v>5000</v>
      </c>
      <c r="D1891" s="9" t="s">
        <v>11</v>
      </c>
      <c r="E1891" s="10">
        <v>151.69999999999999</v>
      </c>
      <c r="F1891" s="10">
        <v>151.1</v>
      </c>
      <c r="G1891" s="10">
        <v>0</v>
      </c>
      <c r="H1891" s="20">
        <f t="shared" si="1977"/>
        <v>-2999.9999999999718</v>
      </c>
      <c r="I1891" s="20">
        <v>0</v>
      </c>
      <c r="J1891" s="12">
        <f t="shared" si="1978"/>
        <v>-2999.9999999999718</v>
      </c>
    </row>
    <row r="1892" spans="1:10" x14ac:dyDescent="0.25">
      <c r="A1892" s="16">
        <v>42585</v>
      </c>
      <c r="B1892" s="9" t="s">
        <v>18</v>
      </c>
      <c r="C1892" s="9">
        <v>100</v>
      </c>
      <c r="D1892" s="9" t="s">
        <v>15</v>
      </c>
      <c r="E1892" s="10">
        <v>31900</v>
      </c>
      <c r="F1892" s="10">
        <v>31850</v>
      </c>
      <c r="G1892" s="10">
        <v>0</v>
      </c>
      <c r="H1892" s="18">
        <f t="shared" ref="H1892" si="1980">(E1892-F1892)*C1892</f>
        <v>5000</v>
      </c>
      <c r="I1892" s="20">
        <v>0</v>
      </c>
      <c r="J1892" s="14">
        <f t="shared" ref="J1892" si="1981">+I1892+H1892</f>
        <v>5000</v>
      </c>
    </row>
    <row r="1893" spans="1:10" x14ac:dyDescent="0.25">
      <c r="A1893" s="16">
        <v>42585</v>
      </c>
      <c r="B1893" s="9" t="s">
        <v>10</v>
      </c>
      <c r="C1893" s="9">
        <v>100</v>
      </c>
      <c r="D1893" s="9" t="s">
        <v>11</v>
      </c>
      <c r="E1893" s="10">
        <v>2660</v>
      </c>
      <c r="F1893" s="10">
        <v>2680</v>
      </c>
      <c r="G1893" s="10">
        <v>0</v>
      </c>
      <c r="H1893" s="20">
        <f t="shared" ref="H1893:H1902" si="1982">IF(D1893="LONG",(F1893-E1893)*C1893,(E1893-F1893)*C1893)</f>
        <v>2000</v>
      </c>
      <c r="I1893" s="20">
        <v>0</v>
      </c>
      <c r="J1893" s="12">
        <f t="shared" ref="J1893:J1902" si="1983">(H1893+I1893)</f>
        <v>2000</v>
      </c>
    </row>
    <row r="1894" spans="1:10" x14ac:dyDescent="0.25">
      <c r="A1894" s="16">
        <v>42585</v>
      </c>
      <c r="B1894" s="9" t="s">
        <v>12</v>
      </c>
      <c r="C1894" s="9">
        <v>5000</v>
      </c>
      <c r="D1894" s="9" t="s">
        <v>11</v>
      </c>
      <c r="E1894" s="10">
        <v>151.35</v>
      </c>
      <c r="F1894" s="10">
        <v>151.85</v>
      </c>
      <c r="G1894" s="10">
        <v>0</v>
      </c>
      <c r="H1894" s="20">
        <f t="shared" si="1982"/>
        <v>2500</v>
      </c>
      <c r="I1894" s="20">
        <v>0</v>
      </c>
      <c r="J1894" s="12">
        <f t="shared" si="1983"/>
        <v>2500</v>
      </c>
    </row>
    <row r="1895" spans="1:10" x14ac:dyDescent="0.25">
      <c r="A1895" s="16">
        <v>42585</v>
      </c>
      <c r="B1895" s="9" t="s">
        <v>25</v>
      </c>
      <c r="C1895" s="9">
        <v>5000</v>
      </c>
      <c r="D1895" s="9" t="s">
        <v>11</v>
      </c>
      <c r="E1895" s="10">
        <v>151.69999999999999</v>
      </c>
      <c r="F1895" s="10">
        <v>151.1</v>
      </c>
      <c r="G1895" s="10">
        <v>0</v>
      </c>
      <c r="H1895" s="20">
        <f t="shared" si="1982"/>
        <v>-2999.9999999999718</v>
      </c>
      <c r="I1895" s="20">
        <v>0</v>
      </c>
      <c r="J1895" s="12">
        <f t="shared" si="1983"/>
        <v>-2999.9999999999718</v>
      </c>
    </row>
    <row r="1896" spans="1:10" x14ac:dyDescent="0.25">
      <c r="A1896" s="16">
        <v>42584</v>
      </c>
      <c r="B1896" s="9" t="s">
        <v>14</v>
      </c>
      <c r="C1896" s="9">
        <v>100</v>
      </c>
      <c r="D1896" s="9" t="s">
        <v>11</v>
      </c>
      <c r="E1896" s="10">
        <v>31700</v>
      </c>
      <c r="F1896" s="10">
        <v>31750</v>
      </c>
      <c r="G1896" s="10">
        <v>31800</v>
      </c>
      <c r="H1896" s="20">
        <f t="shared" si="1982"/>
        <v>5000</v>
      </c>
      <c r="I1896" s="20">
        <f t="shared" ref="I1896" si="1984">(G1896-F1896)*C1896</f>
        <v>5000</v>
      </c>
      <c r="J1896" s="12">
        <f t="shared" si="1983"/>
        <v>10000</v>
      </c>
    </row>
    <row r="1897" spans="1:10" x14ac:dyDescent="0.25">
      <c r="A1897" s="16">
        <v>42584</v>
      </c>
      <c r="B1897" s="9" t="s">
        <v>12</v>
      </c>
      <c r="C1897" s="9">
        <v>5000</v>
      </c>
      <c r="D1897" s="9" t="s">
        <v>11</v>
      </c>
      <c r="E1897" s="10">
        <v>152.05000000000001</v>
      </c>
      <c r="F1897" s="10">
        <v>152.55000000000001</v>
      </c>
      <c r="G1897" s="10">
        <v>0</v>
      </c>
      <c r="H1897" s="20">
        <f t="shared" si="1982"/>
        <v>2500</v>
      </c>
      <c r="I1897" s="20">
        <v>0</v>
      </c>
      <c r="J1897" s="12">
        <f t="shared" si="1983"/>
        <v>2500</v>
      </c>
    </row>
    <row r="1898" spans="1:10" x14ac:dyDescent="0.25">
      <c r="A1898" s="16">
        <v>42584</v>
      </c>
      <c r="B1898" s="9" t="s">
        <v>17</v>
      </c>
      <c r="C1898" s="9">
        <v>5000</v>
      </c>
      <c r="D1898" s="9" t="s">
        <v>11</v>
      </c>
      <c r="E1898" s="10">
        <v>122.25</v>
      </c>
      <c r="F1898" s="10">
        <v>122.75</v>
      </c>
      <c r="G1898" s="10">
        <v>0</v>
      </c>
      <c r="H1898" s="20">
        <f t="shared" si="1982"/>
        <v>2500</v>
      </c>
      <c r="I1898" s="20">
        <v>0</v>
      </c>
      <c r="J1898" s="12">
        <f t="shared" si="1983"/>
        <v>2500</v>
      </c>
    </row>
    <row r="1899" spans="1:10" x14ac:dyDescent="0.25">
      <c r="A1899" s="16">
        <v>42584</v>
      </c>
      <c r="B1899" s="9" t="s">
        <v>10</v>
      </c>
      <c r="C1899" s="9">
        <v>100</v>
      </c>
      <c r="D1899" s="9" t="s">
        <v>11</v>
      </c>
      <c r="E1899" s="10">
        <v>2712</v>
      </c>
      <c r="F1899" s="10">
        <v>2720</v>
      </c>
      <c r="G1899" s="10">
        <v>0</v>
      </c>
      <c r="H1899" s="20">
        <f t="shared" si="1982"/>
        <v>800</v>
      </c>
      <c r="I1899" s="20">
        <v>0</v>
      </c>
      <c r="J1899" s="12">
        <f t="shared" si="1983"/>
        <v>800</v>
      </c>
    </row>
    <row r="1900" spans="1:10" x14ac:dyDescent="0.25">
      <c r="A1900" s="16">
        <v>42584</v>
      </c>
      <c r="B1900" s="9" t="s">
        <v>10</v>
      </c>
      <c r="C1900" s="9">
        <v>100</v>
      </c>
      <c r="D1900" s="9" t="s">
        <v>11</v>
      </c>
      <c r="E1900" s="10">
        <v>2685</v>
      </c>
      <c r="F1900" s="10">
        <v>2705</v>
      </c>
      <c r="G1900" s="10">
        <v>0</v>
      </c>
      <c r="H1900" s="20">
        <f t="shared" si="1982"/>
        <v>2000</v>
      </c>
      <c r="I1900" s="20">
        <v>0</v>
      </c>
      <c r="J1900" s="12">
        <f t="shared" si="1983"/>
        <v>2000</v>
      </c>
    </row>
    <row r="1901" spans="1:10" x14ac:dyDescent="0.25">
      <c r="A1901" s="16">
        <v>42583</v>
      </c>
      <c r="B1901" s="9" t="s">
        <v>14</v>
      </c>
      <c r="C1901" s="9">
        <v>100</v>
      </c>
      <c r="D1901" s="9" t="s">
        <v>11</v>
      </c>
      <c r="E1901" s="10">
        <v>31500</v>
      </c>
      <c r="F1901" s="10">
        <v>31550</v>
      </c>
      <c r="G1901" s="10">
        <v>0</v>
      </c>
      <c r="H1901" s="20">
        <f t="shared" si="1982"/>
        <v>5000</v>
      </c>
      <c r="I1901" s="20">
        <v>0</v>
      </c>
      <c r="J1901" s="12">
        <f t="shared" si="1983"/>
        <v>5000</v>
      </c>
    </row>
    <row r="1902" spans="1:10" x14ac:dyDescent="0.25">
      <c r="A1902" s="16">
        <v>42583</v>
      </c>
      <c r="B1902" s="9" t="s">
        <v>10</v>
      </c>
      <c r="C1902" s="9">
        <v>100</v>
      </c>
      <c r="D1902" s="9" t="s">
        <v>11</v>
      </c>
      <c r="E1902" s="10">
        <v>2760</v>
      </c>
      <c r="F1902" s="10">
        <v>2735</v>
      </c>
      <c r="G1902" s="10">
        <v>0</v>
      </c>
      <c r="H1902" s="20">
        <f t="shared" si="1982"/>
        <v>-2500</v>
      </c>
      <c r="I1902" s="20">
        <v>0</v>
      </c>
      <c r="J1902" s="12">
        <f t="shared" si="1983"/>
        <v>-2500</v>
      </c>
    </row>
    <row r="1903" spans="1:10" x14ac:dyDescent="0.25">
      <c r="A1903" s="53"/>
      <c r="B1903" s="53"/>
      <c r="C1903" s="53"/>
      <c r="D1903" s="53"/>
      <c r="E1903" s="53"/>
      <c r="F1903" s="53"/>
      <c r="G1903" s="53"/>
      <c r="H1903" s="54"/>
      <c r="I1903" s="54"/>
      <c r="J1903" s="57"/>
    </row>
    <row r="1904" spans="1:10" x14ac:dyDescent="0.25">
      <c r="A1904" s="16">
        <v>42580</v>
      </c>
      <c r="B1904" s="9" t="s">
        <v>18</v>
      </c>
      <c r="C1904" s="9">
        <v>100</v>
      </c>
      <c r="D1904" s="9" t="s">
        <v>15</v>
      </c>
      <c r="E1904" s="10">
        <v>31075</v>
      </c>
      <c r="F1904" s="10">
        <v>31025</v>
      </c>
      <c r="G1904" s="10">
        <v>0</v>
      </c>
      <c r="H1904" s="18">
        <f t="shared" ref="H1904" si="1985">(E1904-F1904)*C1904</f>
        <v>5000</v>
      </c>
      <c r="I1904" s="20">
        <v>0</v>
      </c>
      <c r="J1904" s="14">
        <f t="shared" ref="J1904" si="1986">+I1904+H1904</f>
        <v>5000</v>
      </c>
    </row>
    <row r="1905" spans="1:10" x14ac:dyDescent="0.25">
      <c r="A1905" s="16">
        <v>42580</v>
      </c>
      <c r="B1905" s="9" t="s">
        <v>14</v>
      </c>
      <c r="C1905" s="9">
        <v>100</v>
      </c>
      <c r="D1905" s="9" t="s">
        <v>11</v>
      </c>
      <c r="E1905" s="10">
        <v>31050</v>
      </c>
      <c r="F1905" s="10">
        <v>31100</v>
      </c>
      <c r="G1905" s="10">
        <v>0</v>
      </c>
      <c r="H1905" s="20">
        <f t="shared" ref="H1905:H1908" si="1987">IF(D1905="LONG",(F1905-E1905)*C1905,(E1905-F1905)*C1905)</f>
        <v>5000</v>
      </c>
      <c r="I1905" s="20">
        <v>0</v>
      </c>
      <c r="J1905" s="12">
        <f t="shared" ref="J1905:J1908" si="1988">(H1905+I1905)</f>
        <v>5000</v>
      </c>
    </row>
    <row r="1906" spans="1:10" x14ac:dyDescent="0.25">
      <c r="A1906" s="16">
        <v>42580</v>
      </c>
      <c r="B1906" s="9" t="s">
        <v>23</v>
      </c>
      <c r="C1906" s="9">
        <v>30</v>
      </c>
      <c r="D1906" s="9" t="s">
        <v>11</v>
      </c>
      <c r="E1906" s="10">
        <v>47125</v>
      </c>
      <c r="F1906" s="10">
        <v>47275</v>
      </c>
      <c r="G1906" s="10">
        <v>0</v>
      </c>
      <c r="H1906" s="20">
        <f t="shared" si="1987"/>
        <v>4500</v>
      </c>
      <c r="I1906" s="20">
        <v>0</v>
      </c>
      <c r="J1906" s="12">
        <f t="shared" si="1988"/>
        <v>4500</v>
      </c>
    </row>
    <row r="1907" spans="1:10" x14ac:dyDescent="0.25">
      <c r="A1907" s="16">
        <v>42580</v>
      </c>
      <c r="B1907" s="9" t="s">
        <v>12</v>
      </c>
      <c r="C1907" s="9">
        <v>5000</v>
      </c>
      <c r="D1907" s="9" t="s">
        <v>11</v>
      </c>
      <c r="E1907" s="10">
        <v>147.5</v>
      </c>
      <c r="F1907" s="10">
        <v>148</v>
      </c>
      <c r="G1907" s="10">
        <v>148.5</v>
      </c>
      <c r="H1907" s="20">
        <f t="shared" si="1987"/>
        <v>2500</v>
      </c>
      <c r="I1907" s="20">
        <f t="shared" ref="I1907" si="1989">(G1907-F1907)*C1907</f>
        <v>2500</v>
      </c>
      <c r="J1907" s="12">
        <f t="shared" si="1988"/>
        <v>5000</v>
      </c>
    </row>
    <row r="1908" spans="1:10" x14ac:dyDescent="0.25">
      <c r="A1908" s="16">
        <v>42580</v>
      </c>
      <c r="B1908" s="9" t="s">
        <v>17</v>
      </c>
      <c r="C1908" s="9">
        <v>5000</v>
      </c>
      <c r="D1908" s="9" t="s">
        <v>11</v>
      </c>
      <c r="E1908" s="10">
        <v>119.9</v>
      </c>
      <c r="F1908" s="10">
        <v>119.3</v>
      </c>
      <c r="G1908" s="10">
        <v>0</v>
      </c>
      <c r="H1908" s="20">
        <f t="shared" si="1987"/>
        <v>-3000.0000000000427</v>
      </c>
      <c r="I1908" s="20">
        <v>0</v>
      </c>
      <c r="J1908" s="12">
        <f t="shared" si="1988"/>
        <v>-3000.0000000000427</v>
      </c>
    </row>
    <row r="1909" spans="1:10" x14ac:dyDescent="0.25">
      <c r="A1909" s="16">
        <v>42579</v>
      </c>
      <c r="B1909" s="9" t="s">
        <v>18</v>
      </c>
      <c r="C1909" s="9">
        <v>100</v>
      </c>
      <c r="D1909" s="9" t="s">
        <v>15</v>
      </c>
      <c r="E1909" s="10">
        <v>31225</v>
      </c>
      <c r="F1909" s="10">
        <v>31170</v>
      </c>
      <c r="G1909" s="10">
        <v>0</v>
      </c>
      <c r="H1909" s="18">
        <f t="shared" ref="H1909" si="1990">(E1909-F1909)*C1909</f>
        <v>5500</v>
      </c>
      <c r="I1909" s="20">
        <v>0</v>
      </c>
      <c r="J1909" s="14">
        <f t="shared" ref="J1909" si="1991">+I1909+H1909</f>
        <v>5500</v>
      </c>
    </row>
    <row r="1910" spans="1:10" x14ac:dyDescent="0.25">
      <c r="A1910" s="16">
        <v>42579</v>
      </c>
      <c r="B1910" s="9" t="s">
        <v>10</v>
      </c>
      <c r="C1910" s="9">
        <v>100</v>
      </c>
      <c r="D1910" s="9" t="s">
        <v>11</v>
      </c>
      <c r="E1910" s="10">
        <v>2827</v>
      </c>
      <c r="F1910" s="10">
        <v>2847</v>
      </c>
      <c r="G1910" s="10">
        <v>0</v>
      </c>
      <c r="H1910" s="20">
        <f t="shared" ref="H1910:H1922" si="1992">IF(D1910="LONG",(F1910-E1910)*C1910,(E1910-F1910)*C1910)</f>
        <v>2000</v>
      </c>
      <c r="I1910" s="20">
        <v>0</v>
      </c>
      <c r="J1910" s="12">
        <f t="shared" ref="J1910:J1922" si="1993">(H1910+I1910)</f>
        <v>2000</v>
      </c>
    </row>
    <row r="1911" spans="1:10" x14ac:dyDescent="0.25">
      <c r="A1911" s="16">
        <v>42579</v>
      </c>
      <c r="B1911" s="9" t="s">
        <v>17</v>
      </c>
      <c r="C1911" s="9">
        <v>5000</v>
      </c>
      <c r="D1911" s="9" t="s">
        <v>11</v>
      </c>
      <c r="E1911" s="10">
        <v>120.5</v>
      </c>
      <c r="F1911" s="10">
        <v>120.9</v>
      </c>
      <c r="G1911" s="10">
        <v>0</v>
      </c>
      <c r="H1911" s="20">
        <f t="shared" si="1992"/>
        <v>2000.0000000000284</v>
      </c>
      <c r="I1911" s="20">
        <v>0</v>
      </c>
      <c r="J1911" s="12">
        <f t="shared" si="1993"/>
        <v>2000.0000000000284</v>
      </c>
    </row>
    <row r="1912" spans="1:10" x14ac:dyDescent="0.25">
      <c r="A1912" s="16">
        <v>42579</v>
      </c>
      <c r="B1912" s="9" t="s">
        <v>25</v>
      </c>
      <c r="C1912" s="9">
        <v>5000</v>
      </c>
      <c r="D1912" s="9" t="s">
        <v>11</v>
      </c>
      <c r="E1912" s="10">
        <v>146.19999999999999</v>
      </c>
      <c r="F1912" s="10">
        <v>146.69999999999999</v>
      </c>
      <c r="G1912" s="10">
        <v>0</v>
      </c>
      <c r="H1912" s="20">
        <f t="shared" si="1992"/>
        <v>2500</v>
      </c>
      <c r="I1912" s="20">
        <v>0</v>
      </c>
      <c r="J1912" s="12">
        <f t="shared" si="1993"/>
        <v>2500</v>
      </c>
    </row>
    <row r="1913" spans="1:10" x14ac:dyDescent="0.25">
      <c r="A1913" s="16">
        <v>42578</v>
      </c>
      <c r="B1913" s="9" t="s">
        <v>14</v>
      </c>
      <c r="C1913" s="9">
        <v>100</v>
      </c>
      <c r="D1913" s="9" t="s">
        <v>11</v>
      </c>
      <c r="E1913" s="10">
        <v>30800</v>
      </c>
      <c r="F1913" s="10">
        <v>30850</v>
      </c>
      <c r="G1913" s="10">
        <v>0</v>
      </c>
      <c r="H1913" s="20">
        <f t="shared" si="1992"/>
        <v>5000</v>
      </c>
      <c r="I1913" s="20">
        <v>0</v>
      </c>
      <c r="J1913" s="12">
        <f t="shared" si="1993"/>
        <v>5000</v>
      </c>
    </row>
    <row r="1914" spans="1:10" x14ac:dyDescent="0.25">
      <c r="A1914" s="16">
        <v>42578</v>
      </c>
      <c r="B1914" s="9" t="s">
        <v>10</v>
      </c>
      <c r="C1914" s="9">
        <v>100</v>
      </c>
      <c r="D1914" s="9" t="s">
        <v>11</v>
      </c>
      <c r="E1914" s="10">
        <v>2890</v>
      </c>
      <c r="F1914" s="10">
        <v>2910</v>
      </c>
      <c r="G1914" s="10">
        <v>0</v>
      </c>
      <c r="H1914" s="20">
        <f t="shared" si="1992"/>
        <v>2000</v>
      </c>
      <c r="I1914" s="20">
        <v>0</v>
      </c>
      <c r="J1914" s="12">
        <f t="shared" si="1993"/>
        <v>2000</v>
      </c>
    </row>
    <row r="1915" spans="1:10" x14ac:dyDescent="0.25">
      <c r="A1915" s="16">
        <v>42578</v>
      </c>
      <c r="B1915" s="9" t="s">
        <v>12</v>
      </c>
      <c r="C1915" s="9">
        <v>5000</v>
      </c>
      <c r="D1915" s="9" t="s">
        <v>11</v>
      </c>
      <c r="E1915" s="10">
        <v>148.75</v>
      </c>
      <c r="F1915" s="10">
        <v>148.15</v>
      </c>
      <c r="G1915" s="10">
        <v>0</v>
      </c>
      <c r="H1915" s="20">
        <f t="shared" si="1992"/>
        <v>-2999.9999999999718</v>
      </c>
      <c r="I1915" s="20">
        <v>0</v>
      </c>
      <c r="J1915" s="12">
        <f t="shared" si="1993"/>
        <v>-2999.9999999999718</v>
      </c>
    </row>
    <row r="1916" spans="1:10" x14ac:dyDescent="0.25">
      <c r="A1916" s="16">
        <v>42578</v>
      </c>
      <c r="B1916" s="9" t="s">
        <v>17</v>
      </c>
      <c r="C1916" s="9">
        <v>5000</v>
      </c>
      <c r="D1916" s="9" t="s">
        <v>11</v>
      </c>
      <c r="E1916" s="10">
        <v>122.25</v>
      </c>
      <c r="F1916" s="10">
        <v>121.65</v>
      </c>
      <c r="G1916" s="10">
        <v>0</v>
      </c>
      <c r="H1916" s="20">
        <f t="shared" si="1992"/>
        <v>-2999.9999999999718</v>
      </c>
      <c r="I1916" s="20">
        <v>0</v>
      </c>
      <c r="J1916" s="12">
        <f t="shared" si="1993"/>
        <v>-2999.9999999999718</v>
      </c>
    </row>
    <row r="1917" spans="1:10" x14ac:dyDescent="0.25">
      <c r="A1917" s="16">
        <v>42577</v>
      </c>
      <c r="B1917" s="9" t="s">
        <v>14</v>
      </c>
      <c r="C1917" s="9">
        <v>100</v>
      </c>
      <c r="D1917" s="9" t="s">
        <v>11</v>
      </c>
      <c r="E1917" s="10">
        <v>30900</v>
      </c>
      <c r="F1917" s="10">
        <v>30940</v>
      </c>
      <c r="G1917" s="10">
        <v>0</v>
      </c>
      <c r="H1917" s="20">
        <f t="shared" si="1992"/>
        <v>4000</v>
      </c>
      <c r="I1917" s="20">
        <v>0</v>
      </c>
      <c r="J1917" s="12">
        <f t="shared" si="1993"/>
        <v>4000</v>
      </c>
    </row>
    <row r="1918" spans="1:10" x14ac:dyDescent="0.25">
      <c r="A1918" s="16">
        <v>42577</v>
      </c>
      <c r="B1918" s="9" t="s">
        <v>23</v>
      </c>
      <c r="C1918" s="9">
        <v>30</v>
      </c>
      <c r="D1918" s="9" t="s">
        <v>11</v>
      </c>
      <c r="E1918" s="10">
        <v>46350</v>
      </c>
      <c r="F1918" s="10">
        <v>46500</v>
      </c>
      <c r="G1918" s="10">
        <v>0</v>
      </c>
      <c r="H1918" s="20">
        <f t="shared" si="1992"/>
        <v>4500</v>
      </c>
      <c r="I1918" s="20">
        <v>0</v>
      </c>
      <c r="J1918" s="12">
        <f t="shared" si="1993"/>
        <v>4500</v>
      </c>
    </row>
    <row r="1919" spans="1:10" x14ac:dyDescent="0.25">
      <c r="A1919" s="16">
        <v>42577</v>
      </c>
      <c r="B1919" s="9" t="s">
        <v>12</v>
      </c>
      <c r="C1919" s="9">
        <v>5000</v>
      </c>
      <c r="D1919" s="9" t="s">
        <v>11</v>
      </c>
      <c r="E1919" s="10">
        <v>149.15</v>
      </c>
      <c r="F1919" s="10">
        <v>149.75</v>
      </c>
      <c r="G1919" s="10">
        <v>0</v>
      </c>
      <c r="H1919" s="20">
        <f t="shared" si="1992"/>
        <v>2999.9999999999718</v>
      </c>
      <c r="I1919" s="20">
        <v>0</v>
      </c>
      <c r="J1919" s="12">
        <f t="shared" si="1993"/>
        <v>2999.9999999999718</v>
      </c>
    </row>
    <row r="1920" spans="1:10" x14ac:dyDescent="0.25">
      <c r="A1920" s="16">
        <v>42577</v>
      </c>
      <c r="B1920" s="9" t="s">
        <v>17</v>
      </c>
      <c r="C1920" s="9">
        <v>5000</v>
      </c>
      <c r="D1920" s="9" t="s">
        <v>11</v>
      </c>
      <c r="E1920" s="10">
        <v>122.85</v>
      </c>
      <c r="F1920" s="10">
        <v>123.35</v>
      </c>
      <c r="G1920" s="10">
        <v>0</v>
      </c>
      <c r="H1920" s="20">
        <f t="shared" si="1992"/>
        <v>2500</v>
      </c>
      <c r="I1920" s="20">
        <v>0</v>
      </c>
      <c r="J1920" s="12">
        <f t="shared" si="1993"/>
        <v>2500</v>
      </c>
    </row>
    <row r="1921" spans="1:10" x14ac:dyDescent="0.25">
      <c r="A1921" s="16">
        <v>42577</v>
      </c>
      <c r="B1921" s="9" t="s">
        <v>17</v>
      </c>
      <c r="C1921" s="9">
        <v>5000</v>
      </c>
      <c r="D1921" s="9" t="s">
        <v>11</v>
      </c>
      <c r="E1921" s="10">
        <v>123.5</v>
      </c>
      <c r="F1921" s="10">
        <v>122.9</v>
      </c>
      <c r="G1921" s="10">
        <v>0</v>
      </c>
      <c r="H1921" s="20">
        <f t="shared" si="1992"/>
        <v>-2999.9999999999718</v>
      </c>
      <c r="I1921" s="20">
        <v>0</v>
      </c>
      <c r="J1921" s="12">
        <f t="shared" si="1993"/>
        <v>-2999.9999999999718</v>
      </c>
    </row>
    <row r="1922" spans="1:10" x14ac:dyDescent="0.25">
      <c r="A1922" s="16">
        <v>42577</v>
      </c>
      <c r="B1922" s="9" t="s">
        <v>10</v>
      </c>
      <c r="C1922" s="9">
        <v>100</v>
      </c>
      <c r="D1922" s="9" t="s">
        <v>11</v>
      </c>
      <c r="E1922" s="10">
        <v>2927</v>
      </c>
      <c r="F1922" s="10">
        <v>2885</v>
      </c>
      <c r="G1922" s="10">
        <v>0</v>
      </c>
      <c r="H1922" s="20">
        <f t="shared" si="1992"/>
        <v>-4200</v>
      </c>
      <c r="I1922" s="20">
        <v>0</v>
      </c>
      <c r="J1922" s="12">
        <f t="shared" si="1993"/>
        <v>-4200</v>
      </c>
    </row>
    <row r="1923" spans="1:10" x14ac:dyDescent="0.25">
      <c r="A1923" s="16">
        <v>42576</v>
      </c>
      <c r="B1923" s="9" t="s">
        <v>18</v>
      </c>
      <c r="C1923" s="9">
        <v>100</v>
      </c>
      <c r="D1923" s="9" t="s">
        <v>15</v>
      </c>
      <c r="E1923" s="10">
        <v>30735</v>
      </c>
      <c r="F1923" s="10">
        <v>30695</v>
      </c>
      <c r="G1923" s="10">
        <v>0</v>
      </c>
      <c r="H1923" s="18">
        <f t="shared" ref="H1923" si="1994">(E1923-F1923)*C1923</f>
        <v>4000</v>
      </c>
      <c r="I1923" s="20">
        <v>0</v>
      </c>
      <c r="J1923" s="14">
        <f t="shared" ref="J1923" si="1995">+I1923+H1923</f>
        <v>4000</v>
      </c>
    </row>
    <row r="1924" spans="1:10" x14ac:dyDescent="0.25">
      <c r="A1924" s="16">
        <v>42576</v>
      </c>
      <c r="B1924" s="9" t="s">
        <v>14</v>
      </c>
      <c r="C1924" s="9">
        <v>100</v>
      </c>
      <c r="D1924" s="9" t="s">
        <v>11</v>
      </c>
      <c r="E1924" s="10">
        <v>30730</v>
      </c>
      <c r="F1924" s="10">
        <v>30780</v>
      </c>
      <c r="G1924" s="10">
        <v>30840</v>
      </c>
      <c r="H1924" s="20">
        <f t="shared" ref="H1924:H1929" si="1996">IF(D1924="LONG",(F1924-E1924)*C1924,(E1924-F1924)*C1924)</f>
        <v>5000</v>
      </c>
      <c r="I1924" s="20">
        <f t="shared" ref="I1924:I1925" si="1997">(G1924-F1924)*C1924</f>
        <v>6000</v>
      </c>
      <c r="J1924" s="12">
        <f t="shared" ref="J1924:J1929" si="1998">(H1924+I1924)</f>
        <v>11000</v>
      </c>
    </row>
    <row r="1925" spans="1:10" x14ac:dyDescent="0.25">
      <c r="A1925" s="16">
        <v>42576</v>
      </c>
      <c r="B1925" s="9" t="s">
        <v>10</v>
      </c>
      <c r="C1925" s="9">
        <v>100</v>
      </c>
      <c r="D1925" s="9" t="s">
        <v>11</v>
      </c>
      <c r="E1925" s="10">
        <v>2945</v>
      </c>
      <c r="F1925" s="10">
        <v>2915</v>
      </c>
      <c r="G1925" s="10">
        <v>2990</v>
      </c>
      <c r="H1925" s="20">
        <f t="shared" si="1996"/>
        <v>-3000</v>
      </c>
      <c r="I1925" s="20">
        <f t="shared" si="1997"/>
        <v>7500</v>
      </c>
      <c r="J1925" s="12">
        <f t="shared" si="1998"/>
        <v>4500</v>
      </c>
    </row>
    <row r="1926" spans="1:10" x14ac:dyDescent="0.25">
      <c r="A1926" s="16">
        <v>42576</v>
      </c>
      <c r="B1926" s="9" t="s">
        <v>19</v>
      </c>
      <c r="C1926" s="9">
        <v>5000</v>
      </c>
      <c r="D1926" s="9" t="s">
        <v>11</v>
      </c>
      <c r="E1926" s="10">
        <v>123.9</v>
      </c>
      <c r="F1926" s="10">
        <v>124.4</v>
      </c>
      <c r="G1926" s="10">
        <v>0</v>
      </c>
      <c r="H1926" s="20">
        <f t="shared" si="1996"/>
        <v>2500</v>
      </c>
      <c r="I1926" s="20">
        <v>0</v>
      </c>
      <c r="J1926" s="12">
        <f t="shared" si="1998"/>
        <v>2500</v>
      </c>
    </row>
    <row r="1927" spans="1:10" x14ac:dyDescent="0.25">
      <c r="A1927" s="16">
        <v>42576</v>
      </c>
      <c r="B1927" s="9" t="s">
        <v>12</v>
      </c>
      <c r="C1927" s="9">
        <v>5000</v>
      </c>
      <c r="D1927" s="9" t="s">
        <v>11</v>
      </c>
      <c r="E1927" s="10">
        <v>152</v>
      </c>
      <c r="F1927" s="10">
        <v>152.4</v>
      </c>
      <c r="G1927" s="10">
        <v>0</v>
      </c>
      <c r="H1927" s="20">
        <f t="shared" si="1996"/>
        <v>2000.0000000000284</v>
      </c>
      <c r="I1927" s="20">
        <v>0</v>
      </c>
      <c r="J1927" s="12">
        <f t="shared" si="1998"/>
        <v>2000.0000000000284</v>
      </c>
    </row>
    <row r="1928" spans="1:10" x14ac:dyDescent="0.25">
      <c r="A1928" s="16">
        <v>42576</v>
      </c>
      <c r="B1928" s="9" t="s">
        <v>10</v>
      </c>
      <c r="C1928" s="9">
        <v>100</v>
      </c>
      <c r="D1928" s="9" t="s">
        <v>11</v>
      </c>
      <c r="E1928" s="10">
        <v>2985</v>
      </c>
      <c r="F1928" s="10">
        <v>2960</v>
      </c>
      <c r="G1928" s="10">
        <v>0</v>
      </c>
      <c r="H1928" s="20">
        <f t="shared" si="1996"/>
        <v>-2500</v>
      </c>
      <c r="I1928" s="20">
        <v>0</v>
      </c>
      <c r="J1928" s="12">
        <f t="shared" si="1998"/>
        <v>-2500</v>
      </c>
    </row>
    <row r="1929" spans="1:10" x14ac:dyDescent="0.25">
      <c r="A1929" s="16">
        <v>42576</v>
      </c>
      <c r="B1929" s="9" t="s">
        <v>17</v>
      </c>
      <c r="C1929" s="9">
        <v>5000</v>
      </c>
      <c r="D1929" s="9" t="s">
        <v>11</v>
      </c>
      <c r="E1929" s="10">
        <v>124.5</v>
      </c>
      <c r="F1929" s="10">
        <v>123.9</v>
      </c>
      <c r="G1929" s="10">
        <v>0</v>
      </c>
      <c r="H1929" s="20">
        <f t="shared" si="1996"/>
        <v>-2999.9999999999718</v>
      </c>
      <c r="I1929" s="20">
        <v>0</v>
      </c>
      <c r="J1929" s="12">
        <f t="shared" si="1998"/>
        <v>-2999.9999999999718</v>
      </c>
    </row>
    <row r="1930" spans="1:10" x14ac:dyDescent="0.25">
      <c r="A1930" s="16">
        <v>42573</v>
      </c>
      <c r="B1930" s="9" t="s">
        <v>18</v>
      </c>
      <c r="C1930" s="9">
        <v>100</v>
      </c>
      <c r="D1930" s="9" t="s">
        <v>15</v>
      </c>
      <c r="E1930" s="10">
        <v>30980</v>
      </c>
      <c r="F1930" s="10">
        <v>30925</v>
      </c>
      <c r="G1930" s="10">
        <v>0</v>
      </c>
      <c r="H1930" s="18">
        <f t="shared" ref="H1930" si="1999">(E1930-F1930)*C1930</f>
        <v>5500</v>
      </c>
      <c r="I1930" s="20">
        <v>0</v>
      </c>
      <c r="J1930" s="14">
        <f t="shared" ref="J1930" si="2000">+I1930+H1930</f>
        <v>5500</v>
      </c>
    </row>
    <row r="1931" spans="1:10" x14ac:dyDescent="0.25">
      <c r="A1931" s="16">
        <v>42573</v>
      </c>
      <c r="B1931" s="9" t="s">
        <v>14</v>
      </c>
      <c r="C1931" s="9">
        <v>100</v>
      </c>
      <c r="D1931" s="9" t="s">
        <v>11</v>
      </c>
      <c r="E1931" s="10">
        <v>30850</v>
      </c>
      <c r="F1931" s="10">
        <v>30900</v>
      </c>
      <c r="G1931" s="10">
        <v>0</v>
      </c>
      <c r="H1931" s="20">
        <f t="shared" ref="H1931:H1936" si="2001">IF(D1931="LONG",(F1931-E1931)*C1931,(E1931-F1931)*C1931)</f>
        <v>5000</v>
      </c>
      <c r="I1931" s="20">
        <v>0</v>
      </c>
      <c r="J1931" s="12">
        <f t="shared" ref="J1931:J1936" si="2002">(H1931+I1931)</f>
        <v>5000</v>
      </c>
    </row>
    <row r="1932" spans="1:10" x14ac:dyDescent="0.25">
      <c r="A1932" s="16">
        <v>42573</v>
      </c>
      <c r="B1932" s="9" t="s">
        <v>14</v>
      </c>
      <c r="C1932" s="9">
        <v>100</v>
      </c>
      <c r="D1932" s="9" t="s">
        <v>11</v>
      </c>
      <c r="E1932" s="10">
        <v>30880</v>
      </c>
      <c r="F1932" s="10">
        <v>30820</v>
      </c>
      <c r="G1932" s="10">
        <v>0</v>
      </c>
      <c r="H1932" s="20">
        <f t="shared" si="2001"/>
        <v>-6000</v>
      </c>
      <c r="I1932" s="20">
        <v>0</v>
      </c>
      <c r="J1932" s="12">
        <f t="shared" si="2002"/>
        <v>-6000</v>
      </c>
    </row>
    <row r="1933" spans="1:10" x14ac:dyDescent="0.25">
      <c r="A1933" s="16">
        <v>42573</v>
      </c>
      <c r="B1933" s="9" t="s">
        <v>23</v>
      </c>
      <c r="C1933" s="9">
        <v>30</v>
      </c>
      <c r="D1933" s="9" t="s">
        <v>11</v>
      </c>
      <c r="E1933" s="10">
        <v>46350</v>
      </c>
      <c r="F1933" s="10">
        <v>46500</v>
      </c>
      <c r="G1933" s="10">
        <v>0</v>
      </c>
      <c r="H1933" s="20">
        <f t="shared" si="2001"/>
        <v>4500</v>
      </c>
      <c r="I1933" s="20">
        <v>0</v>
      </c>
      <c r="J1933" s="12">
        <f t="shared" si="2002"/>
        <v>4500</v>
      </c>
    </row>
    <row r="1934" spans="1:10" x14ac:dyDescent="0.25">
      <c r="A1934" s="16">
        <v>42573</v>
      </c>
      <c r="B1934" s="9" t="s">
        <v>10</v>
      </c>
      <c r="C1934" s="9">
        <v>100</v>
      </c>
      <c r="D1934" s="9" t="s">
        <v>11</v>
      </c>
      <c r="E1934" s="10">
        <v>3025</v>
      </c>
      <c r="F1934" s="10">
        <v>3005</v>
      </c>
      <c r="G1934" s="10">
        <v>0</v>
      </c>
      <c r="H1934" s="20">
        <f t="shared" si="2001"/>
        <v>-2000</v>
      </c>
      <c r="I1934" s="20">
        <v>0</v>
      </c>
      <c r="J1934" s="12">
        <f t="shared" si="2002"/>
        <v>-2000</v>
      </c>
    </row>
    <row r="1935" spans="1:10" x14ac:dyDescent="0.25">
      <c r="A1935" s="16">
        <v>42573</v>
      </c>
      <c r="B1935" s="9" t="s">
        <v>12</v>
      </c>
      <c r="C1935" s="9">
        <v>5000</v>
      </c>
      <c r="D1935" s="9" t="s">
        <v>11</v>
      </c>
      <c r="E1935" s="10">
        <v>151.5</v>
      </c>
      <c r="F1935" s="10">
        <v>150.9</v>
      </c>
      <c r="G1935" s="10">
        <v>0</v>
      </c>
      <c r="H1935" s="20">
        <f t="shared" si="2001"/>
        <v>-2999.9999999999718</v>
      </c>
      <c r="I1935" s="20">
        <v>0</v>
      </c>
      <c r="J1935" s="12">
        <f t="shared" si="2002"/>
        <v>-2999.9999999999718</v>
      </c>
    </row>
    <row r="1936" spans="1:10" x14ac:dyDescent="0.25">
      <c r="A1936" s="16">
        <v>42573</v>
      </c>
      <c r="B1936" s="9" t="s">
        <v>10</v>
      </c>
      <c r="C1936" s="9">
        <v>100</v>
      </c>
      <c r="D1936" s="9" t="s">
        <v>11</v>
      </c>
      <c r="E1936" s="10">
        <v>3003</v>
      </c>
      <c r="F1936" s="10">
        <v>3025</v>
      </c>
      <c r="G1936" s="10">
        <v>0</v>
      </c>
      <c r="H1936" s="20">
        <f t="shared" si="2001"/>
        <v>2200</v>
      </c>
      <c r="I1936" s="20">
        <v>0</v>
      </c>
      <c r="J1936" s="12">
        <f t="shared" si="2002"/>
        <v>2200</v>
      </c>
    </row>
    <row r="1937" spans="1:10" x14ac:dyDescent="0.25">
      <c r="A1937" s="16">
        <v>42573</v>
      </c>
      <c r="B1937" s="9" t="s">
        <v>17</v>
      </c>
      <c r="C1937" s="9">
        <v>5000</v>
      </c>
      <c r="D1937" s="9" t="s">
        <v>15</v>
      </c>
      <c r="E1937" s="10">
        <v>124.25</v>
      </c>
      <c r="F1937" s="10">
        <v>123.8</v>
      </c>
      <c r="G1937" s="10">
        <v>0</v>
      </c>
      <c r="H1937" s="18">
        <f t="shared" ref="H1937:H1938" si="2003">(E1937-F1937)*C1937</f>
        <v>2250.0000000000141</v>
      </c>
      <c r="I1937" s="20">
        <v>0</v>
      </c>
      <c r="J1937" s="14">
        <f t="shared" ref="J1937:J1938" si="2004">+I1937+H1937</f>
        <v>2250.0000000000141</v>
      </c>
    </row>
    <row r="1938" spans="1:10" x14ac:dyDescent="0.25">
      <c r="A1938" s="16">
        <v>42573</v>
      </c>
      <c r="B1938" s="9" t="s">
        <v>12</v>
      </c>
      <c r="C1938" s="9">
        <v>5000</v>
      </c>
      <c r="D1938" s="9" t="s">
        <v>15</v>
      </c>
      <c r="E1938" s="10">
        <v>150.55000000000001</v>
      </c>
      <c r="F1938" s="10">
        <v>151.15</v>
      </c>
      <c r="G1938" s="10">
        <v>0</v>
      </c>
      <c r="H1938" s="18">
        <f t="shared" si="2003"/>
        <v>-2999.9999999999718</v>
      </c>
      <c r="I1938" s="20">
        <v>0</v>
      </c>
      <c r="J1938" s="14">
        <f t="shared" si="2004"/>
        <v>-2999.9999999999718</v>
      </c>
    </row>
    <row r="1939" spans="1:10" x14ac:dyDescent="0.25">
      <c r="A1939" s="16">
        <v>42572</v>
      </c>
      <c r="B1939" s="9" t="s">
        <v>12</v>
      </c>
      <c r="C1939" s="9">
        <v>5000</v>
      </c>
      <c r="D1939" s="9" t="s">
        <v>11</v>
      </c>
      <c r="E1939" s="10">
        <v>150.4</v>
      </c>
      <c r="F1939" s="10">
        <v>150.9</v>
      </c>
      <c r="G1939" s="10">
        <v>0</v>
      </c>
      <c r="H1939" s="20">
        <f t="shared" ref="H1939:H1942" si="2005">IF(D1939="LONG",(F1939-E1939)*C1939,(E1939-F1939)*C1939)</f>
        <v>2500</v>
      </c>
      <c r="I1939" s="20">
        <v>0</v>
      </c>
      <c r="J1939" s="12">
        <f t="shared" ref="J1939:J1942" si="2006">(H1939+I1939)</f>
        <v>2500</v>
      </c>
    </row>
    <row r="1940" spans="1:10" x14ac:dyDescent="0.25">
      <c r="A1940" s="16">
        <v>42572</v>
      </c>
      <c r="B1940" s="9" t="s">
        <v>17</v>
      </c>
      <c r="C1940" s="9">
        <v>5000</v>
      </c>
      <c r="D1940" s="9" t="s">
        <v>11</v>
      </c>
      <c r="E1940" s="10">
        <v>124.25</v>
      </c>
      <c r="F1940" s="10">
        <v>124.75</v>
      </c>
      <c r="G1940" s="10">
        <v>0</v>
      </c>
      <c r="H1940" s="20">
        <f t="shared" si="2005"/>
        <v>2500</v>
      </c>
      <c r="I1940" s="20">
        <v>0</v>
      </c>
      <c r="J1940" s="12">
        <f t="shared" si="2006"/>
        <v>2500</v>
      </c>
    </row>
    <row r="1941" spans="1:10" x14ac:dyDescent="0.25">
      <c r="A1941" s="16">
        <v>42572</v>
      </c>
      <c r="B1941" s="9" t="s">
        <v>17</v>
      </c>
      <c r="C1941" s="9">
        <v>5000</v>
      </c>
      <c r="D1941" s="9" t="s">
        <v>11</v>
      </c>
      <c r="E1941" s="10">
        <v>124.75</v>
      </c>
      <c r="F1941" s="10">
        <v>125.25</v>
      </c>
      <c r="G1941" s="10">
        <v>0</v>
      </c>
      <c r="H1941" s="20">
        <f t="shared" si="2005"/>
        <v>2500</v>
      </c>
      <c r="I1941" s="20">
        <v>0</v>
      </c>
      <c r="J1941" s="12">
        <f t="shared" si="2006"/>
        <v>2500</v>
      </c>
    </row>
    <row r="1942" spans="1:10" x14ac:dyDescent="0.25">
      <c r="A1942" s="16">
        <v>42572</v>
      </c>
      <c r="B1942" s="9" t="s">
        <v>23</v>
      </c>
      <c r="C1942" s="9">
        <v>30</v>
      </c>
      <c r="D1942" s="9" t="s">
        <v>11</v>
      </c>
      <c r="E1942" s="10">
        <v>45700</v>
      </c>
      <c r="F1942" s="10">
        <v>45850</v>
      </c>
      <c r="G1942" s="10">
        <v>0</v>
      </c>
      <c r="H1942" s="20">
        <f t="shared" si="2005"/>
        <v>4500</v>
      </c>
      <c r="I1942" s="20">
        <v>0</v>
      </c>
      <c r="J1942" s="12">
        <f t="shared" si="2006"/>
        <v>4500</v>
      </c>
    </row>
    <row r="1943" spans="1:10" x14ac:dyDescent="0.25">
      <c r="A1943" s="16">
        <v>42572</v>
      </c>
      <c r="B1943" s="9" t="s">
        <v>18</v>
      </c>
      <c r="C1943" s="9">
        <v>100</v>
      </c>
      <c r="D1943" s="9" t="s">
        <v>15</v>
      </c>
      <c r="E1943" s="10">
        <v>30715</v>
      </c>
      <c r="F1943" s="10">
        <v>30775</v>
      </c>
      <c r="G1943" s="10">
        <v>0</v>
      </c>
      <c r="H1943" s="18">
        <f t="shared" ref="H1943" si="2007">(E1943-F1943)*C1943</f>
        <v>-6000</v>
      </c>
      <c r="I1943" s="20">
        <v>0</v>
      </c>
      <c r="J1943" s="14">
        <f t="shared" ref="J1943" si="2008">+I1943+H1943</f>
        <v>-6000</v>
      </c>
    </row>
    <row r="1944" spans="1:10" x14ac:dyDescent="0.25">
      <c r="A1944" s="16">
        <v>42572</v>
      </c>
      <c r="B1944" s="9" t="s">
        <v>10</v>
      </c>
      <c r="C1944" s="9">
        <v>100</v>
      </c>
      <c r="D1944" s="9" t="s">
        <v>11</v>
      </c>
      <c r="E1944" s="10">
        <v>3110</v>
      </c>
      <c r="F1944" s="10">
        <v>3085</v>
      </c>
      <c r="G1944" s="10">
        <v>0</v>
      </c>
      <c r="H1944" s="20">
        <f t="shared" ref="H1944" si="2009">IF(D1944="LONG",(F1944-E1944)*C1944,(E1944-F1944)*C1944)</f>
        <v>-2500</v>
      </c>
      <c r="I1944" s="20">
        <v>0</v>
      </c>
      <c r="J1944" s="12">
        <f t="shared" ref="J1944" si="2010">(H1944+I1944)</f>
        <v>-2500</v>
      </c>
    </row>
    <row r="1945" spans="1:10" x14ac:dyDescent="0.25">
      <c r="A1945" s="16">
        <v>42571</v>
      </c>
      <c r="B1945" s="9" t="s">
        <v>17</v>
      </c>
      <c r="C1945" s="9">
        <v>5000</v>
      </c>
      <c r="D1945" s="9" t="s">
        <v>15</v>
      </c>
      <c r="E1945" s="10">
        <v>124.5</v>
      </c>
      <c r="F1945" s="10">
        <v>124</v>
      </c>
      <c r="G1945" s="10">
        <v>123.5</v>
      </c>
      <c r="H1945" s="18">
        <f t="shared" ref="H1945" si="2011">(E1945-F1945)*C1945</f>
        <v>2500</v>
      </c>
      <c r="I1945" s="20">
        <f>(F1945-G1945)*C1945</f>
        <v>2500</v>
      </c>
      <c r="J1945" s="14">
        <f t="shared" ref="J1945" si="2012">+I1945+H1945</f>
        <v>5000</v>
      </c>
    </row>
    <row r="1946" spans="1:10" x14ac:dyDescent="0.25">
      <c r="A1946" s="16">
        <v>42571</v>
      </c>
      <c r="B1946" s="9" t="s">
        <v>10</v>
      </c>
      <c r="C1946" s="9">
        <v>100</v>
      </c>
      <c r="D1946" s="9" t="s">
        <v>11</v>
      </c>
      <c r="E1946" s="10">
        <v>3080</v>
      </c>
      <c r="F1946" s="10">
        <v>3055</v>
      </c>
      <c r="G1946" s="10">
        <v>0</v>
      </c>
      <c r="H1946" s="20">
        <f t="shared" ref="H1946:H1949" si="2013">IF(D1946="LONG",(F1946-E1946)*C1946,(E1946-F1946)*C1946)</f>
        <v>-2500</v>
      </c>
      <c r="I1946" s="20">
        <v>0</v>
      </c>
      <c r="J1946" s="12">
        <f t="shared" ref="J1946:J1949" si="2014">(H1946+I1946)</f>
        <v>-2500</v>
      </c>
    </row>
    <row r="1947" spans="1:10" x14ac:dyDescent="0.25">
      <c r="A1947" s="16">
        <v>42571</v>
      </c>
      <c r="B1947" s="9" t="s">
        <v>14</v>
      </c>
      <c r="C1947" s="9">
        <v>100</v>
      </c>
      <c r="D1947" s="9" t="s">
        <v>11</v>
      </c>
      <c r="E1947" s="10">
        <v>30935</v>
      </c>
      <c r="F1947" s="10">
        <v>30875</v>
      </c>
      <c r="G1947" s="10">
        <v>0</v>
      </c>
      <c r="H1947" s="20">
        <f t="shared" si="2013"/>
        <v>-6000</v>
      </c>
      <c r="I1947" s="20">
        <v>0</v>
      </c>
      <c r="J1947" s="12">
        <f t="shared" si="2014"/>
        <v>-6000</v>
      </c>
    </row>
    <row r="1948" spans="1:10" x14ac:dyDescent="0.25">
      <c r="A1948" s="16">
        <v>42570</v>
      </c>
      <c r="B1948" s="9" t="s">
        <v>18</v>
      </c>
      <c r="C1948" s="9">
        <v>100</v>
      </c>
      <c r="D1948" s="9" t="s">
        <v>11</v>
      </c>
      <c r="E1948" s="10">
        <v>31000</v>
      </c>
      <c r="F1948" s="10">
        <v>31050</v>
      </c>
      <c r="G1948" s="10">
        <v>31100</v>
      </c>
      <c r="H1948" s="20">
        <f t="shared" si="2013"/>
        <v>5000</v>
      </c>
      <c r="I1948" s="20">
        <f t="shared" ref="I1948" si="2015">(G1948-F1948)*C1948</f>
        <v>5000</v>
      </c>
      <c r="J1948" s="12">
        <f t="shared" si="2014"/>
        <v>10000</v>
      </c>
    </row>
    <row r="1949" spans="1:10" x14ac:dyDescent="0.25">
      <c r="A1949" s="16">
        <v>42570</v>
      </c>
      <c r="B1949" s="9" t="s">
        <v>17</v>
      </c>
      <c r="C1949" s="9">
        <v>5000</v>
      </c>
      <c r="D1949" s="9" t="s">
        <v>11</v>
      </c>
      <c r="E1949" s="10">
        <v>124.9</v>
      </c>
      <c r="F1949" s="10">
        <v>125.4</v>
      </c>
      <c r="G1949" s="10">
        <v>0</v>
      </c>
      <c r="H1949" s="20">
        <f t="shared" si="2013"/>
        <v>2500</v>
      </c>
      <c r="I1949" s="20">
        <v>0</v>
      </c>
      <c r="J1949" s="12">
        <f t="shared" si="2014"/>
        <v>2500</v>
      </c>
    </row>
    <row r="1950" spans="1:10" x14ac:dyDescent="0.25">
      <c r="A1950" s="16">
        <v>42570</v>
      </c>
      <c r="B1950" s="9" t="s">
        <v>10</v>
      </c>
      <c r="C1950" s="9">
        <v>100</v>
      </c>
      <c r="D1950" s="9" t="s">
        <v>15</v>
      </c>
      <c r="E1950" s="10">
        <v>3100</v>
      </c>
      <c r="F1950" s="10">
        <v>3125</v>
      </c>
      <c r="G1950" s="10">
        <v>0</v>
      </c>
      <c r="H1950" s="18">
        <f t="shared" ref="H1950" si="2016">(E1950-F1950)*C1950</f>
        <v>-2500</v>
      </c>
      <c r="I1950" s="20">
        <v>0</v>
      </c>
      <c r="J1950" s="14">
        <f t="shared" ref="J1950" si="2017">+I1950+H1950</f>
        <v>-2500</v>
      </c>
    </row>
    <row r="1951" spans="1:10" x14ac:dyDescent="0.25">
      <c r="A1951" s="16">
        <v>42569</v>
      </c>
      <c r="B1951" s="9" t="s">
        <v>12</v>
      </c>
      <c r="C1951" s="9">
        <v>5000</v>
      </c>
      <c r="D1951" s="9" t="s">
        <v>11</v>
      </c>
      <c r="E1951" s="10">
        <v>147.65</v>
      </c>
      <c r="F1951" s="10">
        <v>148.15</v>
      </c>
      <c r="G1951" s="10">
        <v>0</v>
      </c>
      <c r="H1951" s="20">
        <f t="shared" ref="H1951" si="2018">IF(D1951="LONG",(F1951-E1951)*C1951,(E1951-F1951)*C1951)</f>
        <v>2500</v>
      </c>
      <c r="I1951" s="20">
        <v>0</v>
      </c>
      <c r="J1951" s="12">
        <f t="shared" ref="J1951" si="2019">(H1951+I1951)</f>
        <v>2500</v>
      </c>
    </row>
    <row r="1952" spans="1:10" x14ac:dyDescent="0.25">
      <c r="A1952" s="16">
        <v>42569</v>
      </c>
      <c r="B1952" s="9" t="s">
        <v>18</v>
      </c>
      <c r="C1952" s="9">
        <v>100</v>
      </c>
      <c r="D1952" s="9" t="s">
        <v>15</v>
      </c>
      <c r="E1952" s="10">
        <v>31010</v>
      </c>
      <c r="F1952" s="10">
        <v>30960</v>
      </c>
      <c r="G1952" s="10">
        <v>30900</v>
      </c>
      <c r="H1952" s="18">
        <f t="shared" ref="H1952" si="2020">(E1952-F1952)*C1952</f>
        <v>5000</v>
      </c>
      <c r="I1952" s="20">
        <f>(F1952-G1952)*C1952</f>
        <v>6000</v>
      </c>
      <c r="J1952" s="14">
        <f t="shared" ref="J1952" si="2021">+I1952+H1952</f>
        <v>11000</v>
      </c>
    </row>
    <row r="1953" spans="1:10" x14ac:dyDescent="0.25">
      <c r="A1953" s="16">
        <v>42569</v>
      </c>
      <c r="B1953" s="9" t="s">
        <v>10</v>
      </c>
      <c r="C1953" s="9">
        <v>100</v>
      </c>
      <c r="D1953" s="9" t="s">
        <v>11</v>
      </c>
      <c r="E1953" s="10">
        <v>3090</v>
      </c>
      <c r="F1953" s="10">
        <v>3065</v>
      </c>
      <c r="G1953" s="10">
        <v>0</v>
      </c>
      <c r="H1953" s="20">
        <f t="shared" ref="H1953:H1963" si="2022">IF(D1953="LONG",(F1953-E1953)*C1953,(E1953-F1953)*C1953)</f>
        <v>-2500</v>
      </c>
      <c r="I1953" s="20">
        <v>0</v>
      </c>
      <c r="J1953" s="12">
        <f t="shared" ref="J1953:J1963" si="2023">(H1953+I1953)</f>
        <v>-2500</v>
      </c>
    </row>
    <row r="1954" spans="1:10" x14ac:dyDescent="0.25">
      <c r="A1954" s="16">
        <v>42566</v>
      </c>
      <c r="B1954" s="9" t="s">
        <v>14</v>
      </c>
      <c r="C1954" s="9">
        <v>100</v>
      </c>
      <c r="D1954" s="9" t="s">
        <v>11</v>
      </c>
      <c r="E1954" s="10">
        <v>30840</v>
      </c>
      <c r="F1954" s="10">
        <v>30890</v>
      </c>
      <c r="G1954" s="10">
        <v>0</v>
      </c>
      <c r="H1954" s="20">
        <f t="shared" si="2022"/>
        <v>5000</v>
      </c>
      <c r="I1954" s="20">
        <v>0</v>
      </c>
      <c r="J1954" s="12">
        <f t="shared" si="2023"/>
        <v>5000</v>
      </c>
    </row>
    <row r="1955" spans="1:10" x14ac:dyDescent="0.25">
      <c r="A1955" s="16">
        <v>42566</v>
      </c>
      <c r="B1955" s="9" t="s">
        <v>12</v>
      </c>
      <c r="C1955" s="9">
        <v>5000</v>
      </c>
      <c r="D1955" s="9" t="s">
        <v>11</v>
      </c>
      <c r="E1955" s="10">
        <v>147</v>
      </c>
      <c r="F1955" s="10">
        <v>147.5</v>
      </c>
      <c r="G1955" s="10">
        <v>148.1</v>
      </c>
      <c r="H1955" s="20">
        <f t="shared" si="2022"/>
        <v>2500</v>
      </c>
      <c r="I1955" s="20">
        <f t="shared" ref="I1955:I1956" si="2024">(G1955-F1955)*C1955</f>
        <v>2999.9999999999718</v>
      </c>
      <c r="J1955" s="12">
        <f t="shared" si="2023"/>
        <v>5499.9999999999718</v>
      </c>
    </row>
    <row r="1956" spans="1:10" x14ac:dyDescent="0.25">
      <c r="A1956" s="16">
        <v>42566</v>
      </c>
      <c r="B1956" s="9" t="s">
        <v>10</v>
      </c>
      <c r="C1956" s="9">
        <v>100</v>
      </c>
      <c r="D1956" s="9" t="s">
        <v>11</v>
      </c>
      <c r="E1956" s="10">
        <v>3045</v>
      </c>
      <c r="F1956" s="10">
        <v>3065</v>
      </c>
      <c r="G1956" s="10">
        <v>3090</v>
      </c>
      <c r="H1956" s="20">
        <f t="shared" si="2022"/>
        <v>2000</v>
      </c>
      <c r="I1956" s="20">
        <f t="shared" si="2024"/>
        <v>2500</v>
      </c>
      <c r="J1956" s="12">
        <f t="shared" si="2023"/>
        <v>4500</v>
      </c>
    </row>
    <row r="1957" spans="1:10" x14ac:dyDescent="0.25">
      <c r="A1957" s="16">
        <v>42565</v>
      </c>
      <c r="B1957" s="9" t="s">
        <v>14</v>
      </c>
      <c r="C1957" s="9">
        <v>100</v>
      </c>
      <c r="D1957" s="9" t="s">
        <v>11</v>
      </c>
      <c r="E1957" s="10">
        <v>30840</v>
      </c>
      <c r="F1957" s="10">
        <v>30890</v>
      </c>
      <c r="G1957" s="10">
        <v>0</v>
      </c>
      <c r="H1957" s="20">
        <f t="shared" si="2022"/>
        <v>5000</v>
      </c>
      <c r="I1957" s="20">
        <v>0</v>
      </c>
      <c r="J1957" s="12">
        <f t="shared" si="2023"/>
        <v>5000</v>
      </c>
    </row>
    <row r="1958" spans="1:10" x14ac:dyDescent="0.25">
      <c r="A1958" s="16">
        <v>42565</v>
      </c>
      <c r="B1958" s="9" t="s">
        <v>12</v>
      </c>
      <c r="C1958" s="9">
        <v>5000</v>
      </c>
      <c r="D1958" s="9" t="s">
        <v>11</v>
      </c>
      <c r="E1958" s="10">
        <v>147</v>
      </c>
      <c r="F1958" s="10">
        <v>146.4</v>
      </c>
      <c r="G1958" s="10">
        <v>0</v>
      </c>
      <c r="H1958" s="20">
        <f t="shared" si="2022"/>
        <v>-2999.9999999999718</v>
      </c>
      <c r="I1958" s="20">
        <v>0</v>
      </c>
      <c r="J1958" s="12">
        <f t="shared" si="2023"/>
        <v>-2999.9999999999718</v>
      </c>
    </row>
    <row r="1959" spans="1:10" x14ac:dyDescent="0.25">
      <c r="A1959" s="16">
        <v>42565</v>
      </c>
      <c r="B1959" s="9" t="s">
        <v>19</v>
      </c>
      <c r="C1959" s="9">
        <v>5000</v>
      </c>
      <c r="D1959" s="9" t="s">
        <v>11</v>
      </c>
      <c r="E1959" s="10">
        <v>126</v>
      </c>
      <c r="F1959" s="10">
        <v>125.4</v>
      </c>
      <c r="G1959" s="10">
        <v>0</v>
      </c>
      <c r="H1959" s="20">
        <f t="shared" si="2022"/>
        <v>-2999.9999999999718</v>
      </c>
      <c r="I1959" s="20">
        <v>0</v>
      </c>
      <c r="J1959" s="12">
        <f t="shared" si="2023"/>
        <v>-2999.9999999999718</v>
      </c>
    </row>
    <row r="1960" spans="1:10" x14ac:dyDescent="0.25">
      <c r="A1960" s="16">
        <v>42565</v>
      </c>
      <c r="B1960" s="9" t="s">
        <v>12</v>
      </c>
      <c r="C1960" s="9">
        <v>5000</v>
      </c>
      <c r="D1960" s="9" t="s">
        <v>11</v>
      </c>
      <c r="E1960" s="10">
        <v>146.4</v>
      </c>
      <c r="F1960" s="10">
        <v>147</v>
      </c>
      <c r="G1960" s="10">
        <v>0</v>
      </c>
      <c r="H1960" s="20">
        <f t="shared" si="2022"/>
        <v>2999.9999999999718</v>
      </c>
      <c r="I1960" s="20">
        <v>0</v>
      </c>
      <c r="J1960" s="12">
        <f t="shared" si="2023"/>
        <v>2999.9999999999718</v>
      </c>
    </row>
    <row r="1961" spans="1:10" x14ac:dyDescent="0.25">
      <c r="A1961" s="16">
        <v>42565</v>
      </c>
      <c r="B1961" s="9" t="s">
        <v>14</v>
      </c>
      <c r="C1961" s="9">
        <v>100</v>
      </c>
      <c r="D1961" s="9" t="s">
        <v>11</v>
      </c>
      <c r="E1961" s="10">
        <v>30990</v>
      </c>
      <c r="F1961" s="10">
        <v>30930</v>
      </c>
      <c r="G1961" s="10">
        <v>0</v>
      </c>
      <c r="H1961" s="20">
        <f t="shared" si="2022"/>
        <v>-6000</v>
      </c>
      <c r="I1961" s="20">
        <v>0</v>
      </c>
      <c r="J1961" s="12">
        <f t="shared" si="2023"/>
        <v>-6000</v>
      </c>
    </row>
    <row r="1962" spans="1:10" x14ac:dyDescent="0.25">
      <c r="A1962" s="16">
        <v>42565</v>
      </c>
      <c r="B1962" s="9" t="s">
        <v>10</v>
      </c>
      <c r="C1962" s="9">
        <v>100</v>
      </c>
      <c r="D1962" s="9" t="s">
        <v>11</v>
      </c>
      <c r="E1962" s="10">
        <v>3040</v>
      </c>
      <c r="F1962" s="10">
        <v>3015</v>
      </c>
      <c r="G1962" s="10">
        <v>0</v>
      </c>
      <c r="H1962" s="20">
        <f t="shared" si="2022"/>
        <v>-2500</v>
      </c>
      <c r="I1962" s="20">
        <v>0</v>
      </c>
      <c r="J1962" s="12">
        <f t="shared" si="2023"/>
        <v>-2500</v>
      </c>
    </row>
    <row r="1963" spans="1:10" x14ac:dyDescent="0.25">
      <c r="A1963" s="16">
        <v>42564</v>
      </c>
      <c r="B1963" s="9" t="s">
        <v>12</v>
      </c>
      <c r="C1963" s="9">
        <v>5000</v>
      </c>
      <c r="D1963" s="9" t="s">
        <v>11</v>
      </c>
      <c r="E1963" s="10">
        <v>146.4</v>
      </c>
      <c r="F1963" s="10">
        <v>147</v>
      </c>
      <c r="G1963" s="10">
        <v>0</v>
      </c>
      <c r="H1963" s="20">
        <f t="shared" si="2022"/>
        <v>2999.9999999999718</v>
      </c>
      <c r="I1963" s="20">
        <v>0</v>
      </c>
      <c r="J1963" s="12">
        <f t="shared" si="2023"/>
        <v>2999.9999999999718</v>
      </c>
    </row>
    <row r="1964" spans="1:10" x14ac:dyDescent="0.25">
      <c r="A1964" s="16">
        <v>42564</v>
      </c>
      <c r="B1964" s="9" t="s">
        <v>18</v>
      </c>
      <c r="C1964" s="9">
        <v>100</v>
      </c>
      <c r="D1964" s="9" t="s">
        <v>15</v>
      </c>
      <c r="E1964" s="10">
        <v>31270</v>
      </c>
      <c r="F1964" s="10">
        <v>31220</v>
      </c>
      <c r="G1964" s="10">
        <v>31160</v>
      </c>
      <c r="H1964" s="18">
        <f t="shared" ref="H1964" si="2025">(E1964-F1964)*C1964</f>
        <v>5000</v>
      </c>
      <c r="I1964" s="20">
        <f>(F1964-G1964)*C1964</f>
        <v>6000</v>
      </c>
      <c r="J1964" s="14">
        <f t="shared" ref="J1964" si="2026">+I1964+H1964</f>
        <v>11000</v>
      </c>
    </row>
    <row r="1965" spans="1:10" x14ac:dyDescent="0.25">
      <c r="A1965" s="16">
        <v>42564</v>
      </c>
      <c r="B1965" s="9" t="s">
        <v>10</v>
      </c>
      <c r="C1965" s="9">
        <v>100</v>
      </c>
      <c r="D1965" s="9" t="s">
        <v>11</v>
      </c>
      <c r="E1965" s="10">
        <v>3105</v>
      </c>
      <c r="F1965" s="10">
        <v>3125</v>
      </c>
      <c r="G1965" s="10">
        <v>0</v>
      </c>
      <c r="H1965" s="20">
        <f t="shared" ref="H1965:H1970" si="2027">IF(D1965="LONG",(F1965-E1965)*C1965,(E1965-F1965)*C1965)</f>
        <v>2000</v>
      </c>
      <c r="I1965" s="20">
        <v>0</v>
      </c>
      <c r="J1965" s="12">
        <f t="shared" ref="J1965:J1970" si="2028">(H1965+I1965)</f>
        <v>2000</v>
      </c>
    </row>
    <row r="1966" spans="1:10" x14ac:dyDescent="0.25">
      <c r="A1966" s="16">
        <v>42564</v>
      </c>
      <c r="B1966" s="9" t="s">
        <v>17</v>
      </c>
      <c r="C1966" s="9">
        <v>5000</v>
      </c>
      <c r="D1966" s="9" t="s">
        <v>11</v>
      </c>
      <c r="E1966" s="10">
        <v>125.3</v>
      </c>
      <c r="F1966" s="10">
        <v>124.7</v>
      </c>
      <c r="G1966" s="10">
        <v>0</v>
      </c>
      <c r="H1966" s="20">
        <f t="shared" si="2027"/>
        <v>-2999.9999999999718</v>
      </c>
      <c r="I1966" s="20">
        <v>0</v>
      </c>
      <c r="J1966" s="12">
        <f t="shared" si="2028"/>
        <v>-2999.9999999999718</v>
      </c>
    </row>
    <row r="1967" spans="1:10" x14ac:dyDescent="0.25">
      <c r="A1967" s="16">
        <v>42563</v>
      </c>
      <c r="B1967" s="9" t="s">
        <v>18</v>
      </c>
      <c r="C1967" s="9">
        <v>100</v>
      </c>
      <c r="D1967" s="9" t="s">
        <v>11</v>
      </c>
      <c r="E1967" s="10">
        <v>31550</v>
      </c>
      <c r="F1967" s="10">
        <v>31600</v>
      </c>
      <c r="G1967" s="10">
        <v>0</v>
      </c>
      <c r="H1967" s="20">
        <f t="shared" si="2027"/>
        <v>5000</v>
      </c>
      <c r="I1967" s="20">
        <v>0</v>
      </c>
      <c r="J1967" s="12">
        <f t="shared" si="2028"/>
        <v>5000</v>
      </c>
    </row>
    <row r="1968" spans="1:10" x14ac:dyDescent="0.25">
      <c r="A1968" s="16">
        <v>42563</v>
      </c>
      <c r="B1968" s="9" t="s">
        <v>12</v>
      </c>
      <c r="C1968" s="9">
        <v>5000</v>
      </c>
      <c r="D1968" s="9" t="s">
        <v>11</v>
      </c>
      <c r="E1968" s="10">
        <v>144</v>
      </c>
      <c r="F1968" s="10">
        <v>144.5</v>
      </c>
      <c r="G1968" s="10">
        <v>145</v>
      </c>
      <c r="H1968" s="20">
        <f t="shared" si="2027"/>
        <v>2500</v>
      </c>
      <c r="I1968" s="20">
        <f t="shared" ref="I1968:I1969" si="2029">(G1968-F1968)*C1968</f>
        <v>2500</v>
      </c>
      <c r="J1968" s="12">
        <f t="shared" si="2028"/>
        <v>5000</v>
      </c>
    </row>
    <row r="1969" spans="1:10" x14ac:dyDescent="0.25">
      <c r="A1969" s="16">
        <v>42563</v>
      </c>
      <c r="B1969" s="9" t="s">
        <v>10</v>
      </c>
      <c r="C1969" s="9">
        <v>100</v>
      </c>
      <c r="D1969" s="9" t="s">
        <v>11</v>
      </c>
      <c r="E1969" s="10">
        <v>3020</v>
      </c>
      <c r="F1969" s="10">
        <v>3040</v>
      </c>
      <c r="G1969" s="10">
        <v>3070</v>
      </c>
      <c r="H1969" s="20">
        <f t="shared" si="2027"/>
        <v>2000</v>
      </c>
      <c r="I1969" s="20">
        <f t="shared" si="2029"/>
        <v>3000</v>
      </c>
      <c r="J1969" s="12">
        <f t="shared" si="2028"/>
        <v>5000</v>
      </c>
    </row>
    <row r="1970" spans="1:10" x14ac:dyDescent="0.25">
      <c r="A1970" s="16">
        <v>42562</v>
      </c>
      <c r="B1970" s="9" t="s">
        <v>12</v>
      </c>
      <c r="C1970" s="9">
        <v>5000</v>
      </c>
      <c r="D1970" s="9" t="s">
        <v>11</v>
      </c>
      <c r="E1970" s="10">
        <v>144.6</v>
      </c>
      <c r="F1970" s="10">
        <v>145.1</v>
      </c>
      <c r="G1970" s="10">
        <v>0</v>
      </c>
      <c r="H1970" s="20">
        <f t="shared" si="2027"/>
        <v>2500</v>
      </c>
      <c r="I1970" s="20">
        <v>0</v>
      </c>
      <c r="J1970" s="12">
        <f t="shared" si="2028"/>
        <v>2500</v>
      </c>
    </row>
    <row r="1971" spans="1:10" x14ac:dyDescent="0.25">
      <c r="A1971" s="16">
        <v>42562</v>
      </c>
      <c r="B1971" s="9" t="s">
        <v>10</v>
      </c>
      <c r="C1971" s="9">
        <v>100</v>
      </c>
      <c r="D1971" s="9" t="s">
        <v>15</v>
      </c>
      <c r="E1971" s="10">
        <v>3035</v>
      </c>
      <c r="F1971" s="10">
        <v>3015</v>
      </c>
      <c r="G1971" s="10">
        <v>0</v>
      </c>
      <c r="H1971" s="18">
        <f t="shared" ref="H1971" si="2030">(E1971-F1971)*C1971</f>
        <v>2000</v>
      </c>
      <c r="I1971" s="20">
        <v>0</v>
      </c>
      <c r="J1971" s="14">
        <f t="shared" ref="J1971" si="2031">+I1971+H1971</f>
        <v>2000</v>
      </c>
    </row>
    <row r="1972" spans="1:10" x14ac:dyDescent="0.25">
      <c r="A1972" s="16">
        <v>42562</v>
      </c>
      <c r="B1972" s="9" t="s">
        <v>14</v>
      </c>
      <c r="C1972" s="9">
        <v>100</v>
      </c>
      <c r="D1972" s="9" t="s">
        <v>11</v>
      </c>
      <c r="E1972" s="10">
        <v>31600</v>
      </c>
      <c r="F1972" s="10">
        <v>31650</v>
      </c>
      <c r="G1972" s="10">
        <v>0</v>
      </c>
      <c r="H1972" s="20">
        <f t="shared" ref="H1972:H1978" si="2032">IF(D1972="LONG",(F1972-E1972)*C1972,(E1972-F1972)*C1972)</f>
        <v>5000</v>
      </c>
      <c r="I1972" s="20">
        <v>0</v>
      </c>
      <c r="J1972" s="12">
        <f t="shared" ref="J1972:J1978" si="2033">(H1972+I1972)</f>
        <v>5000</v>
      </c>
    </row>
    <row r="1973" spans="1:10" x14ac:dyDescent="0.25">
      <c r="A1973" s="16">
        <v>42562</v>
      </c>
      <c r="B1973" s="9" t="s">
        <v>23</v>
      </c>
      <c r="C1973" s="9">
        <v>30</v>
      </c>
      <c r="D1973" s="9" t="s">
        <v>11</v>
      </c>
      <c r="E1973" s="10">
        <v>47925</v>
      </c>
      <c r="F1973" s="10">
        <v>48075</v>
      </c>
      <c r="G1973" s="10">
        <v>0</v>
      </c>
      <c r="H1973" s="20">
        <f t="shared" si="2032"/>
        <v>4500</v>
      </c>
      <c r="I1973" s="20">
        <v>0</v>
      </c>
      <c r="J1973" s="12">
        <f t="shared" si="2033"/>
        <v>4500</v>
      </c>
    </row>
    <row r="1974" spans="1:10" x14ac:dyDescent="0.25">
      <c r="A1974" s="16">
        <v>42562</v>
      </c>
      <c r="B1974" s="9" t="s">
        <v>14</v>
      </c>
      <c r="C1974" s="9">
        <v>100</v>
      </c>
      <c r="D1974" s="9" t="s">
        <v>11</v>
      </c>
      <c r="E1974" s="10">
        <v>31690</v>
      </c>
      <c r="F1974" s="10">
        <v>31600</v>
      </c>
      <c r="G1974" s="10">
        <v>0</v>
      </c>
      <c r="H1974" s="20">
        <f t="shared" si="2032"/>
        <v>-9000</v>
      </c>
      <c r="I1974" s="20">
        <v>0</v>
      </c>
      <c r="J1974" s="12">
        <f t="shared" si="2033"/>
        <v>-9000</v>
      </c>
    </row>
    <row r="1975" spans="1:10" x14ac:dyDescent="0.25">
      <c r="A1975" s="16">
        <v>42559</v>
      </c>
      <c r="B1975" s="9" t="s">
        <v>14</v>
      </c>
      <c r="C1975" s="9">
        <v>100</v>
      </c>
      <c r="D1975" s="9" t="s">
        <v>11</v>
      </c>
      <c r="E1975" s="10">
        <v>31726</v>
      </c>
      <c r="F1975" s="10">
        <v>31826</v>
      </c>
      <c r="G1975" s="10">
        <v>0</v>
      </c>
      <c r="H1975" s="20">
        <f t="shared" si="2032"/>
        <v>10000</v>
      </c>
      <c r="I1975" s="20">
        <v>0</v>
      </c>
      <c r="J1975" s="12">
        <f t="shared" si="2033"/>
        <v>10000</v>
      </c>
    </row>
    <row r="1976" spans="1:10" x14ac:dyDescent="0.25">
      <c r="A1976" s="16">
        <v>42559</v>
      </c>
      <c r="B1976" s="9" t="s">
        <v>17</v>
      </c>
      <c r="C1976" s="9">
        <v>5000</v>
      </c>
      <c r="D1976" s="9" t="s">
        <v>11</v>
      </c>
      <c r="E1976" s="10">
        <v>122.75</v>
      </c>
      <c r="F1976" s="10">
        <v>123.25</v>
      </c>
      <c r="G1976" s="10">
        <v>0</v>
      </c>
      <c r="H1976" s="20">
        <f t="shared" si="2032"/>
        <v>2500</v>
      </c>
      <c r="I1976" s="20">
        <v>0</v>
      </c>
      <c r="J1976" s="12">
        <f t="shared" si="2033"/>
        <v>2500</v>
      </c>
    </row>
    <row r="1977" spans="1:10" x14ac:dyDescent="0.25">
      <c r="A1977" s="16">
        <v>42559</v>
      </c>
      <c r="B1977" s="9" t="s">
        <v>10</v>
      </c>
      <c r="C1977" s="9">
        <v>100</v>
      </c>
      <c r="D1977" s="9" t="s">
        <v>11</v>
      </c>
      <c r="E1977" s="10">
        <v>3080</v>
      </c>
      <c r="F1977" s="10">
        <v>3055</v>
      </c>
      <c r="G1977" s="10">
        <v>0</v>
      </c>
      <c r="H1977" s="20">
        <f t="shared" si="2032"/>
        <v>-2500</v>
      </c>
      <c r="I1977" s="20">
        <v>0</v>
      </c>
      <c r="J1977" s="12">
        <f t="shared" si="2033"/>
        <v>-2500</v>
      </c>
    </row>
    <row r="1978" spans="1:10" x14ac:dyDescent="0.25">
      <c r="A1978" s="16">
        <v>42559</v>
      </c>
      <c r="B1978" s="9" t="s">
        <v>23</v>
      </c>
      <c r="C1978" s="9">
        <v>30</v>
      </c>
      <c r="D1978" s="9" t="s">
        <v>11</v>
      </c>
      <c r="E1978" s="10">
        <v>46875</v>
      </c>
      <c r="F1978" s="10">
        <v>46700</v>
      </c>
      <c r="G1978" s="10">
        <v>0</v>
      </c>
      <c r="H1978" s="20">
        <f t="shared" si="2032"/>
        <v>-5250</v>
      </c>
      <c r="I1978" s="20">
        <v>0</v>
      </c>
      <c r="J1978" s="12">
        <f t="shared" si="2033"/>
        <v>-5250</v>
      </c>
    </row>
    <row r="1979" spans="1:10" x14ac:dyDescent="0.25">
      <c r="A1979" s="16">
        <v>42558</v>
      </c>
      <c r="B1979" s="9" t="s">
        <v>14</v>
      </c>
      <c r="C1979" s="9">
        <v>100</v>
      </c>
      <c r="D1979" s="9" t="s">
        <v>15</v>
      </c>
      <c r="E1979" s="10">
        <v>32160</v>
      </c>
      <c r="F1979" s="10">
        <v>32110</v>
      </c>
      <c r="G1979" s="10">
        <v>32050</v>
      </c>
      <c r="H1979" s="18">
        <f t="shared" ref="H1979" si="2034">(E1979-F1979)*C1979</f>
        <v>5000</v>
      </c>
      <c r="I1979" s="20">
        <f>(F1979-G1979)*C1979</f>
        <v>6000</v>
      </c>
      <c r="J1979" s="14">
        <f t="shared" ref="J1979" si="2035">+I1979+H1979</f>
        <v>11000</v>
      </c>
    </row>
    <row r="1980" spans="1:10" x14ac:dyDescent="0.25">
      <c r="A1980" s="16">
        <v>42558</v>
      </c>
      <c r="B1980" s="9" t="s">
        <v>25</v>
      </c>
      <c r="C1980" s="9">
        <v>5000</v>
      </c>
      <c r="D1980" s="9" t="s">
        <v>11</v>
      </c>
      <c r="E1980" s="10">
        <v>142.05000000000001</v>
      </c>
      <c r="F1980" s="10">
        <v>142.55000000000001</v>
      </c>
      <c r="G1980" s="10">
        <v>0</v>
      </c>
      <c r="H1980" s="20">
        <f t="shared" ref="H1980:H1981" si="2036">IF(D1980="LONG",(F1980-E1980)*C1980,(E1980-F1980)*C1980)</f>
        <v>2500</v>
      </c>
      <c r="I1980" s="20">
        <v>0</v>
      </c>
      <c r="J1980" s="12">
        <f t="shared" ref="J1980:J1981" si="2037">(H1980+I1980)</f>
        <v>2500</v>
      </c>
    </row>
    <row r="1981" spans="1:10" x14ac:dyDescent="0.25">
      <c r="A1981" s="16">
        <v>42558</v>
      </c>
      <c r="B1981" s="9" t="s">
        <v>10</v>
      </c>
      <c r="C1981" s="9">
        <v>100</v>
      </c>
      <c r="D1981" s="9" t="s">
        <v>11</v>
      </c>
      <c r="E1981" s="10">
        <v>3225</v>
      </c>
      <c r="F1981" s="10">
        <v>3245</v>
      </c>
      <c r="G1981" s="10">
        <v>0</v>
      </c>
      <c r="H1981" s="20">
        <f t="shared" si="2036"/>
        <v>2000</v>
      </c>
      <c r="I1981" s="20">
        <v>0</v>
      </c>
      <c r="J1981" s="12">
        <f t="shared" si="2037"/>
        <v>2000</v>
      </c>
    </row>
    <row r="1982" spans="1:10" x14ac:dyDescent="0.25">
      <c r="A1982" s="16">
        <v>42555</v>
      </c>
      <c r="B1982" s="9" t="s">
        <v>23</v>
      </c>
      <c r="C1982" s="9">
        <v>30</v>
      </c>
      <c r="D1982" s="9" t="s">
        <v>15</v>
      </c>
      <c r="E1982" s="10">
        <v>48100</v>
      </c>
      <c r="F1982" s="10">
        <v>47950</v>
      </c>
      <c r="G1982" s="10">
        <v>0</v>
      </c>
      <c r="H1982" s="18">
        <f t="shared" ref="H1982:H1985" si="2038">(E1982-F1982)*C1982</f>
        <v>4500</v>
      </c>
      <c r="I1982" s="20">
        <v>0</v>
      </c>
      <c r="J1982" s="14">
        <f t="shared" ref="J1982:J1985" si="2039">+I1982+H1982</f>
        <v>4500</v>
      </c>
    </row>
    <row r="1983" spans="1:10" x14ac:dyDescent="0.25">
      <c r="A1983" s="16">
        <v>42555</v>
      </c>
      <c r="B1983" s="9" t="s">
        <v>10</v>
      </c>
      <c r="C1983" s="9">
        <v>100</v>
      </c>
      <c r="D1983" s="9" t="s">
        <v>15</v>
      </c>
      <c r="E1983" s="10">
        <v>3320</v>
      </c>
      <c r="F1983" s="10">
        <v>3300</v>
      </c>
      <c r="G1983" s="10">
        <v>0</v>
      </c>
      <c r="H1983" s="18">
        <f t="shared" si="2038"/>
        <v>2000</v>
      </c>
      <c r="I1983" s="20">
        <v>0</v>
      </c>
      <c r="J1983" s="14">
        <f t="shared" si="2039"/>
        <v>2000</v>
      </c>
    </row>
    <row r="1984" spans="1:10" x14ac:dyDescent="0.25">
      <c r="A1984" s="16">
        <v>42555</v>
      </c>
      <c r="B1984" s="9" t="s">
        <v>14</v>
      </c>
      <c r="C1984" s="9">
        <v>100</v>
      </c>
      <c r="D1984" s="9" t="s">
        <v>15</v>
      </c>
      <c r="E1984" s="10">
        <v>31800</v>
      </c>
      <c r="F1984" s="10">
        <v>31750</v>
      </c>
      <c r="G1984" s="10">
        <v>31700</v>
      </c>
      <c r="H1984" s="18">
        <f t="shared" si="2038"/>
        <v>5000</v>
      </c>
      <c r="I1984" s="20">
        <f t="shared" ref="I1984:I1985" si="2040">(F1984-G1984)*C1984</f>
        <v>5000</v>
      </c>
      <c r="J1984" s="14">
        <f t="shared" si="2039"/>
        <v>10000</v>
      </c>
    </row>
    <row r="1985" spans="1:10" x14ac:dyDescent="0.25">
      <c r="A1985" s="16">
        <v>42555</v>
      </c>
      <c r="B1985" s="9" t="s">
        <v>25</v>
      </c>
      <c r="C1985" s="9">
        <v>5000</v>
      </c>
      <c r="D1985" s="9" t="s">
        <v>15</v>
      </c>
      <c r="E1985" s="10">
        <v>144.69999999999999</v>
      </c>
      <c r="F1985" s="10">
        <v>144.19999999999999</v>
      </c>
      <c r="G1985" s="10">
        <v>143.6</v>
      </c>
      <c r="H1985" s="18">
        <f t="shared" si="2038"/>
        <v>2500</v>
      </c>
      <c r="I1985" s="20">
        <f t="shared" si="2040"/>
        <v>2999.9999999999718</v>
      </c>
      <c r="J1985" s="14">
        <f t="shared" si="2039"/>
        <v>5499.9999999999718</v>
      </c>
    </row>
    <row r="1986" spans="1:10" x14ac:dyDescent="0.25">
      <c r="A1986" s="16">
        <v>42555</v>
      </c>
      <c r="B1986" s="9" t="s">
        <v>25</v>
      </c>
      <c r="C1986" s="9">
        <v>5000</v>
      </c>
      <c r="D1986" s="9" t="s">
        <v>11</v>
      </c>
      <c r="E1986" s="10">
        <v>145</v>
      </c>
      <c r="F1986" s="10">
        <v>144.4</v>
      </c>
      <c r="G1986" s="10">
        <v>0</v>
      </c>
      <c r="H1986" s="20">
        <f t="shared" ref="H1986" si="2041">IF(D1986="LONG",(F1986-E1986)*C1986,(E1986-F1986)*C1986)</f>
        <v>-2999.9999999999718</v>
      </c>
      <c r="I1986" s="20">
        <v>0</v>
      </c>
      <c r="J1986" s="12">
        <f t="shared" ref="J1986" si="2042">(H1986+I1986)</f>
        <v>-2999.9999999999718</v>
      </c>
    </row>
    <row r="1987" spans="1:10" x14ac:dyDescent="0.25">
      <c r="A1987" s="16">
        <v>42552</v>
      </c>
      <c r="B1987" s="9" t="s">
        <v>10</v>
      </c>
      <c r="C1987" s="9">
        <v>100</v>
      </c>
      <c r="D1987" s="9" t="s">
        <v>15</v>
      </c>
      <c r="E1987" s="10">
        <v>3284</v>
      </c>
      <c r="F1987" s="10">
        <v>3264</v>
      </c>
      <c r="G1987" s="10">
        <v>3239</v>
      </c>
      <c r="H1987" s="18">
        <f t="shared" ref="H1987:H1988" si="2043">(E1987-F1987)*C1987</f>
        <v>2000</v>
      </c>
      <c r="I1987" s="20">
        <f>(F1987-G1987)*C1987</f>
        <v>2500</v>
      </c>
      <c r="J1987" s="14">
        <f t="shared" ref="J1987:J1988" si="2044">+I1987+H1987</f>
        <v>4500</v>
      </c>
    </row>
    <row r="1988" spans="1:10" x14ac:dyDescent="0.25">
      <c r="A1988" s="16">
        <v>42552</v>
      </c>
      <c r="B1988" s="9" t="s">
        <v>14</v>
      </c>
      <c r="C1988" s="9">
        <v>100</v>
      </c>
      <c r="D1988" s="9" t="s">
        <v>15</v>
      </c>
      <c r="E1988" s="10">
        <v>31545</v>
      </c>
      <c r="F1988" s="10">
        <v>31490</v>
      </c>
      <c r="G1988" s="10">
        <v>0</v>
      </c>
      <c r="H1988" s="18">
        <f t="shared" si="2043"/>
        <v>5500</v>
      </c>
      <c r="I1988" s="20">
        <v>0</v>
      </c>
      <c r="J1988" s="14">
        <f t="shared" si="2044"/>
        <v>5500</v>
      </c>
    </row>
    <row r="1989" spans="1:10" x14ac:dyDescent="0.25">
      <c r="A1989" s="16">
        <v>42552</v>
      </c>
      <c r="B1989" s="9" t="s">
        <v>10</v>
      </c>
      <c r="C1989" s="9">
        <v>100</v>
      </c>
      <c r="D1989" s="9" t="s">
        <v>11</v>
      </c>
      <c r="E1989" s="10">
        <v>3240</v>
      </c>
      <c r="F1989" s="10">
        <v>3260</v>
      </c>
      <c r="G1989" s="10">
        <v>0</v>
      </c>
      <c r="H1989" s="20">
        <f t="shared" ref="H1989:H1990" si="2045">IF(D1989="LONG",(F1989-E1989)*C1989,(E1989-F1989)*C1989)</f>
        <v>2000</v>
      </c>
      <c r="I1989" s="20">
        <v>0</v>
      </c>
      <c r="J1989" s="12">
        <f t="shared" ref="J1989:J1990" si="2046">(H1989+I1989)</f>
        <v>2000</v>
      </c>
    </row>
    <row r="1990" spans="1:10" x14ac:dyDescent="0.25">
      <c r="A1990" s="16">
        <v>42552</v>
      </c>
      <c r="B1990" s="9" t="s">
        <v>25</v>
      </c>
      <c r="C1990" s="9">
        <v>5000</v>
      </c>
      <c r="D1990" s="9" t="s">
        <v>11</v>
      </c>
      <c r="E1990" s="10">
        <v>142.9</v>
      </c>
      <c r="F1990" s="10">
        <v>143.4</v>
      </c>
      <c r="G1990" s="10">
        <v>0</v>
      </c>
      <c r="H1990" s="20">
        <f t="shared" si="2045"/>
        <v>2500</v>
      </c>
      <c r="I1990" s="20">
        <v>0</v>
      </c>
      <c r="J1990" s="12">
        <f t="shared" si="2046"/>
        <v>2500</v>
      </c>
    </row>
    <row r="1991" spans="1:10" x14ac:dyDescent="0.25">
      <c r="A1991" s="53"/>
      <c r="B1991" s="53"/>
      <c r="C1991" s="53"/>
      <c r="D1991" s="53"/>
      <c r="E1991" s="53"/>
      <c r="F1991" s="53"/>
      <c r="G1991" s="53"/>
      <c r="H1991" s="54"/>
      <c r="I1991" s="54"/>
      <c r="J1991" s="57"/>
    </row>
    <row r="1992" spans="1:10" x14ac:dyDescent="0.25">
      <c r="A1992" s="16">
        <v>42551</v>
      </c>
      <c r="B1992" s="9" t="s">
        <v>14</v>
      </c>
      <c r="C1992" s="9">
        <v>100</v>
      </c>
      <c r="D1992" s="9" t="s">
        <v>15</v>
      </c>
      <c r="E1992" s="10">
        <v>31200</v>
      </c>
      <c r="F1992" s="10">
        <v>31150</v>
      </c>
      <c r="G1992" s="10">
        <v>0</v>
      </c>
      <c r="H1992" s="18">
        <f t="shared" ref="H1992" si="2047">(E1992-F1992)*C1992</f>
        <v>5000</v>
      </c>
      <c r="I1992" s="20">
        <v>0</v>
      </c>
      <c r="J1992" s="14">
        <f t="shared" ref="J1992" si="2048">+I1992+H1992</f>
        <v>5000</v>
      </c>
    </row>
    <row r="1993" spans="1:10" x14ac:dyDescent="0.25">
      <c r="A1993" s="16">
        <v>42551</v>
      </c>
      <c r="B1993" s="9" t="s">
        <v>14</v>
      </c>
      <c r="C1993" s="9">
        <v>100</v>
      </c>
      <c r="D1993" s="9" t="s">
        <v>11</v>
      </c>
      <c r="E1993" s="10">
        <v>31190</v>
      </c>
      <c r="F1993" s="10">
        <v>31240</v>
      </c>
      <c r="G1993" s="10">
        <v>0</v>
      </c>
      <c r="H1993" s="20">
        <f t="shared" ref="H1993:H2001" si="2049">IF(D1993="LONG",(F1993-E1993)*C1993,(E1993-F1993)*C1993)</f>
        <v>5000</v>
      </c>
      <c r="I1993" s="20">
        <v>0</v>
      </c>
      <c r="J1993" s="12">
        <f t="shared" ref="J1993:J2001" si="2050">(H1993+I1993)</f>
        <v>5000</v>
      </c>
    </row>
    <row r="1994" spans="1:10" x14ac:dyDescent="0.25">
      <c r="A1994" s="16">
        <v>42551</v>
      </c>
      <c r="B1994" s="9" t="s">
        <v>23</v>
      </c>
      <c r="C1994" s="9">
        <v>30</v>
      </c>
      <c r="D1994" s="9" t="s">
        <v>11</v>
      </c>
      <c r="E1994" s="10">
        <v>43320</v>
      </c>
      <c r="F1994" s="10">
        <v>43470</v>
      </c>
      <c r="G1994" s="10">
        <v>0</v>
      </c>
      <c r="H1994" s="20">
        <f t="shared" si="2049"/>
        <v>4500</v>
      </c>
      <c r="I1994" s="20">
        <v>0</v>
      </c>
      <c r="J1994" s="12">
        <f t="shared" si="2050"/>
        <v>4500</v>
      </c>
    </row>
    <row r="1995" spans="1:10" x14ac:dyDescent="0.25">
      <c r="A1995" s="16">
        <v>42551</v>
      </c>
      <c r="B1995" s="9" t="s">
        <v>10</v>
      </c>
      <c r="C1995" s="9">
        <v>100</v>
      </c>
      <c r="D1995" s="9" t="s">
        <v>11</v>
      </c>
      <c r="E1995" s="10">
        <v>3300</v>
      </c>
      <c r="F1995" s="10">
        <v>3320</v>
      </c>
      <c r="G1995" s="10">
        <v>0</v>
      </c>
      <c r="H1995" s="20">
        <f t="shared" si="2049"/>
        <v>2000</v>
      </c>
      <c r="I1995" s="20">
        <v>0</v>
      </c>
      <c r="J1995" s="12">
        <f t="shared" si="2050"/>
        <v>2000</v>
      </c>
    </row>
    <row r="1996" spans="1:10" x14ac:dyDescent="0.25">
      <c r="A1996" s="16">
        <v>42551</v>
      </c>
      <c r="B1996" s="9" t="s">
        <v>12</v>
      </c>
      <c r="C1996" s="9">
        <v>5000</v>
      </c>
      <c r="D1996" s="9" t="s">
        <v>11</v>
      </c>
      <c r="E1996" s="10">
        <v>141.75</v>
      </c>
      <c r="F1996" s="10">
        <v>142.25</v>
      </c>
      <c r="G1996" s="10">
        <v>0</v>
      </c>
      <c r="H1996" s="20">
        <f t="shared" si="2049"/>
        <v>2500</v>
      </c>
      <c r="I1996" s="20">
        <v>0</v>
      </c>
      <c r="J1996" s="12">
        <f t="shared" si="2050"/>
        <v>2500</v>
      </c>
    </row>
    <row r="1997" spans="1:10" x14ac:dyDescent="0.25">
      <c r="A1997" s="16">
        <v>42551</v>
      </c>
      <c r="B1997" s="9" t="s">
        <v>10</v>
      </c>
      <c r="C1997" s="9">
        <v>100</v>
      </c>
      <c r="D1997" s="9" t="s">
        <v>11</v>
      </c>
      <c r="E1997" s="10">
        <v>3345</v>
      </c>
      <c r="F1997" s="10">
        <v>3320</v>
      </c>
      <c r="G1997" s="10">
        <v>0</v>
      </c>
      <c r="H1997" s="20">
        <f t="shared" si="2049"/>
        <v>-2500</v>
      </c>
      <c r="I1997" s="20">
        <v>0</v>
      </c>
      <c r="J1997" s="12">
        <f t="shared" si="2050"/>
        <v>-2500</v>
      </c>
    </row>
    <row r="1998" spans="1:10" x14ac:dyDescent="0.25">
      <c r="A1998" s="16">
        <v>42550</v>
      </c>
      <c r="B1998" s="9" t="s">
        <v>14</v>
      </c>
      <c r="C1998" s="9">
        <v>100</v>
      </c>
      <c r="D1998" s="9" t="s">
        <v>11</v>
      </c>
      <c r="E1998" s="10">
        <v>31400</v>
      </c>
      <c r="F1998" s="10">
        <v>31450</v>
      </c>
      <c r="G1998" s="10">
        <v>0</v>
      </c>
      <c r="H1998" s="20">
        <f t="shared" si="2049"/>
        <v>5000</v>
      </c>
      <c r="I1998" s="20">
        <v>0</v>
      </c>
      <c r="J1998" s="12">
        <f t="shared" si="2050"/>
        <v>5000</v>
      </c>
    </row>
    <row r="1999" spans="1:10" x14ac:dyDescent="0.25">
      <c r="A1999" s="16">
        <v>42550</v>
      </c>
      <c r="B1999" s="9" t="s">
        <v>14</v>
      </c>
      <c r="C1999" s="9">
        <v>100</v>
      </c>
      <c r="D1999" s="9" t="s">
        <v>11</v>
      </c>
      <c r="E1999" s="10">
        <v>31320</v>
      </c>
      <c r="F1999" s="10">
        <v>31365</v>
      </c>
      <c r="G1999" s="10">
        <v>0</v>
      </c>
      <c r="H1999" s="20">
        <f t="shared" si="2049"/>
        <v>4500</v>
      </c>
      <c r="I1999" s="20">
        <v>0</v>
      </c>
      <c r="J1999" s="12">
        <f t="shared" si="2050"/>
        <v>4500</v>
      </c>
    </row>
    <row r="2000" spans="1:10" x14ac:dyDescent="0.25">
      <c r="A2000" s="16">
        <v>42550</v>
      </c>
      <c r="B2000" s="9" t="s">
        <v>10</v>
      </c>
      <c r="C2000" s="9">
        <v>100</v>
      </c>
      <c r="D2000" s="9" t="s">
        <v>11</v>
      </c>
      <c r="E2000" s="10">
        <v>3275</v>
      </c>
      <c r="F2000" s="10">
        <v>3294</v>
      </c>
      <c r="G2000" s="10">
        <v>0</v>
      </c>
      <c r="H2000" s="20">
        <f t="shared" si="2049"/>
        <v>1900</v>
      </c>
      <c r="I2000" s="20">
        <v>0</v>
      </c>
      <c r="J2000" s="12">
        <f t="shared" si="2050"/>
        <v>1900</v>
      </c>
    </row>
    <row r="2001" spans="1:10" x14ac:dyDescent="0.25">
      <c r="A2001" s="16">
        <v>42550</v>
      </c>
      <c r="B2001" s="9" t="s">
        <v>12</v>
      </c>
      <c r="C2001" s="9">
        <v>5000</v>
      </c>
      <c r="D2001" s="9" t="s">
        <v>11</v>
      </c>
      <c r="E2001" s="10">
        <v>140.25</v>
      </c>
      <c r="F2001" s="10">
        <v>140.75</v>
      </c>
      <c r="G2001" s="10">
        <v>0</v>
      </c>
      <c r="H2001" s="20">
        <f t="shared" si="2049"/>
        <v>2500</v>
      </c>
      <c r="I2001" s="20">
        <v>0</v>
      </c>
      <c r="J2001" s="12">
        <f t="shared" si="2050"/>
        <v>2500</v>
      </c>
    </row>
    <row r="2002" spans="1:10" x14ac:dyDescent="0.25">
      <c r="A2002" s="16">
        <v>42549</v>
      </c>
      <c r="B2002" s="9" t="s">
        <v>18</v>
      </c>
      <c r="C2002" s="9">
        <v>100</v>
      </c>
      <c r="D2002" s="9" t="s">
        <v>15</v>
      </c>
      <c r="E2002" s="10">
        <v>31300</v>
      </c>
      <c r="F2002" s="10">
        <v>31250</v>
      </c>
      <c r="G2002" s="10">
        <v>31190</v>
      </c>
      <c r="H2002" s="18">
        <f t="shared" ref="H2002" si="2051">(E2002-F2002)*C2002</f>
        <v>5000</v>
      </c>
      <c r="I2002" s="20">
        <f>(F2002-G2002)*C2002</f>
        <v>6000</v>
      </c>
      <c r="J2002" s="14">
        <f t="shared" ref="J2002" si="2052">+I2002+H2002</f>
        <v>11000</v>
      </c>
    </row>
    <row r="2003" spans="1:10" x14ac:dyDescent="0.25">
      <c r="A2003" s="16">
        <v>42549</v>
      </c>
      <c r="B2003" s="9" t="s">
        <v>12</v>
      </c>
      <c r="C2003" s="9">
        <v>5000</v>
      </c>
      <c r="D2003" s="9" t="s">
        <v>11</v>
      </c>
      <c r="E2003" s="10">
        <v>136.5</v>
      </c>
      <c r="F2003" s="10">
        <v>137</v>
      </c>
      <c r="G2003" s="10">
        <v>137.6</v>
      </c>
      <c r="H2003" s="20">
        <f t="shared" ref="H2003:H2004" si="2053">IF(D2003="LONG",(F2003-E2003)*C2003,(E2003-F2003)*C2003)</f>
        <v>2500</v>
      </c>
      <c r="I2003" s="20">
        <f t="shared" ref="I2003" si="2054">(G2003-F2003)*C2003</f>
        <v>2999.9999999999718</v>
      </c>
      <c r="J2003" s="12">
        <f t="shared" ref="J2003:J2004" si="2055">(H2003+I2003)</f>
        <v>5499.9999999999718</v>
      </c>
    </row>
    <row r="2004" spans="1:10" x14ac:dyDescent="0.25">
      <c r="A2004" s="16">
        <v>42549</v>
      </c>
      <c r="B2004" s="9" t="s">
        <v>10</v>
      </c>
      <c r="C2004" s="9">
        <v>100</v>
      </c>
      <c r="D2004" s="9" t="s">
        <v>11</v>
      </c>
      <c r="E2004" s="10">
        <v>3205</v>
      </c>
      <c r="F2004" s="10">
        <v>3230</v>
      </c>
      <c r="G2004" s="10">
        <v>0</v>
      </c>
      <c r="H2004" s="20">
        <f t="shared" si="2053"/>
        <v>2500</v>
      </c>
      <c r="I2004" s="20">
        <v>0</v>
      </c>
      <c r="J2004" s="12">
        <f t="shared" si="2055"/>
        <v>2500</v>
      </c>
    </row>
    <row r="2005" spans="1:10" x14ac:dyDescent="0.25">
      <c r="A2005" s="16">
        <v>42548</v>
      </c>
      <c r="B2005" s="9" t="s">
        <v>18</v>
      </c>
      <c r="C2005" s="9">
        <v>100</v>
      </c>
      <c r="D2005" s="9" t="s">
        <v>15</v>
      </c>
      <c r="E2005" s="10">
        <v>31590</v>
      </c>
      <c r="F2005" s="10">
        <v>31540</v>
      </c>
      <c r="G2005" s="10">
        <v>31480</v>
      </c>
      <c r="H2005" s="18">
        <f t="shared" ref="H2005:H2006" si="2056">(E2005-F2005)*C2005</f>
        <v>5000</v>
      </c>
      <c r="I2005" s="20">
        <f t="shared" ref="I2005:I2006" si="2057">(F2005-G2005)*C2005</f>
        <v>6000</v>
      </c>
      <c r="J2005" s="14">
        <f t="shared" ref="J2005:J2006" si="2058">+I2005+H2005</f>
        <v>11000</v>
      </c>
    </row>
    <row r="2006" spans="1:10" x14ac:dyDescent="0.25">
      <c r="A2006" s="16">
        <v>42548</v>
      </c>
      <c r="B2006" s="9" t="s">
        <v>10</v>
      </c>
      <c r="C2006" s="9">
        <v>100</v>
      </c>
      <c r="D2006" s="9" t="s">
        <v>15</v>
      </c>
      <c r="E2006" s="10">
        <v>3260</v>
      </c>
      <c r="F2006" s="10">
        <v>3240</v>
      </c>
      <c r="G2006" s="10">
        <v>3210</v>
      </c>
      <c r="H2006" s="18">
        <f t="shared" si="2056"/>
        <v>2000</v>
      </c>
      <c r="I2006" s="20">
        <f t="shared" si="2057"/>
        <v>3000</v>
      </c>
      <c r="J2006" s="14">
        <f t="shared" si="2058"/>
        <v>5000</v>
      </c>
    </row>
    <row r="2007" spans="1:10" x14ac:dyDescent="0.25">
      <c r="A2007" s="16">
        <v>42548</v>
      </c>
      <c r="B2007" s="9" t="s">
        <v>17</v>
      </c>
      <c r="C2007" s="9">
        <v>5000</v>
      </c>
      <c r="D2007" s="9" t="s">
        <v>11</v>
      </c>
      <c r="E2007" s="10">
        <v>115.9</v>
      </c>
      <c r="F2007" s="10">
        <v>116.25</v>
      </c>
      <c r="G2007" s="10">
        <v>0</v>
      </c>
      <c r="H2007" s="20">
        <f t="shared" ref="H2007:H2008" si="2059">IF(D2007="LONG",(F2007-E2007)*C2007,(E2007-F2007)*C2007)</f>
        <v>1749.9999999999716</v>
      </c>
      <c r="I2007" s="20">
        <v>0</v>
      </c>
      <c r="J2007" s="12">
        <f t="shared" ref="J2007:J2008" si="2060">(H2007+I2007)</f>
        <v>1749.9999999999716</v>
      </c>
    </row>
    <row r="2008" spans="1:10" x14ac:dyDescent="0.25">
      <c r="A2008" s="16">
        <v>42545</v>
      </c>
      <c r="B2008" s="9" t="s">
        <v>14</v>
      </c>
      <c r="C2008" s="9">
        <v>100</v>
      </c>
      <c r="D2008" s="9" t="s">
        <v>11</v>
      </c>
      <c r="E2008" s="10">
        <v>31575</v>
      </c>
      <c r="F2008" s="10">
        <v>31625</v>
      </c>
      <c r="G2008" s="10">
        <v>31685</v>
      </c>
      <c r="H2008" s="20">
        <f t="shared" si="2059"/>
        <v>5000</v>
      </c>
      <c r="I2008" s="20">
        <f t="shared" ref="I2008" si="2061">(G2008-F2008)*C2008</f>
        <v>6000</v>
      </c>
      <c r="J2008" s="12">
        <f t="shared" si="2060"/>
        <v>11000</v>
      </c>
    </row>
    <row r="2009" spans="1:10" x14ac:dyDescent="0.25">
      <c r="A2009" s="16">
        <v>42545</v>
      </c>
      <c r="B2009" s="9" t="s">
        <v>23</v>
      </c>
      <c r="C2009" s="9">
        <v>30</v>
      </c>
      <c r="D2009" s="9" t="s">
        <v>11</v>
      </c>
      <c r="E2009" s="10">
        <v>42525</v>
      </c>
      <c r="F2009" s="10">
        <v>42675</v>
      </c>
      <c r="G2009" s="10">
        <v>42875</v>
      </c>
      <c r="H2009" s="20">
        <f t="shared" ref="H2009" si="2062">IF(D2009="LONG",(F2009-E2009)*C2009,(E2009-F2009)*C2009)</f>
        <v>4500</v>
      </c>
      <c r="I2009" s="20">
        <f t="shared" ref="I2009" si="2063">(G2009-F2009)*C2009</f>
        <v>6000</v>
      </c>
      <c r="J2009" s="12">
        <f t="shared" ref="J2009" si="2064">(H2009+I2009)</f>
        <v>10500</v>
      </c>
    </row>
    <row r="2010" spans="1:10" x14ac:dyDescent="0.25">
      <c r="A2010" s="16">
        <v>42545</v>
      </c>
      <c r="B2010" s="9" t="s">
        <v>12</v>
      </c>
      <c r="C2010" s="9">
        <v>5000</v>
      </c>
      <c r="D2010" s="9" t="s">
        <v>15</v>
      </c>
      <c r="E2010" s="10">
        <v>135</v>
      </c>
      <c r="F2010" s="10">
        <v>134.5</v>
      </c>
      <c r="G2010" s="10">
        <v>0</v>
      </c>
      <c r="H2010" s="18">
        <f t="shared" ref="H2010" si="2065">(E2010-F2010)*C2010</f>
        <v>2500</v>
      </c>
      <c r="I2010" s="20">
        <v>0</v>
      </c>
      <c r="J2010" s="14">
        <f t="shared" ref="J2010" si="2066">+I2010+H2010</f>
        <v>2500</v>
      </c>
    </row>
    <row r="2011" spans="1:10" x14ac:dyDescent="0.25">
      <c r="A2011" s="16">
        <v>42545</v>
      </c>
      <c r="B2011" s="9" t="s">
        <v>10</v>
      </c>
      <c r="C2011" s="9">
        <v>100</v>
      </c>
      <c r="D2011" s="9" t="s">
        <v>11</v>
      </c>
      <c r="E2011" s="10">
        <v>3252</v>
      </c>
      <c r="F2011" s="10">
        <v>3272</v>
      </c>
      <c r="G2011" s="10">
        <v>3290</v>
      </c>
      <c r="H2011" s="20">
        <f t="shared" ref="H2011" si="2067">IF(D2011="LONG",(F2011-E2011)*C2011,(E2011-F2011)*C2011)</f>
        <v>2000</v>
      </c>
      <c r="I2011" s="20">
        <f t="shared" ref="I2011" si="2068">(G2011-F2011)*C2011</f>
        <v>1800</v>
      </c>
      <c r="J2011" s="12">
        <f t="shared" ref="J2011" si="2069">(H2011+I2011)</f>
        <v>3800</v>
      </c>
    </row>
    <row r="2012" spans="1:10" x14ac:dyDescent="0.25">
      <c r="A2012" s="16">
        <v>42544</v>
      </c>
      <c r="B2012" s="9" t="s">
        <v>18</v>
      </c>
      <c r="C2012" s="9">
        <v>100</v>
      </c>
      <c r="D2012" s="9" t="s">
        <v>15</v>
      </c>
      <c r="E2012" s="10">
        <v>30110</v>
      </c>
      <c r="F2012" s="10">
        <v>30060</v>
      </c>
      <c r="G2012" s="10">
        <v>30000</v>
      </c>
      <c r="H2012" s="18">
        <f t="shared" ref="H2012:H2015" si="2070">(E2012-F2012)*C2012</f>
        <v>5000</v>
      </c>
      <c r="I2012" s="20">
        <f t="shared" ref="I2012:I2013" si="2071">(F2012-G2012)*C2012</f>
        <v>6000</v>
      </c>
      <c r="J2012" s="14">
        <f t="shared" ref="J2012:J2015" si="2072">+I2012+H2012</f>
        <v>11000</v>
      </c>
    </row>
    <row r="2013" spans="1:10" x14ac:dyDescent="0.25">
      <c r="A2013" s="16">
        <v>42544</v>
      </c>
      <c r="B2013" s="9" t="s">
        <v>23</v>
      </c>
      <c r="C2013" s="9">
        <v>30</v>
      </c>
      <c r="D2013" s="9" t="s">
        <v>15</v>
      </c>
      <c r="E2013" s="10">
        <v>41400</v>
      </c>
      <c r="F2013" s="10">
        <v>41250</v>
      </c>
      <c r="G2013" s="10">
        <v>41050</v>
      </c>
      <c r="H2013" s="18">
        <f t="shared" si="2070"/>
        <v>4500</v>
      </c>
      <c r="I2013" s="20">
        <f t="shared" si="2071"/>
        <v>6000</v>
      </c>
      <c r="J2013" s="14">
        <f t="shared" si="2072"/>
        <v>10500</v>
      </c>
    </row>
    <row r="2014" spans="1:10" x14ac:dyDescent="0.25">
      <c r="A2014" s="16">
        <v>42544</v>
      </c>
      <c r="B2014" s="9" t="s">
        <v>10</v>
      </c>
      <c r="C2014" s="9">
        <v>100</v>
      </c>
      <c r="D2014" s="9" t="s">
        <v>15</v>
      </c>
      <c r="E2014" s="10">
        <v>3340</v>
      </c>
      <c r="F2014" s="10">
        <v>3320</v>
      </c>
      <c r="G2014" s="10">
        <v>0</v>
      </c>
      <c r="H2014" s="18">
        <f t="shared" si="2070"/>
        <v>2000</v>
      </c>
      <c r="I2014" s="20">
        <v>0</v>
      </c>
      <c r="J2014" s="14">
        <f t="shared" si="2072"/>
        <v>2000</v>
      </c>
    </row>
    <row r="2015" spans="1:10" x14ac:dyDescent="0.25">
      <c r="A2015" s="16">
        <v>42544</v>
      </c>
      <c r="B2015" s="9" t="s">
        <v>25</v>
      </c>
      <c r="C2015" s="9">
        <v>5000</v>
      </c>
      <c r="D2015" s="9" t="s">
        <v>15</v>
      </c>
      <c r="E2015" s="10">
        <v>137.15</v>
      </c>
      <c r="F2015" s="10">
        <v>136.65</v>
      </c>
      <c r="G2015" s="10">
        <v>0</v>
      </c>
      <c r="H2015" s="18">
        <f t="shared" si="2070"/>
        <v>2500</v>
      </c>
      <c r="I2015" s="20">
        <v>0</v>
      </c>
      <c r="J2015" s="14">
        <f t="shared" si="2072"/>
        <v>2500</v>
      </c>
    </row>
    <row r="2016" spans="1:10" x14ac:dyDescent="0.25">
      <c r="A2016" s="16">
        <v>42543</v>
      </c>
      <c r="B2016" s="9" t="s">
        <v>16</v>
      </c>
      <c r="C2016" s="9">
        <v>1250</v>
      </c>
      <c r="D2016" s="9" t="s">
        <v>11</v>
      </c>
      <c r="E2016" s="10">
        <v>185.4</v>
      </c>
      <c r="F2016" s="10">
        <v>186</v>
      </c>
      <c r="G2016" s="10">
        <v>0</v>
      </c>
      <c r="H2016" s="20">
        <f t="shared" ref="H2016" si="2073">IF(D2016="LONG",(F2016-E2016)*C2016,(E2016-F2016)*C2016)</f>
        <v>749.99999999999295</v>
      </c>
      <c r="I2016" s="20">
        <v>0</v>
      </c>
      <c r="J2016" s="12">
        <f t="shared" ref="J2016" si="2074">(H2016+I2016)</f>
        <v>749.99999999999295</v>
      </c>
    </row>
    <row r="2017" spans="1:10" x14ac:dyDescent="0.25">
      <c r="A2017" s="16">
        <v>42543</v>
      </c>
      <c r="B2017" s="9" t="s">
        <v>10</v>
      </c>
      <c r="C2017" s="9">
        <v>100</v>
      </c>
      <c r="D2017" s="9" t="s">
        <v>15</v>
      </c>
      <c r="E2017" s="10">
        <v>3410</v>
      </c>
      <c r="F2017" s="10">
        <v>3390</v>
      </c>
      <c r="G2017" s="10">
        <v>0</v>
      </c>
      <c r="H2017" s="18">
        <f t="shared" ref="H2017" si="2075">(E2017-F2017)*C2017</f>
        <v>2000</v>
      </c>
      <c r="I2017" s="20">
        <v>0</v>
      </c>
      <c r="J2017" s="14">
        <f t="shared" ref="J2017" si="2076">+I2017+H2017</f>
        <v>2000</v>
      </c>
    </row>
    <row r="2018" spans="1:10" x14ac:dyDescent="0.25">
      <c r="A2018" s="16">
        <v>42543</v>
      </c>
      <c r="B2018" s="9" t="s">
        <v>12</v>
      </c>
      <c r="C2018" s="9">
        <v>5000</v>
      </c>
      <c r="D2018" s="9" t="s">
        <v>11</v>
      </c>
      <c r="E2018" s="10">
        <v>137.30000000000001</v>
      </c>
      <c r="F2018" s="10">
        <v>137.80000000000001</v>
      </c>
      <c r="G2018" s="10">
        <v>0</v>
      </c>
      <c r="H2018" s="20">
        <f t="shared" ref="H2018" si="2077">IF(D2018="LONG",(F2018-E2018)*C2018,(E2018-F2018)*C2018)</f>
        <v>2500</v>
      </c>
      <c r="I2018" s="20">
        <v>0</v>
      </c>
      <c r="J2018" s="12">
        <f t="shared" ref="J2018" si="2078">(H2018+I2018)</f>
        <v>2500</v>
      </c>
    </row>
    <row r="2019" spans="1:10" x14ac:dyDescent="0.25">
      <c r="A2019" s="16">
        <v>42543</v>
      </c>
      <c r="B2019" s="9" t="s">
        <v>14</v>
      </c>
      <c r="C2019" s="9">
        <v>100</v>
      </c>
      <c r="D2019" s="9" t="s">
        <v>15</v>
      </c>
      <c r="E2019" s="10">
        <v>30110</v>
      </c>
      <c r="F2019" s="10">
        <v>30160</v>
      </c>
      <c r="G2019" s="10">
        <v>0</v>
      </c>
      <c r="H2019" s="18">
        <f t="shared" ref="H2019" si="2079">(E2019-F2019)*C2019</f>
        <v>-5000</v>
      </c>
      <c r="I2019" s="20">
        <v>0</v>
      </c>
      <c r="J2019" s="14">
        <f t="shared" ref="J2019" si="2080">+I2019+H2019</f>
        <v>-5000</v>
      </c>
    </row>
    <row r="2020" spans="1:10" x14ac:dyDescent="0.25">
      <c r="A2020" s="16">
        <v>42542</v>
      </c>
      <c r="B2020" s="9" t="s">
        <v>17</v>
      </c>
      <c r="C2020" s="9">
        <v>5000</v>
      </c>
      <c r="D2020" s="9" t="s">
        <v>11</v>
      </c>
      <c r="E2020" s="10">
        <v>115.3</v>
      </c>
      <c r="F2020" s="10">
        <v>115.8</v>
      </c>
      <c r="G2020" s="10">
        <v>0</v>
      </c>
      <c r="H2020" s="20">
        <f t="shared" ref="H2020:H2021" si="2081">IF(D2020="LONG",(F2020-E2020)*C2020,(E2020-F2020)*C2020)</f>
        <v>2500</v>
      </c>
      <c r="I2020" s="20">
        <v>0</v>
      </c>
      <c r="J2020" s="12">
        <f t="shared" ref="J2020:J2021" si="2082">(H2020+I2020)</f>
        <v>2500</v>
      </c>
    </row>
    <row r="2021" spans="1:10" x14ac:dyDescent="0.25">
      <c r="A2021" s="16">
        <v>42542</v>
      </c>
      <c r="B2021" s="9" t="s">
        <v>12</v>
      </c>
      <c r="C2021" s="9">
        <v>5000</v>
      </c>
      <c r="D2021" s="9" t="s">
        <v>11</v>
      </c>
      <c r="E2021" s="10">
        <v>135.19999999999999</v>
      </c>
      <c r="F2021" s="10">
        <v>134.6</v>
      </c>
      <c r="G2021" s="10">
        <v>0</v>
      </c>
      <c r="H2021" s="20">
        <f t="shared" si="2081"/>
        <v>-2999.9999999999718</v>
      </c>
      <c r="I2021" s="20">
        <v>0</v>
      </c>
      <c r="J2021" s="12">
        <f t="shared" si="2082"/>
        <v>-2999.9999999999718</v>
      </c>
    </row>
    <row r="2022" spans="1:10" x14ac:dyDescent="0.25">
      <c r="A2022" s="16">
        <v>42542</v>
      </c>
      <c r="B2022" s="9" t="s">
        <v>12</v>
      </c>
      <c r="C2022" s="9">
        <v>5000</v>
      </c>
      <c r="D2022" s="9" t="s">
        <v>15</v>
      </c>
      <c r="E2022" s="10">
        <v>135.30000000000001</v>
      </c>
      <c r="F2022" s="10">
        <v>135.9</v>
      </c>
      <c r="G2022" s="10">
        <v>0</v>
      </c>
      <c r="H2022" s="18">
        <f t="shared" ref="H2022:H2023" si="2083">(E2022-F2022)*C2022</f>
        <v>-2999.9999999999718</v>
      </c>
      <c r="I2022" s="20">
        <v>0</v>
      </c>
      <c r="J2022" s="14">
        <f t="shared" ref="J2022:J2023" si="2084">+I2022+H2022</f>
        <v>-2999.9999999999718</v>
      </c>
    </row>
    <row r="2023" spans="1:10" x14ac:dyDescent="0.25">
      <c r="A2023" s="16">
        <v>42542</v>
      </c>
      <c r="B2023" s="9" t="s">
        <v>10</v>
      </c>
      <c r="C2023" s="9">
        <v>100</v>
      </c>
      <c r="D2023" s="9" t="s">
        <v>15</v>
      </c>
      <c r="E2023" s="10">
        <v>3360</v>
      </c>
      <c r="F2023" s="10">
        <v>3340</v>
      </c>
      <c r="G2023" s="10">
        <v>0</v>
      </c>
      <c r="H2023" s="18">
        <f t="shared" si="2083"/>
        <v>2000</v>
      </c>
      <c r="I2023" s="20">
        <v>0</v>
      </c>
      <c r="J2023" s="14">
        <f t="shared" si="2084"/>
        <v>2000</v>
      </c>
    </row>
    <row r="2024" spans="1:10" x14ac:dyDescent="0.25">
      <c r="A2024" s="16">
        <v>42542</v>
      </c>
      <c r="B2024" s="9" t="s">
        <v>14</v>
      </c>
      <c r="C2024" s="9">
        <v>100</v>
      </c>
      <c r="D2024" s="9" t="s">
        <v>11</v>
      </c>
      <c r="E2024" s="10">
        <v>30550</v>
      </c>
      <c r="F2024" s="10">
        <v>30490</v>
      </c>
      <c r="G2024" s="10">
        <v>0</v>
      </c>
      <c r="H2024" s="20">
        <f t="shared" ref="H2024:H2029" si="2085">IF(D2024="LONG",(F2024-E2024)*C2024,(E2024-F2024)*C2024)</f>
        <v>-6000</v>
      </c>
      <c r="I2024" s="20">
        <v>0</v>
      </c>
      <c r="J2024" s="12">
        <f t="shared" ref="J2024:J2029" si="2086">(H2024+I2024)</f>
        <v>-6000</v>
      </c>
    </row>
    <row r="2025" spans="1:10" x14ac:dyDescent="0.25">
      <c r="A2025" s="16">
        <v>42541</v>
      </c>
      <c r="B2025" s="9" t="s">
        <v>14</v>
      </c>
      <c r="C2025" s="9">
        <v>100</v>
      </c>
      <c r="D2025" s="9" t="s">
        <v>11</v>
      </c>
      <c r="E2025" s="10">
        <v>30450</v>
      </c>
      <c r="F2025" s="10">
        <v>30500</v>
      </c>
      <c r="G2025" s="10">
        <v>30560</v>
      </c>
      <c r="H2025" s="20">
        <f t="shared" si="2085"/>
        <v>5000</v>
      </c>
      <c r="I2025" s="20">
        <f t="shared" ref="I2025:I2029" si="2087">(G2025-F2025)*C2025</f>
        <v>6000</v>
      </c>
      <c r="J2025" s="12">
        <f t="shared" si="2086"/>
        <v>11000</v>
      </c>
    </row>
    <row r="2026" spans="1:10" x14ac:dyDescent="0.25">
      <c r="A2026" s="16">
        <v>42541</v>
      </c>
      <c r="B2026" s="9" t="s">
        <v>17</v>
      </c>
      <c r="C2026" s="9">
        <v>5000</v>
      </c>
      <c r="D2026" s="9" t="s">
        <v>11</v>
      </c>
      <c r="E2026" s="10">
        <v>115.15</v>
      </c>
      <c r="F2026" s="10">
        <v>115.65</v>
      </c>
      <c r="G2026" s="10">
        <v>0</v>
      </c>
      <c r="H2026" s="20">
        <f t="shared" si="2085"/>
        <v>2500</v>
      </c>
      <c r="I2026" s="20">
        <v>0</v>
      </c>
      <c r="J2026" s="12">
        <f t="shared" si="2086"/>
        <v>2500</v>
      </c>
    </row>
    <row r="2027" spans="1:10" x14ac:dyDescent="0.25">
      <c r="A2027" s="16">
        <v>42541</v>
      </c>
      <c r="B2027" s="9" t="s">
        <v>10</v>
      </c>
      <c r="C2027" s="9">
        <v>100</v>
      </c>
      <c r="D2027" s="9" t="s">
        <v>11</v>
      </c>
      <c r="E2027" s="10">
        <v>3285</v>
      </c>
      <c r="F2027" s="10">
        <v>3310</v>
      </c>
      <c r="G2027" s="10">
        <v>0</v>
      </c>
      <c r="H2027" s="20">
        <f t="shared" si="2085"/>
        <v>2500</v>
      </c>
      <c r="I2027" s="20">
        <v>0</v>
      </c>
      <c r="J2027" s="12">
        <f t="shared" si="2086"/>
        <v>2500</v>
      </c>
    </row>
    <row r="2028" spans="1:10" x14ac:dyDescent="0.25">
      <c r="A2028" s="16">
        <v>42538</v>
      </c>
      <c r="B2028" s="9" t="s">
        <v>14</v>
      </c>
      <c r="C2028" s="9">
        <v>100</v>
      </c>
      <c r="D2028" s="9" t="s">
        <v>11</v>
      </c>
      <c r="E2028" s="10">
        <v>30400</v>
      </c>
      <c r="F2028" s="10">
        <v>30450</v>
      </c>
      <c r="G2028" s="10">
        <v>30510</v>
      </c>
      <c r="H2028" s="20">
        <f t="shared" si="2085"/>
        <v>5000</v>
      </c>
      <c r="I2028" s="20">
        <f t="shared" si="2087"/>
        <v>6000</v>
      </c>
      <c r="J2028" s="12">
        <f t="shared" si="2086"/>
        <v>11000</v>
      </c>
    </row>
    <row r="2029" spans="1:10" x14ac:dyDescent="0.25">
      <c r="A2029" s="16">
        <v>42538</v>
      </c>
      <c r="B2029" s="9" t="s">
        <v>14</v>
      </c>
      <c r="C2029" s="9">
        <v>100</v>
      </c>
      <c r="D2029" s="9" t="s">
        <v>11</v>
      </c>
      <c r="E2029" s="10">
        <v>30475</v>
      </c>
      <c r="F2029" s="10">
        <v>30525</v>
      </c>
      <c r="G2029" s="10">
        <v>30585</v>
      </c>
      <c r="H2029" s="20">
        <f t="shared" si="2085"/>
        <v>5000</v>
      </c>
      <c r="I2029" s="20">
        <f t="shared" si="2087"/>
        <v>6000</v>
      </c>
      <c r="J2029" s="12">
        <f t="shared" si="2086"/>
        <v>11000</v>
      </c>
    </row>
    <row r="2030" spans="1:10" x14ac:dyDescent="0.25">
      <c r="A2030" s="16">
        <v>42538</v>
      </c>
      <c r="B2030" s="9" t="s">
        <v>23</v>
      </c>
      <c r="C2030" s="9">
        <v>30</v>
      </c>
      <c r="D2030" s="9" t="s">
        <v>15</v>
      </c>
      <c r="E2030" s="10">
        <v>41280</v>
      </c>
      <c r="F2030" s="10">
        <v>41130</v>
      </c>
      <c r="G2030" s="10">
        <v>40978</v>
      </c>
      <c r="H2030" s="18">
        <f t="shared" ref="H2030" si="2088">(E2030-F2030)*C2030</f>
        <v>4500</v>
      </c>
      <c r="I2030" s="20">
        <f>(F2030-G2030)*C2030</f>
        <v>4560</v>
      </c>
      <c r="J2030" s="14">
        <f t="shared" ref="J2030" si="2089">+I2030+H2030</f>
        <v>9060</v>
      </c>
    </row>
    <row r="2031" spans="1:10" x14ac:dyDescent="0.25">
      <c r="A2031" s="16">
        <v>42538</v>
      </c>
      <c r="B2031" s="9" t="s">
        <v>10</v>
      </c>
      <c r="C2031" s="9">
        <v>100</v>
      </c>
      <c r="D2031" s="9" t="s">
        <v>11</v>
      </c>
      <c r="E2031" s="10">
        <v>3130</v>
      </c>
      <c r="F2031" s="10">
        <v>3160</v>
      </c>
      <c r="G2031" s="10">
        <v>0</v>
      </c>
      <c r="H2031" s="20">
        <f t="shared" ref="H2031:H2033" si="2090">IF(D2031="LONG",(F2031-E2031)*C2031,(E2031-F2031)*C2031)</f>
        <v>3000</v>
      </c>
      <c r="I2031" s="20">
        <v>0</v>
      </c>
      <c r="J2031" s="12">
        <f t="shared" ref="J2031:J2033" si="2091">(H2031+I2031)</f>
        <v>3000</v>
      </c>
    </row>
    <row r="2032" spans="1:10" x14ac:dyDescent="0.25">
      <c r="A2032" s="16">
        <v>42538</v>
      </c>
      <c r="B2032" s="9" t="s">
        <v>17</v>
      </c>
      <c r="C2032" s="9">
        <v>5000</v>
      </c>
      <c r="D2032" s="9" t="s">
        <v>11</v>
      </c>
      <c r="E2032" s="10">
        <v>115</v>
      </c>
      <c r="F2032" s="10">
        <v>115.45</v>
      </c>
      <c r="G2032" s="10">
        <v>0</v>
      </c>
      <c r="H2032" s="20">
        <f t="shared" si="2090"/>
        <v>2250.0000000000141</v>
      </c>
      <c r="I2032" s="20">
        <v>0</v>
      </c>
      <c r="J2032" s="12">
        <f t="shared" si="2091"/>
        <v>2250.0000000000141</v>
      </c>
    </row>
    <row r="2033" spans="1:10" x14ac:dyDescent="0.25">
      <c r="A2033" s="16">
        <v>42538</v>
      </c>
      <c r="B2033" s="9" t="s">
        <v>12</v>
      </c>
      <c r="C2033" s="9">
        <v>5000</v>
      </c>
      <c r="D2033" s="9" t="s">
        <v>11</v>
      </c>
      <c r="E2033" s="10">
        <v>133.4</v>
      </c>
      <c r="F2033" s="10">
        <v>133.9</v>
      </c>
      <c r="G2033" s="10">
        <v>134.15</v>
      </c>
      <c r="H2033" s="20">
        <f t="shared" si="2090"/>
        <v>2500</v>
      </c>
      <c r="I2033" s="20">
        <f t="shared" ref="I2033" si="2092">(G2033-F2033)*C2033</f>
        <v>1250</v>
      </c>
      <c r="J2033" s="12">
        <f t="shared" si="2091"/>
        <v>3750</v>
      </c>
    </row>
    <row r="2034" spans="1:10" x14ac:dyDescent="0.25">
      <c r="A2034" s="16">
        <v>42537</v>
      </c>
      <c r="B2034" s="9" t="s">
        <v>14</v>
      </c>
      <c r="C2034" s="9">
        <v>100</v>
      </c>
      <c r="D2034" s="9" t="s">
        <v>15</v>
      </c>
      <c r="E2034" s="10">
        <v>31055</v>
      </c>
      <c r="F2034" s="10">
        <v>30990</v>
      </c>
      <c r="G2034" s="10">
        <v>30920</v>
      </c>
      <c r="H2034" s="18">
        <f t="shared" ref="H2034" si="2093">(E2034-F2034)*C2034</f>
        <v>6500</v>
      </c>
      <c r="I2034" s="20">
        <f>(F2034-G2034)*C2034</f>
        <v>7000</v>
      </c>
      <c r="J2034" s="14">
        <f t="shared" ref="J2034" si="2094">+I2034+H2034</f>
        <v>13500</v>
      </c>
    </row>
    <row r="2035" spans="1:10" x14ac:dyDescent="0.25">
      <c r="A2035" s="16">
        <v>42537</v>
      </c>
      <c r="B2035" s="9" t="s">
        <v>23</v>
      </c>
      <c r="C2035" s="9">
        <v>30</v>
      </c>
      <c r="D2035" s="9" t="s">
        <v>11</v>
      </c>
      <c r="E2035" s="10">
        <v>42180</v>
      </c>
      <c r="F2035" s="10">
        <v>42330</v>
      </c>
      <c r="G2035" s="10">
        <v>0</v>
      </c>
      <c r="H2035" s="20">
        <f t="shared" ref="H2035:H2038" si="2095">IF(D2035="LONG",(F2035-E2035)*C2035,(E2035-F2035)*C2035)</f>
        <v>4500</v>
      </c>
      <c r="I2035" s="20">
        <v>0</v>
      </c>
      <c r="J2035" s="12">
        <f t="shared" ref="J2035:J2038" si="2096">(H2035+I2035)</f>
        <v>4500</v>
      </c>
    </row>
    <row r="2036" spans="1:10" x14ac:dyDescent="0.25">
      <c r="A2036" s="16">
        <v>42537</v>
      </c>
      <c r="B2036" s="9" t="s">
        <v>19</v>
      </c>
      <c r="C2036" s="9">
        <v>5000</v>
      </c>
      <c r="D2036" s="9" t="s">
        <v>11</v>
      </c>
      <c r="E2036" s="10">
        <v>113.75</v>
      </c>
      <c r="F2036" s="10">
        <v>114.25</v>
      </c>
      <c r="G2036" s="10">
        <v>0</v>
      </c>
      <c r="H2036" s="20">
        <f t="shared" si="2095"/>
        <v>2500</v>
      </c>
      <c r="I2036" s="20">
        <v>0</v>
      </c>
      <c r="J2036" s="12">
        <f t="shared" si="2096"/>
        <v>2500</v>
      </c>
    </row>
    <row r="2037" spans="1:10" x14ac:dyDescent="0.25">
      <c r="A2037" s="16">
        <v>42537</v>
      </c>
      <c r="B2037" s="9" t="s">
        <v>10</v>
      </c>
      <c r="C2037" s="9">
        <v>100</v>
      </c>
      <c r="D2037" s="9" t="s">
        <v>11</v>
      </c>
      <c r="E2037" s="10">
        <v>3185</v>
      </c>
      <c r="F2037" s="10">
        <v>3160</v>
      </c>
      <c r="G2037" s="10">
        <v>0</v>
      </c>
      <c r="H2037" s="20">
        <f t="shared" si="2095"/>
        <v>-2500</v>
      </c>
      <c r="I2037" s="20">
        <v>0</v>
      </c>
      <c r="J2037" s="12">
        <f t="shared" si="2096"/>
        <v>-2500</v>
      </c>
    </row>
    <row r="2038" spans="1:10" x14ac:dyDescent="0.25">
      <c r="A2038" s="16">
        <v>42537</v>
      </c>
      <c r="B2038" s="9" t="s">
        <v>12</v>
      </c>
      <c r="C2038" s="9">
        <v>5000</v>
      </c>
      <c r="D2038" s="9" t="s">
        <v>11</v>
      </c>
      <c r="E2038" s="10">
        <v>135.44999999999999</v>
      </c>
      <c r="F2038" s="10">
        <v>134.30000000000001</v>
      </c>
      <c r="G2038" s="10">
        <v>0</v>
      </c>
      <c r="H2038" s="20">
        <f t="shared" si="2095"/>
        <v>-5749.9999999998863</v>
      </c>
      <c r="I2038" s="20">
        <v>0</v>
      </c>
      <c r="J2038" s="12">
        <f t="shared" si="2096"/>
        <v>-5749.9999999998863</v>
      </c>
    </row>
    <row r="2039" spans="1:10" x14ac:dyDescent="0.25">
      <c r="A2039" s="16">
        <v>42536</v>
      </c>
      <c r="B2039" s="9" t="s">
        <v>14</v>
      </c>
      <c r="C2039" s="9">
        <v>100</v>
      </c>
      <c r="D2039" s="9" t="s">
        <v>15</v>
      </c>
      <c r="E2039" s="10">
        <v>30475</v>
      </c>
      <c r="F2039" s="10">
        <v>30425</v>
      </c>
      <c r="G2039" s="10">
        <v>30365</v>
      </c>
      <c r="H2039" s="18">
        <f t="shared" ref="H2039:H2040" si="2097">(E2039-F2039)*C2039</f>
        <v>5000</v>
      </c>
      <c r="I2039" s="20">
        <f t="shared" ref="I2039" si="2098">(F2039-G2039)*C2039</f>
        <v>6000</v>
      </c>
      <c r="J2039" s="14">
        <f t="shared" ref="J2039:J2040" si="2099">+I2039+H2039</f>
        <v>11000</v>
      </c>
    </row>
    <row r="2040" spans="1:10" x14ac:dyDescent="0.25">
      <c r="A2040" s="16">
        <v>42536</v>
      </c>
      <c r="B2040" s="9" t="s">
        <v>12</v>
      </c>
      <c r="C2040" s="9">
        <v>5000</v>
      </c>
      <c r="D2040" s="9" t="s">
        <v>15</v>
      </c>
      <c r="E2040" s="10">
        <v>135</v>
      </c>
      <c r="F2040" s="10">
        <v>134.5</v>
      </c>
      <c r="G2040" s="10">
        <v>0</v>
      </c>
      <c r="H2040" s="18">
        <f t="shared" si="2097"/>
        <v>2500</v>
      </c>
      <c r="I2040" s="20">
        <v>0</v>
      </c>
      <c r="J2040" s="14">
        <f t="shared" si="2099"/>
        <v>2500</v>
      </c>
    </row>
    <row r="2041" spans="1:10" x14ac:dyDescent="0.25">
      <c r="A2041" s="16">
        <v>42536</v>
      </c>
      <c r="B2041" s="9" t="s">
        <v>14</v>
      </c>
      <c r="C2041" s="9">
        <v>100</v>
      </c>
      <c r="D2041" s="9" t="s">
        <v>11</v>
      </c>
      <c r="E2041" s="10">
        <v>30360</v>
      </c>
      <c r="F2041" s="10">
        <v>30380</v>
      </c>
      <c r="G2041" s="10">
        <v>0</v>
      </c>
      <c r="H2041" s="20">
        <f t="shared" ref="H2041:H2044" si="2100">IF(D2041="LONG",(F2041-E2041)*C2041,(E2041-F2041)*C2041)</f>
        <v>2000</v>
      </c>
      <c r="I2041" s="20">
        <v>0</v>
      </c>
      <c r="J2041" s="12">
        <f t="shared" ref="J2041:J2044" si="2101">(H2041+I2041)</f>
        <v>2000</v>
      </c>
    </row>
    <row r="2042" spans="1:10" x14ac:dyDescent="0.25">
      <c r="A2042" s="16">
        <v>42536</v>
      </c>
      <c r="B2042" s="9" t="s">
        <v>17</v>
      </c>
      <c r="C2042" s="9">
        <v>5000</v>
      </c>
      <c r="D2042" s="9" t="s">
        <v>11</v>
      </c>
      <c r="E2042" s="10">
        <v>113.9</v>
      </c>
      <c r="F2042" s="10">
        <v>114.4</v>
      </c>
      <c r="G2042" s="10">
        <v>115</v>
      </c>
      <c r="H2042" s="20">
        <f t="shared" si="2100"/>
        <v>2500</v>
      </c>
      <c r="I2042" s="20">
        <f t="shared" ref="I2042:I2043" si="2102">(G2042-F2042)*C2042</f>
        <v>2999.9999999999718</v>
      </c>
      <c r="J2042" s="12">
        <f t="shared" si="2101"/>
        <v>5499.9999999999718</v>
      </c>
    </row>
    <row r="2043" spans="1:10" x14ac:dyDescent="0.25">
      <c r="A2043" s="16">
        <v>42536</v>
      </c>
      <c r="B2043" s="9" t="s">
        <v>10</v>
      </c>
      <c r="C2043" s="9">
        <v>100</v>
      </c>
      <c r="D2043" s="9" t="s">
        <v>11</v>
      </c>
      <c r="E2043" s="10">
        <v>3215</v>
      </c>
      <c r="F2043" s="10">
        <v>3235</v>
      </c>
      <c r="G2043" s="10">
        <v>3260</v>
      </c>
      <c r="H2043" s="20">
        <f t="shared" si="2100"/>
        <v>2000</v>
      </c>
      <c r="I2043" s="20">
        <f t="shared" si="2102"/>
        <v>2500</v>
      </c>
      <c r="J2043" s="12">
        <f t="shared" si="2101"/>
        <v>4500</v>
      </c>
    </row>
    <row r="2044" spans="1:10" x14ac:dyDescent="0.25">
      <c r="A2044" s="16">
        <v>42535</v>
      </c>
      <c r="B2044" s="9" t="s">
        <v>14</v>
      </c>
      <c r="C2044" s="9">
        <v>100</v>
      </c>
      <c r="D2044" s="9" t="s">
        <v>11</v>
      </c>
      <c r="E2044" s="10">
        <v>30310</v>
      </c>
      <c r="F2044" s="10">
        <v>30360</v>
      </c>
      <c r="G2044" s="10">
        <v>0</v>
      </c>
      <c r="H2044" s="20">
        <f t="shared" si="2100"/>
        <v>5000</v>
      </c>
      <c r="I2044" s="20">
        <v>0</v>
      </c>
      <c r="J2044" s="12">
        <f t="shared" si="2101"/>
        <v>5000</v>
      </c>
    </row>
    <row r="2045" spans="1:10" x14ac:dyDescent="0.25">
      <c r="A2045" s="16">
        <v>42535</v>
      </c>
      <c r="B2045" s="9" t="s">
        <v>14</v>
      </c>
      <c r="C2045" s="9">
        <v>100</v>
      </c>
      <c r="D2045" s="9" t="s">
        <v>15</v>
      </c>
      <c r="E2045" s="10">
        <v>30350</v>
      </c>
      <c r="F2045" s="10">
        <v>30300</v>
      </c>
      <c r="G2045" s="10">
        <v>0</v>
      </c>
      <c r="H2045" s="18">
        <f t="shared" ref="H2045:H2047" si="2103">(E2045-F2045)*C2045</f>
        <v>5000</v>
      </c>
      <c r="I2045" s="20">
        <v>0</v>
      </c>
      <c r="J2045" s="14">
        <f t="shared" ref="J2045:J2047" si="2104">+I2045+H2045</f>
        <v>5000</v>
      </c>
    </row>
    <row r="2046" spans="1:10" x14ac:dyDescent="0.25">
      <c r="A2046" s="16">
        <v>42535</v>
      </c>
      <c r="B2046" s="9" t="s">
        <v>14</v>
      </c>
      <c r="C2046" s="9">
        <v>100</v>
      </c>
      <c r="D2046" s="9" t="s">
        <v>15</v>
      </c>
      <c r="E2046" s="10">
        <v>30335</v>
      </c>
      <c r="F2046" s="10">
        <v>30285</v>
      </c>
      <c r="G2046" s="10">
        <v>0</v>
      </c>
      <c r="H2046" s="18">
        <f t="shared" si="2103"/>
        <v>5000</v>
      </c>
      <c r="I2046" s="20">
        <v>0</v>
      </c>
      <c r="J2046" s="14">
        <f t="shared" si="2104"/>
        <v>5000</v>
      </c>
    </row>
    <row r="2047" spans="1:10" x14ac:dyDescent="0.25">
      <c r="A2047" s="16">
        <v>42535</v>
      </c>
      <c r="B2047" s="9" t="s">
        <v>17</v>
      </c>
      <c r="C2047" s="9">
        <v>5000</v>
      </c>
      <c r="D2047" s="9" t="s">
        <v>15</v>
      </c>
      <c r="E2047" s="10">
        <v>115</v>
      </c>
      <c r="F2047" s="10">
        <v>114.5</v>
      </c>
      <c r="G2047" s="10">
        <v>0</v>
      </c>
      <c r="H2047" s="18">
        <f t="shared" si="2103"/>
        <v>2500</v>
      </c>
      <c r="I2047" s="20">
        <v>0</v>
      </c>
      <c r="J2047" s="14">
        <f t="shared" si="2104"/>
        <v>2500</v>
      </c>
    </row>
    <row r="2048" spans="1:10" x14ac:dyDescent="0.25">
      <c r="A2048" s="16">
        <v>42535</v>
      </c>
      <c r="B2048" s="9" t="s">
        <v>10</v>
      </c>
      <c r="C2048" s="9">
        <v>100</v>
      </c>
      <c r="D2048" s="9" t="s">
        <v>11</v>
      </c>
      <c r="E2048" s="10">
        <v>3236</v>
      </c>
      <c r="F2048" s="10">
        <v>3260</v>
      </c>
      <c r="G2048" s="10">
        <v>0</v>
      </c>
      <c r="H2048" s="20">
        <f t="shared" ref="H2048:H2050" si="2105">IF(D2048="LONG",(F2048-E2048)*C2048,(E2048-F2048)*C2048)</f>
        <v>2400</v>
      </c>
      <c r="I2048" s="20">
        <v>0</v>
      </c>
      <c r="J2048" s="12">
        <f t="shared" ref="J2048:J2050" si="2106">(H2048+I2048)</f>
        <v>2400</v>
      </c>
    </row>
    <row r="2049" spans="1:10" x14ac:dyDescent="0.25">
      <c r="A2049" s="16">
        <v>42535</v>
      </c>
      <c r="B2049" s="9" t="s">
        <v>24</v>
      </c>
      <c r="C2049" s="9">
        <v>1000</v>
      </c>
      <c r="D2049" s="9" t="s">
        <v>11</v>
      </c>
      <c r="E2049" s="10">
        <v>304.5</v>
      </c>
      <c r="F2049" s="10">
        <v>306.5</v>
      </c>
      <c r="G2049" s="10">
        <v>0</v>
      </c>
      <c r="H2049" s="20">
        <f t="shared" si="2105"/>
        <v>2000</v>
      </c>
      <c r="I2049" s="20">
        <v>0</v>
      </c>
      <c r="J2049" s="12">
        <f t="shared" si="2106"/>
        <v>2000</v>
      </c>
    </row>
    <row r="2050" spans="1:10" x14ac:dyDescent="0.25">
      <c r="A2050" s="16">
        <v>42535</v>
      </c>
      <c r="B2050" s="9" t="s">
        <v>17</v>
      </c>
      <c r="C2050" s="9">
        <v>5000</v>
      </c>
      <c r="D2050" s="9" t="s">
        <v>11</v>
      </c>
      <c r="E2050" s="10">
        <v>114.2</v>
      </c>
      <c r="F2050" s="10">
        <v>113.75</v>
      </c>
      <c r="G2050" s="10">
        <v>0</v>
      </c>
      <c r="H2050" s="20">
        <f t="shared" si="2105"/>
        <v>-2250.0000000000141</v>
      </c>
      <c r="I2050" s="20">
        <v>0</v>
      </c>
      <c r="J2050" s="12">
        <f t="shared" si="2106"/>
        <v>-2250.0000000000141</v>
      </c>
    </row>
    <row r="2051" spans="1:10" x14ac:dyDescent="0.25">
      <c r="A2051" s="16">
        <v>42535</v>
      </c>
      <c r="B2051" s="9" t="s">
        <v>18</v>
      </c>
      <c r="C2051" s="9">
        <v>100</v>
      </c>
      <c r="D2051" s="9" t="s">
        <v>15</v>
      </c>
      <c r="E2051" s="10">
        <v>30415</v>
      </c>
      <c r="F2051" s="10">
        <v>30475</v>
      </c>
      <c r="G2051" s="10">
        <v>0</v>
      </c>
      <c r="H2051" s="18">
        <f t="shared" ref="H2051:H2053" si="2107">(E2051-F2051)*C2051</f>
        <v>-6000</v>
      </c>
      <c r="I2051" s="20">
        <v>0</v>
      </c>
      <c r="J2051" s="14">
        <f t="shared" ref="J2051:J2053" si="2108">+I2051+H2051</f>
        <v>-6000</v>
      </c>
    </row>
    <row r="2052" spans="1:10" x14ac:dyDescent="0.25">
      <c r="A2052" s="16">
        <v>42534</v>
      </c>
      <c r="B2052" s="9" t="s">
        <v>14</v>
      </c>
      <c r="C2052" s="9">
        <v>100</v>
      </c>
      <c r="D2052" s="9" t="s">
        <v>15</v>
      </c>
      <c r="E2052" s="10">
        <v>30420</v>
      </c>
      <c r="F2052" s="10">
        <v>30370</v>
      </c>
      <c r="G2052" s="10">
        <v>30310</v>
      </c>
      <c r="H2052" s="18">
        <f t="shared" si="2107"/>
        <v>5000</v>
      </c>
      <c r="I2052" s="20">
        <f t="shared" ref="I2052" si="2109">(F2052-G2052)*C2052</f>
        <v>6000</v>
      </c>
      <c r="J2052" s="14">
        <f t="shared" si="2108"/>
        <v>11000</v>
      </c>
    </row>
    <row r="2053" spans="1:10" x14ac:dyDescent="0.25">
      <c r="A2053" s="16">
        <v>42534</v>
      </c>
      <c r="B2053" s="9" t="s">
        <v>23</v>
      </c>
      <c r="C2053" s="9">
        <v>30</v>
      </c>
      <c r="D2053" s="9" t="s">
        <v>15</v>
      </c>
      <c r="E2053" s="10">
        <v>41250</v>
      </c>
      <c r="F2053" s="10">
        <v>41110</v>
      </c>
      <c r="G2053" s="10">
        <v>0</v>
      </c>
      <c r="H2053" s="18">
        <f t="shared" si="2107"/>
        <v>4200</v>
      </c>
      <c r="I2053" s="20">
        <v>0</v>
      </c>
      <c r="J2053" s="14">
        <f t="shared" si="2108"/>
        <v>4200</v>
      </c>
    </row>
    <row r="2054" spans="1:10" x14ac:dyDescent="0.25">
      <c r="A2054" s="16">
        <v>42534</v>
      </c>
      <c r="B2054" s="9" t="s">
        <v>17</v>
      </c>
      <c r="C2054" s="9">
        <v>5000</v>
      </c>
      <c r="D2054" s="9" t="s">
        <v>11</v>
      </c>
      <c r="E2054" s="10">
        <v>114.8</v>
      </c>
      <c r="F2054" s="10">
        <v>114.2</v>
      </c>
      <c r="G2054" s="10">
        <v>0</v>
      </c>
      <c r="H2054" s="20">
        <f t="shared" ref="H2054:H2055" si="2110">IF(D2054="LONG",(F2054-E2054)*C2054,(E2054-F2054)*C2054)</f>
        <v>-2999.9999999999718</v>
      </c>
      <c r="I2054" s="20">
        <v>0</v>
      </c>
      <c r="J2054" s="12">
        <f t="shared" ref="J2054:J2055" si="2111">(H2054+I2054)</f>
        <v>-2999.9999999999718</v>
      </c>
    </row>
    <row r="2055" spans="1:10" x14ac:dyDescent="0.25">
      <c r="A2055" s="16">
        <v>42534</v>
      </c>
      <c r="B2055" s="9" t="s">
        <v>25</v>
      </c>
      <c r="C2055" s="9">
        <v>5000</v>
      </c>
      <c r="D2055" s="9" t="s">
        <v>11</v>
      </c>
      <c r="E2055" s="10">
        <v>138.69999999999999</v>
      </c>
      <c r="F2055" s="10">
        <v>139.19999999999999</v>
      </c>
      <c r="G2055" s="10">
        <v>0</v>
      </c>
      <c r="H2055" s="20">
        <f t="shared" si="2110"/>
        <v>2500</v>
      </c>
      <c r="I2055" s="20">
        <v>0</v>
      </c>
      <c r="J2055" s="12">
        <f t="shared" si="2111"/>
        <v>2500</v>
      </c>
    </row>
    <row r="2056" spans="1:10" x14ac:dyDescent="0.25">
      <c r="A2056" s="16">
        <v>42534</v>
      </c>
      <c r="B2056" s="9" t="s">
        <v>14</v>
      </c>
      <c r="C2056" s="9">
        <v>100</v>
      </c>
      <c r="D2056" s="9" t="s">
        <v>15</v>
      </c>
      <c r="E2056" s="10">
        <v>30160</v>
      </c>
      <c r="F2056" s="10">
        <v>30220</v>
      </c>
      <c r="G2056" s="10">
        <v>0</v>
      </c>
      <c r="H2056" s="18">
        <f t="shared" ref="H2056:H2057" si="2112">(E2056-F2056)*C2056</f>
        <v>-6000</v>
      </c>
      <c r="I2056" s="20">
        <v>0</v>
      </c>
      <c r="J2056" s="14">
        <f t="shared" ref="J2056:J2057" si="2113">+I2056+H2056</f>
        <v>-6000</v>
      </c>
    </row>
    <row r="2057" spans="1:10" x14ac:dyDescent="0.25">
      <c r="A2057" s="16">
        <v>42534</v>
      </c>
      <c r="B2057" s="9" t="s">
        <v>14</v>
      </c>
      <c r="C2057" s="9">
        <v>100</v>
      </c>
      <c r="D2057" s="9" t="s">
        <v>15</v>
      </c>
      <c r="E2057" s="10">
        <v>30315</v>
      </c>
      <c r="F2057" s="10">
        <v>30375</v>
      </c>
      <c r="G2057" s="10">
        <v>0</v>
      </c>
      <c r="H2057" s="18">
        <f t="shared" si="2112"/>
        <v>-6000</v>
      </c>
      <c r="I2057" s="20">
        <v>0</v>
      </c>
      <c r="J2057" s="14">
        <f t="shared" si="2113"/>
        <v>-6000</v>
      </c>
    </row>
    <row r="2058" spans="1:10" x14ac:dyDescent="0.25">
      <c r="A2058" s="16">
        <v>42534</v>
      </c>
      <c r="B2058" s="9" t="s">
        <v>10</v>
      </c>
      <c r="C2058" s="9">
        <v>100</v>
      </c>
      <c r="D2058" s="9" t="s">
        <v>11</v>
      </c>
      <c r="E2058" s="10">
        <v>3260</v>
      </c>
      <c r="F2058" s="10">
        <v>3235</v>
      </c>
      <c r="G2058" s="10">
        <v>0</v>
      </c>
      <c r="H2058" s="20">
        <f t="shared" ref="H2058:H2059" si="2114">IF(D2058="LONG",(F2058-E2058)*C2058,(E2058-F2058)*C2058)</f>
        <v>-2500</v>
      </c>
      <c r="I2058" s="20">
        <v>0</v>
      </c>
      <c r="J2058" s="12">
        <f t="shared" ref="J2058:J2059" si="2115">(H2058+I2058)</f>
        <v>-2500</v>
      </c>
    </row>
    <row r="2059" spans="1:10" x14ac:dyDescent="0.25">
      <c r="A2059" s="16">
        <v>42531</v>
      </c>
      <c r="B2059" s="9" t="s">
        <v>14</v>
      </c>
      <c r="C2059" s="9">
        <v>100</v>
      </c>
      <c r="D2059" s="9" t="s">
        <v>11</v>
      </c>
      <c r="E2059" s="10">
        <v>29830</v>
      </c>
      <c r="F2059" s="10">
        <v>29880</v>
      </c>
      <c r="G2059" s="10">
        <v>29940</v>
      </c>
      <c r="H2059" s="20">
        <f t="shared" si="2114"/>
        <v>5000</v>
      </c>
      <c r="I2059" s="20">
        <f t="shared" ref="I2059" si="2116">(G2059-F2059)*C2059</f>
        <v>6000</v>
      </c>
      <c r="J2059" s="12">
        <f t="shared" si="2115"/>
        <v>11000</v>
      </c>
    </row>
    <row r="2060" spans="1:10" x14ac:dyDescent="0.25">
      <c r="A2060" s="16">
        <v>42531</v>
      </c>
      <c r="B2060" s="9" t="s">
        <v>23</v>
      </c>
      <c r="C2060" s="9">
        <v>30</v>
      </c>
      <c r="D2060" s="9" t="s">
        <v>15</v>
      </c>
      <c r="E2060" s="10">
        <v>40930</v>
      </c>
      <c r="F2060" s="10">
        <v>40780</v>
      </c>
      <c r="G2060" s="10">
        <v>0</v>
      </c>
      <c r="H2060" s="18">
        <f t="shared" ref="H2060" si="2117">(E2060-F2060)*C2060</f>
        <v>4500</v>
      </c>
      <c r="I2060" s="20">
        <v>0</v>
      </c>
      <c r="J2060" s="14">
        <f t="shared" ref="J2060" si="2118">+I2060+H2060</f>
        <v>4500</v>
      </c>
    </row>
    <row r="2061" spans="1:10" x14ac:dyDescent="0.25">
      <c r="A2061" s="16">
        <v>42531</v>
      </c>
      <c r="B2061" s="9" t="s">
        <v>17</v>
      </c>
      <c r="C2061" s="9">
        <v>5000</v>
      </c>
      <c r="D2061" s="9" t="s">
        <v>11</v>
      </c>
      <c r="E2061" s="10">
        <v>114.3</v>
      </c>
      <c r="F2061" s="10">
        <v>114.8</v>
      </c>
      <c r="G2061" s="10">
        <v>0</v>
      </c>
      <c r="H2061" s="20">
        <f t="shared" ref="H2061:H2063" si="2119">IF(D2061="LONG",(F2061-E2061)*C2061,(E2061-F2061)*C2061)</f>
        <v>2500</v>
      </c>
      <c r="I2061" s="20">
        <v>0</v>
      </c>
      <c r="J2061" s="12">
        <f t="shared" ref="J2061:J2063" si="2120">(H2061+I2061)</f>
        <v>2500</v>
      </c>
    </row>
    <row r="2062" spans="1:10" x14ac:dyDescent="0.25">
      <c r="A2062" s="16">
        <v>42531</v>
      </c>
      <c r="B2062" s="9" t="s">
        <v>12</v>
      </c>
      <c r="C2062" s="9">
        <v>5000</v>
      </c>
      <c r="D2062" s="9" t="s">
        <v>11</v>
      </c>
      <c r="E2062" s="10">
        <v>137.6</v>
      </c>
      <c r="F2062" s="10">
        <v>138.1</v>
      </c>
      <c r="G2062" s="10">
        <v>0</v>
      </c>
      <c r="H2062" s="20">
        <f t="shared" si="2119"/>
        <v>2500</v>
      </c>
      <c r="I2062" s="20">
        <v>0</v>
      </c>
      <c r="J2062" s="12">
        <f t="shared" si="2120"/>
        <v>2500</v>
      </c>
    </row>
    <row r="2063" spans="1:10" x14ac:dyDescent="0.25">
      <c r="A2063" s="16">
        <v>42531</v>
      </c>
      <c r="B2063" s="9" t="s">
        <v>12</v>
      </c>
      <c r="C2063" s="9">
        <v>5000</v>
      </c>
      <c r="D2063" s="9" t="s">
        <v>11</v>
      </c>
      <c r="E2063" s="10">
        <v>137.65</v>
      </c>
      <c r="F2063" s="10">
        <v>138.15</v>
      </c>
      <c r="G2063" s="10">
        <v>0</v>
      </c>
      <c r="H2063" s="20">
        <f t="shared" si="2119"/>
        <v>2500</v>
      </c>
      <c r="I2063" s="20">
        <v>0</v>
      </c>
      <c r="J2063" s="12">
        <f t="shared" si="2120"/>
        <v>2500</v>
      </c>
    </row>
    <row r="2064" spans="1:10" x14ac:dyDescent="0.25">
      <c r="A2064" s="16">
        <v>42531</v>
      </c>
      <c r="B2064" s="9" t="s">
        <v>17</v>
      </c>
      <c r="C2064" s="9">
        <v>5000</v>
      </c>
      <c r="D2064" s="9" t="s">
        <v>15</v>
      </c>
      <c r="E2064" s="10">
        <v>115.45</v>
      </c>
      <c r="F2064" s="10">
        <v>116.05</v>
      </c>
      <c r="G2064" s="10">
        <v>0</v>
      </c>
      <c r="H2064" s="18">
        <f t="shared" ref="H2064" si="2121">(E2064-F2064)*C2064</f>
        <v>-2999.9999999999718</v>
      </c>
      <c r="I2064" s="20">
        <v>0</v>
      </c>
      <c r="J2064" s="14">
        <f t="shared" ref="J2064" si="2122">+I2064+H2064</f>
        <v>-2999.9999999999718</v>
      </c>
    </row>
    <row r="2065" spans="1:10" x14ac:dyDescent="0.25">
      <c r="A2065" s="16">
        <v>42531</v>
      </c>
      <c r="B2065" s="9" t="s">
        <v>10</v>
      </c>
      <c r="C2065" s="9">
        <v>100</v>
      </c>
      <c r="D2065" s="9" t="s">
        <v>11</v>
      </c>
      <c r="E2065" s="10">
        <v>3316</v>
      </c>
      <c r="F2065" s="10">
        <v>3336</v>
      </c>
      <c r="G2065" s="10">
        <v>0</v>
      </c>
      <c r="H2065" s="20">
        <f t="shared" ref="H2065:H2072" si="2123">IF(D2065="LONG",(F2065-E2065)*C2065,(E2065-F2065)*C2065)</f>
        <v>2000</v>
      </c>
      <c r="I2065" s="20">
        <v>0</v>
      </c>
      <c r="J2065" s="12">
        <f t="shared" ref="J2065:J2072" si="2124">(H2065+I2065)</f>
        <v>2000</v>
      </c>
    </row>
    <row r="2066" spans="1:10" x14ac:dyDescent="0.25">
      <c r="A2066" s="16">
        <v>42531</v>
      </c>
      <c r="B2066" s="9" t="s">
        <v>10</v>
      </c>
      <c r="C2066" s="9">
        <v>100</v>
      </c>
      <c r="D2066" s="9" t="s">
        <v>11</v>
      </c>
      <c r="E2066" s="10">
        <v>3353</v>
      </c>
      <c r="F2066" s="10">
        <v>3328</v>
      </c>
      <c r="G2066" s="10">
        <v>0</v>
      </c>
      <c r="H2066" s="20">
        <f t="shared" si="2123"/>
        <v>-2500</v>
      </c>
      <c r="I2066" s="20">
        <v>0</v>
      </c>
      <c r="J2066" s="12">
        <f t="shared" si="2124"/>
        <v>-2500</v>
      </c>
    </row>
    <row r="2067" spans="1:10" x14ac:dyDescent="0.25">
      <c r="A2067" s="16">
        <v>42530</v>
      </c>
      <c r="B2067" s="9" t="s">
        <v>14</v>
      </c>
      <c r="C2067" s="9">
        <v>100</v>
      </c>
      <c r="D2067" s="9" t="s">
        <v>11</v>
      </c>
      <c r="E2067" s="10">
        <v>29700</v>
      </c>
      <c r="F2067" s="10">
        <v>29640</v>
      </c>
      <c r="G2067" s="10">
        <v>0</v>
      </c>
      <c r="H2067" s="20">
        <f t="shared" si="2123"/>
        <v>-6000</v>
      </c>
      <c r="I2067" s="20">
        <v>0</v>
      </c>
      <c r="J2067" s="12">
        <f t="shared" si="2124"/>
        <v>-6000</v>
      </c>
    </row>
    <row r="2068" spans="1:10" x14ac:dyDescent="0.25">
      <c r="A2068" s="16">
        <v>42530</v>
      </c>
      <c r="B2068" s="9" t="s">
        <v>23</v>
      </c>
      <c r="C2068" s="9">
        <v>30</v>
      </c>
      <c r="D2068" s="9" t="s">
        <v>11</v>
      </c>
      <c r="E2068" s="10">
        <v>40350</v>
      </c>
      <c r="F2068" s="10">
        <v>40500</v>
      </c>
      <c r="G2068" s="10">
        <v>40700</v>
      </c>
      <c r="H2068" s="20">
        <f t="shared" si="2123"/>
        <v>4500</v>
      </c>
      <c r="I2068" s="20">
        <f t="shared" ref="I2068:I2069" si="2125">(G2068-F2068)*C2068</f>
        <v>6000</v>
      </c>
      <c r="J2068" s="12">
        <f t="shared" si="2124"/>
        <v>10500</v>
      </c>
    </row>
    <row r="2069" spans="1:10" x14ac:dyDescent="0.25">
      <c r="A2069" s="16">
        <v>42530</v>
      </c>
      <c r="B2069" s="9" t="s">
        <v>25</v>
      </c>
      <c r="C2069" s="9">
        <v>5000</v>
      </c>
      <c r="D2069" s="9" t="s">
        <v>11</v>
      </c>
      <c r="E2069" s="10">
        <v>137.35</v>
      </c>
      <c r="F2069" s="10">
        <v>137.85</v>
      </c>
      <c r="G2069" s="10">
        <v>138.44999999999999</v>
      </c>
      <c r="H2069" s="20">
        <f t="shared" si="2123"/>
        <v>2500</v>
      </c>
      <c r="I2069" s="20">
        <f t="shared" si="2125"/>
        <v>2999.9999999999718</v>
      </c>
      <c r="J2069" s="12">
        <f t="shared" si="2124"/>
        <v>5499.9999999999718</v>
      </c>
    </row>
    <row r="2070" spans="1:10" x14ac:dyDescent="0.25">
      <c r="A2070" s="16">
        <v>42530</v>
      </c>
      <c r="B2070" s="9" t="s">
        <v>25</v>
      </c>
      <c r="C2070" s="9">
        <v>5000</v>
      </c>
      <c r="D2070" s="9" t="s">
        <v>11</v>
      </c>
      <c r="E2070" s="10">
        <v>138.9</v>
      </c>
      <c r="F2070" s="10">
        <v>139.4</v>
      </c>
      <c r="G2070" s="10">
        <v>0</v>
      </c>
      <c r="H2070" s="20">
        <f t="shared" si="2123"/>
        <v>2500</v>
      </c>
      <c r="I2070" s="20">
        <v>0</v>
      </c>
      <c r="J2070" s="12">
        <f t="shared" si="2124"/>
        <v>2500</v>
      </c>
    </row>
    <row r="2071" spans="1:10" x14ac:dyDescent="0.25">
      <c r="A2071" s="16">
        <v>42530</v>
      </c>
      <c r="B2071" s="9" t="s">
        <v>10</v>
      </c>
      <c r="C2071" s="9">
        <v>100</v>
      </c>
      <c r="D2071" s="9" t="s">
        <v>11</v>
      </c>
      <c r="E2071" s="10">
        <v>3395</v>
      </c>
      <c r="F2071" s="10">
        <v>3370</v>
      </c>
      <c r="G2071" s="10">
        <v>0</v>
      </c>
      <c r="H2071" s="20">
        <f t="shared" si="2123"/>
        <v>-2500</v>
      </c>
      <c r="I2071" s="20">
        <v>0</v>
      </c>
      <c r="J2071" s="12">
        <f t="shared" si="2124"/>
        <v>-2500</v>
      </c>
    </row>
    <row r="2072" spans="1:10" x14ac:dyDescent="0.25">
      <c r="A2072" s="16">
        <v>42530</v>
      </c>
      <c r="B2072" s="9" t="s">
        <v>10</v>
      </c>
      <c r="C2072" s="9">
        <v>100</v>
      </c>
      <c r="D2072" s="9" t="s">
        <v>11</v>
      </c>
      <c r="E2072" s="10">
        <v>3355</v>
      </c>
      <c r="F2072" s="10">
        <v>3380</v>
      </c>
      <c r="G2072" s="10">
        <v>0</v>
      </c>
      <c r="H2072" s="20">
        <f t="shared" si="2123"/>
        <v>2500</v>
      </c>
      <c r="I2072" s="20">
        <v>0</v>
      </c>
      <c r="J2072" s="12">
        <f t="shared" si="2124"/>
        <v>2500</v>
      </c>
    </row>
    <row r="2073" spans="1:10" x14ac:dyDescent="0.25">
      <c r="A2073" s="16">
        <v>42529</v>
      </c>
      <c r="B2073" s="9" t="s">
        <v>12</v>
      </c>
      <c r="C2073" s="9">
        <v>5000</v>
      </c>
      <c r="D2073" s="9" t="s">
        <v>15</v>
      </c>
      <c r="E2073" s="10">
        <v>135.4</v>
      </c>
      <c r="F2073" s="10">
        <v>134.9</v>
      </c>
      <c r="G2073" s="10">
        <v>0</v>
      </c>
      <c r="H2073" s="18">
        <f t="shared" ref="H2073:H2078" si="2126">(E2073-F2073)*C2073</f>
        <v>2500</v>
      </c>
      <c r="I2073" s="20">
        <v>0</v>
      </c>
      <c r="J2073" s="14">
        <f t="shared" ref="J2073:J2078" si="2127">+I2073+H2073</f>
        <v>2500</v>
      </c>
    </row>
    <row r="2074" spans="1:10" x14ac:dyDescent="0.25">
      <c r="A2074" s="16">
        <v>42529</v>
      </c>
      <c r="B2074" s="9" t="s">
        <v>14</v>
      </c>
      <c r="C2074" s="9">
        <v>100</v>
      </c>
      <c r="D2074" s="9" t="s">
        <v>15</v>
      </c>
      <c r="E2074" s="10">
        <v>29460</v>
      </c>
      <c r="F2074" s="10">
        <v>29520</v>
      </c>
      <c r="G2074" s="10">
        <v>0</v>
      </c>
      <c r="H2074" s="18">
        <f t="shared" si="2126"/>
        <v>-6000</v>
      </c>
      <c r="I2074" s="20">
        <v>0</v>
      </c>
      <c r="J2074" s="14">
        <f t="shared" si="2127"/>
        <v>-6000</v>
      </c>
    </row>
    <row r="2075" spans="1:10" x14ac:dyDescent="0.25">
      <c r="A2075" s="16">
        <v>42529</v>
      </c>
      <c r="B2075" s="9" t="s">
        <v>23</v>
      </c>
      <c r="C2075" s="9">
        <v>30</v>
      </c>
      <c r="D2075" s="9" t="s">
        <v>15</v>
      </c>
      <c r="E2075" s="10">
        <v>39390</v>
      </c>
      <c r="F2075" s="10">
        <v>39575</v>
      </c>
      <c r="G2075" s="10">
        <v>0</v>
      </c>
      <c r="H2075" s="18">
        <f t="shared" si="2126"/>
        <v>-5550</v>
      </c>
      <c r="I2075" s="20">
        <v>0</v>
      </c>
      <c r="J2075" s="14">
        <f t="shared" si="2127"/>
        <v>-5550</v>
      </c>
    </row>
    <row r="2076" spans="1:10" x14ac:dyDescent="0.25">
      <c r="A2076" s="16">
        <v>42529</v>
      </c>
      <c r="B2076" s="9" t="s">
        <v>10</v>
      </c>
      <c r="C2076" s="9">
        <v>100</v>
      </c>
      <c r="D2076" s="9" t="s">
        <v>15</v>
      </c>
      <c r="E2076" s="10">
        <v>3370</v>
      </c>
      <c r="F2076" s="10">
        <v>3395</v>
      </c>
      <c r="G2076" s="10">
        <v>0</v>
      </c>
      <c r="H2076" s="18">
        <f t="shared" si="2126"/>
        <v>-2500</v>
      </c>
      <c r="I2076" s="20">
        <v>0</v>
      </c>
      <c r="J2076" s="14">
        <f t="shared" si="2127"/>
        <v>-2500</v>
      </c>
    </row>
    <row r="2077" spans="1:10" x14ac:dyDescent="0.25">
      <c r="A2077" s="16">
        <v>42529</v>
      </c>
      <c r="B2077" s="9" t="s">
        <v>17</v>
      </c>
      <c r="C2077" s="9">
        <v>5000</v>
      </c>
      <c r="D2077" s="9" t="s">
        <v>15</v>
      </c>
      <c r="E2077" s="10">
        <v>114.25</v>
      </c>
      <c r="F2077" s="10">
        <v>115.15</v>
      </c>
      <c r="G2077" s="10">
        <v>0</v>
      </c>
      <c r="H2077" s="18">
        <f t="shared" si="2126"/>
        <v>-4500.0000000000282</v>
      </c>
      <c r="I2077" s="20">
        <v>0</v>
      </c>
      <c r="J2077" s="14">
        <f t="shared" si="2127"/>
        <v>-4500.0000000000282</v>
      </c>
    </row>
    <row r="2078" spans="1:10" x14ac:dyDescent="0.25">
      <c r="A2078" s="16">
        <v>42528</v>
      </c>
      <c r="B2078" s="9" t="s">
        <v>14</v>
      </c>
      <c r="C2078" s="9">
        <v>100</v>
      </c>
      <c r="D2078" s="9" t="s">
        <v>15</v>
      </c>
      <c r="E2078" s="10">
        <v>29385</v>
      </c>
      <c r="F2078" s="10">
        <v>29335</v>
      </c>
      <c r="G2078" s="10">
        <v>0</v>
      </c>
      <c r="H2078" s="18">
        <f t="shared" si="2126"/>
        <v>5000</v>
      </c>
      <c r="I2078" s="20">
        <v>0</v>
      </c>
      <c r="J2078" s="14">
        <f t="shared" si="2127"/>
        <v>5000</v>
      </c>
    </row>
    <row r="2079" spans="1:10" x14ac:dyDescent="0.25">
      <c r="A2079" s="16">
        <v>42528</v>
      </c>
      <c r="B2079" s="9" t="s">
        <v>18</v>
      </c>
      <c r="C2079" s="9">
        <v>100</v>
      </c>
      <c r="D2079" s="9" t="s">
        <v>11</v>
      </c>
      <c r="E2079" s="10">
        <v>29225</v>
      </c>
      <c r="F2079" s="10">
        <v>29275</v>
      </c>
      <c r="G2079" s="10">
        <v>0</v>
      </c>
      <c r="H2079" s="20">
        <f t="shared" ref="H2079:H2082" si="2128">IF(D2079="LONG",(F2079-E2079)*C2079,(E2079-F2079)*C2079)</f>
        <v>5000</v>
      </c>
      <c r="I2079" s="20">
        <v>0</v>
      </c>
      <c r="J2079" s="12">
        <f t="shared" ref="J2079:J2082" si="2129">(H2079+I2079)</f>
        <v>5000</v>
      </c>
    </row>
    <row r="2080" spans="1:10" x14ac:dyDescent="0.25">
      <c r="A2080" s="16">
        <v>42528</v>
      </c>
      <c r="B2080" s="9" t="s">
        <v>23</v>
      </c>
      <c r="C2080" s="9">
        <v>30</v>
      </c>
      <c r="D2080" s="9" t="s">
        <v>11</v>
      </c>
      <c r="E2080" s="10">
        <v>38890</v>
      </c>
      <c r="F2080" s="10">
        <v>39040</v>
      </c>
      <c r="G2080" s="10">
        <v>0</v>
      </c>
      <c r="H2080" s="20">
        <f t="shared" si="2128"/>
        <v>4500</v>
      </c>
      <c r="I2080" s="20">
        <v>0</v>
      </c>
      <c r="J2080" s="12">
        <f t="shared" si="2129"/>
        <v>4500</v>
      </c>
    </row>
    <row r="2081" spans="1:10" x14ac:dyDescent="0.25">
      <c r="A2081" s="16">
        <v>42528</v>
      </c>
      <c r="B2081" s="9" t="s">
        <v>12</v>
      </c>
      <c r="C2081" s="9">
        <v>5000</v>
      </c>
      <c r="D2081" s="9" t="s">
        <v>11</v>
      </c>
      <c r="E2081" s="10">
        <v>134.6</v>
      </c>
      <c r="F2081" s="10">
        <v>135.1</v>
      </c>
      <c r="G2081" s="10">
        <v>0</v>
      </c>
      <c r="H2081" s="20">
        <f t="shared" si="2128"/>
        <v>2500</v>
      </c>
      <c r="I2081" s="20">
        <v>0</v>
      </c>
      <c r="J2081" s="12">
        <f t="shared" si="2129"/>
        <v>2500</v>
      </c>
    </row>
    <row r="2082" spans="1:10" x14ac:dyDescent="0.25">
      <c r="A2082" s="16">
        <v>42528</v>
      </c>
      <c r="B2082" s="9" t="s">
        <v>10</v>
      </c>
      <c r="C2082" s="9">
        <v>100</v>
      </c>
      <c r="D2082" s="9" t="s">
        <v>11</v>
      </c>
      <c r="E2082" s="10">
        <v>3325</v>
      </c>
      <c r="F2082" s="10">
        <v>3345</v>
      </c>
      <c r="G2082" s="10">
        <v>0</v>
      </c>
      <c r="H2082" s="20">
        <f t="shared" si="2128"/>
        <v>2000</v>
      </c>
      <c r="I2082" s="20">
        <v>0</v>
      </c>
      <c r="J2082" s="12">
        <f t="shared" si="2129"/>
        <v>2000</v>
      </c>
    </row>
    <row r="2083" spans="1:10" x14ac:dyDescent="0.25">
      <c r="A2083" s="16">
        <v>42527</v>
      </c>
      <c r="B2083" s="9" t="s">
        <v>14</v>
      </c>
      <c r="C2083" s="9">
        <v>100</v>
      </c>
      <c r="D2083" s="9" t="s">
        <v>15</v>
      </c>
      <c r="E2083" s="10">
        <v>29409</v>
      </c>
      <c r="F2083" s="10">
        <v>29365</v>
      </c>
      <c r="G2083" s="10">
        <v>0</v>
      </c>
      <c r="H2083" s="18">
        <f t="shared" ref="H2083" si="2130">(E2083-F2083)*C2083</f>
        <v>4400</v>
      </c>
      <c r="I2083" s="20">
        <v>0</v>
      </c>
      <c r="J2083" s="14">
        <f t="shared" ref="J2083" si="2131">+I2083+H2083</f>
        <v>4400</v>
      </c>
    </row>
    <row r="2084" spans="1:10" x14ac:dyDescent="0.25">
      <c r="A2084" s="16">
        <v>42527</v>
      </c>
      <c r="B2084" s="9" t="s">
        <v>23</v>
      </c>
      <c r="C2084" s="9">
        <v>30</v>
      </c>
      <c r="D2084" s="9" t="s">
        <v>11</v>
      </c>
      <c r="E2084" s="10">
        <v>39250</v>
      </c>
      <c r="F2084" s="10">
        <v>39400</v>
      </c>
      <c r="G2084" s="10">
        <v>0</v>
      </c>
      <c r="H2084" s="20">
        <f t="shared" ref="H2084:H2087" si="2132">IF(D2084="LONG",(F2084-E2084)*C2084,(E2084-F2084)*C2084)</f>
        <v>4500</v>
      </c>
      <c r="I2084" s="20">
        <v>0</v>
      </c>
      <c r="J2084" s="12">
        <f t="shared" ref="J2084:J2087" si="2133">(H2084+I2084)</f>
        <v>4500</v>
      </c>
    </row>
    <row r="2085" spans="1:10" x14ac:dyDescent="0.25">
      <c r="A2085" s="16">
        <v>42527</v>
      </c>
      <c r="B2085" s="9" t="s">
        <v>17</v>
      </c>
      <c r="C2085" s="9">
        <v>5000</v>
      </c>
      <c r="D2085" s="9" t="s">
        <v>11</v>
      </c>
      <c r="E2085" s="10">
        <v>116.95</v>
      </c>
      <c r="F2085" s="10">
        <v>117.5</v>
      </c>
      <c r="G2085" s="10">
        <v>0</v>
      </c>
      <c r="H2085" s="20">
        <f t="shared" si="2132"/>
        <v>2749.9999999999859</v>
      </c>
      <c r="I2085" s="20">
        <v>0</v>
      </c>
      <c r="J2085" s="12">
        <f t="shared" si="2133"/>
        <v>2749.9999999999859</v>
      </c>
    </row>
    <row r="2086" spans="1:10" x14ac:dyDescent="0.25">
      <c r="A2086" s="16">
        <v>42524</v>
      </c>
      <c r="B2086" s="9" t="s">
        <v>14</v>
      </c>
      <c r="C2086" s="9">
        <v>100</v>
      </c>
      <c r="D2086" s="9" t="s">
        <v>11</v>
      </c>
      <c r="E2086" s="10">
        <v>28880</v>
      </c>
      <c r="F2086" s="10">
        <v>28930</v>
      </c>
      <c r="G2086" s="10">
        <v>28990</v>
      </c>
      <c r="H2086" s="20">
        <f t="shared" si="2132"/>
        <v>5000</v>
      </c>
      <c r="I2086" s="20">
        <f t="shared" ref="I2086:I2087" si="2134">(G2086-F2086)*C2086</f>
        <v>6000</v>
      </c>
      <c r="J2086" s="12">
        <f t="shared" si="2133"/>
        <v>11000</v>
      </c>
    </row>
    <row r="2087" spans="1:10" x14ac:dyDescent="0.25">
      <c r="A2087" s="16">
        <v>42524</v>
      </c>
      <c r="B2087" s="9" t="s">
        <v>17</v>
      </c>
      <c r="C2087" s="9">
        <v>5000</v>
      </c>
      <c r="D2087" s="9" t="s">
        <v>11</v>
      </c>
      <c r="E2087" s="10">
        <v>116</v>
      </c>
      <c r="F2087" s="10">
        <v>116.5</v>
      </c>
      <c r="G2087" s="10">
        <v>117</v>
      </c>
      <c r="H2087" s="20">
        <f t="shared" si="2132"/>
        <v>2500</v>
      </c>
      <c r="I2087" s="20">
        <f t="shared" si="2134"/>
        <v>2500</v>
      </c>
      <c r="J2087" s="12">
        <f t="shared" si="2133"/>
        <v>5000</v>
      </c>
    </row>
    <row r="2088" spans="1:10" x14ac:dyDescent="0.25">
      <c r="A2088" s="16">
        <v>42524</v>
      </c>
      <c r="B2088" s="9" t="s">
        <v>25</v>
      </c>
      <c r="C2088" s="9">
        <v>5000</v>
      </c>
      <c r="D2088" s="9" t="s">
        <v>15</v>
      </c>
      <c r="E2088" s="10">
        <v>134.94999999999999</v>
      </c>
      <c r="F2088" s="10">
        <v>134.44999999999999</v>
      </c>
      <c r="G2088" s="10">
        <v>0</v>
      </c>
      <c r="H2088" s="18">
        <f t="shared" ref="H2088:H2090" si="2135">(E2088-F2088)*C2088</f>
        <v>2500</v>
      </c>
      <c r="I2088" s="20">
        <v>0</v>
      </c>
      <c r="J2088" s="14">
        <f t="shared" ref="J2088:J2090" si="2136">+I2088+H2088</f>
        <v>2500</v>
      </c>
    </row>
    <row r="2089" spans="1:10" x14ac:dyDescent="0.25">
      <c r="A2089" s="16">
        <v>42524</v>
      </c>
      <c r="B2089" s="9" t="s">
        <v>10</v>
      </c>
      <c r="C2089" s="9">
        <v>100</v>
      </c>
      <c r="D2089" s="9" t="s">
        <v>15</v>
      </c>
      <c r="E2089" s="10">
        <v>3320</v>
      </c>
      <c r="F2089" s="10">
        <v>3300</v>
      </c>
      <c r="G2089" s="10">
        <v>3270</v>
      </c>
      <c r="H2089" s="18">
        <f t="shared" si="2135"/>
        <v>2000</v>
      </c>
      <c r="I2089" s="20">
        <f t="shared" ref="I2089" si="2137">(F2089-G2089)*C2089</f>
        <v>3000</v>
      </c>
      <c r="J2089" s="14">
        <f t="shared" si="2136"/>
        <v>5000</v>
      </c>
    </row>
    <row r="2090" spans="1:10" x14ac:dyDescent="0.25">
      <c r="A2090" s="16">
        <v>42523</v>
      </c>
      <c r="B2090" s="9" t="s">
        <v>14</v>
      </c>
      <c r="C2090" s="9">
        <v>100</v>
      </c>
      <c r="D2090" s="9" t="s">
        <v>15</v>
      </c>
      <c r="E2090" s="10">
        <v>28990</v>
      </c>
      <c r="F2090" s="10">
        <v>28940</v>
      </c>
      <c r="G2090" s="10">
        <v>0</v>
      </c>
      <c r="H2090" s="18">
        <f t="shared" si="2135"/>
        <v>5000</v>
      </c>
      <c r="I2090" s="20">
        <v>0</v>
      </c>
      <c r="J2090" s="14">
        <f t="shared" si="2136"/>
        <v>5000</v>
      </c>
    </row>
    <row r="2091" spans="1:10" x14ac:dyDescent="0.25">
      <c r="A2091" s="16">
        <v>42523</v>
      </c>
      <c r="B2091" s="9" t="s">
        <v>14</v>
      </c>
      <c r="C2091" s="9">
        <v>100</v>
      </c>
      <c r="D2091" s="9" t="s">
        <v>11</v>
      </c>
      <c r="E2091" s="10">
        <v>28930</v>
      </c>
      <c r="F2091" s="10">
        <v>28980</v>
      </c>
      <c r="G2091" s="10">
        <v>0</v>
      </c>
      <c r="H2091" s="20">
        <f t="shared" ref="H2091" si="2138">IF(D2091="LONG",(F2091-E2091)*C2091,(E2091-F2091)*C2091)</f>
        <v>5000</v>
      </c>
      <c r="I2091" s="20">
        <v>0</v>
      </c>
      <c r="J2091" s="12">
        <f t="shared" ref="J2091" si="2139">(H2091+I2091)</f>
        <v>5000</v>
      </c>
    </row>
    <row r="2092" spans="1:10" x14ac:dyDescent="0.25">
      <c r="A2092" s="16">
        <v>42523</v>
      </c>
      <c r="B2092" s="9" t="s">
        <v>14</v>
      </c>
      <c r="C2092" s="9">
        <v>100</v>
      </c>
      <c r="D2092" s="9" t="s">
        <v>15</v>
      </c>
      <c r="E2092" s="10">
        <v>28990</v>
      </c>
      <c r="F2092" s="10">
        <v>28940</v>
      </c>
      <c r="G2092" s="10">
        <v>0</v>
      </c>
      <c r="H2092" s="18">
        <f t="shared" ref="H2092" si="2140">(E2092-F2092)*C2092</f>
        <v>5000</v>
      </c>
      <c r="I2092" s="20">
        <v>0</v>
      </c>
      <c r="J2092" s="14">
        <f t="shared" ref="J2092" si="2141">+I2092+H2092</f>
        <v>5000</v>
      </c>
    </row>
    <row r="2093" spans="1:10" x14ac:dyDescent="0.25">
      <c r="A2093" s="16">
        <v>42523</v>
      </c>
      <c r="B2093" s="9" t="s">
        <v>25</v>
      </c>
      <c r="C2093" s="9">
        <v>5000</v>
      </c>
      <c r="D2093" s="9" t="s">
        <v>11</v>
      </c>
      <c r="E2093" s="10">
        <v>133.5</v>
      </c>
      <c r="F2093" s="10">
        <v>134</v>
      </c>
      <c r="G2093" s="10">
        <v>134.6</v>
      </c>
      <c r="H2093" s="20">
        <f t="shared" ref="H2093:H2094" si="2142">IF(D2093="LONG",(F2093-E2093)*C2093,(E2093-F2093)*C2093)</f>
        <v>2500</v>
      </c>
      <c r="I2093" s="20">
        <f t="shared" ref="I2093:I2094" si="2143">(G2093-F2093)*C2093</f>
        <v>2999.9999999999718</v>
      </c>
      <c r="J2093" s="12">
        <f t="shared" ref="J2093:J2094" si="2144">(H2093+I2093)</f>
        <v>5499.9999999999718</v>
      </c>
    </row>
    <row r="2094" spans="1:10" x14ac:dyDescent="0.25">
      <c r="A2094" s="16">
        <v>42523</v>
      </c>
      <c r="B2094" s="9" t="s">
        <v>10</v>
      </c>
      <c r="C2094" s="9">
        <v>100</v>
      </c>
      <c r="D2094" s="9" t="s">
        <v>11</v>
      </c>
      <c r="E2094" s="10">
        <v>3296</v>
      </c>
      <c r="F2094" s="10">
        <v>3316</v>
      </c>
      <c r="G2094" s="10">
        <v>3330</v>
      </c>
      <c r="H2094" s="20">
        <f t="shared" si="2142"/>
        <v>2000</v>
      </c>
      <c r="I2094" s="20">
        <f t="shared" si="2143"/>
        <v>1400</v>
      </c>
      <c r="J2094" s="12">
        <f t="shared" si="2144"/>
        <v>3400</v>
      </c>
    </row>
    <row r="2095" spans="1:10" x14ac:dyDescent="0.25">
      <c r="A2095" s="16">
        <v>42522</v>
      </c>
      <c r="B2095" s="9" t="s">
        <v>14</v>
      </c>
      <c r="C2095" s="9">
        <v>100</v>
      </c>
      <c r="D2095" s="9" t="s">
        <v>15</v>
      </c>
      <c r="E2095" s="10">
        <v>29065</v>
      </c>
      <c r="F2095" s="10">
        <v>29000</v>
      </c>
      <c r="G2095" s="10">
        <v>0</v>
      </c>
      <c r="H2095" s="18">
        <f t="shared" ref="H2095" si="2145">(E2095-F2095)*C2095</f>
        <v>6500</v>
      </c>
      <c r="I2095" s="20">
        <v>0</v>
      </c>
      <c r="J2095" s="14">
        <f t="shared" ref="J2095" si="2146">+I2095+H2095</f>
        <v>6500</v>
      </c>
    </row>
    <row r="2096" spans="1:10" x14ac:dyDescent="0.25">
      <c r="A2096" s="16">
        <v>42522</v>
      </c>
      <c r="B2096" s="9" t="s">
        <v>23</v>
      </c>
      <c r="C2096" s="9">
        <v>30</v>
      </c>
      <c r="D2096" s="9" t="s">
        <v>11</v>
      </c>
      <c r="E2096" s="10">
        <v>38590</v>
      </c>
      <c r="F2096" s="10">
        <v>38750</v>
      </c>
      <c r="G2096" s="10">
        <v>0</v>
      </c>
      <c r="H2096" s="20">
        <f t="shared" ref="H2096:H2097" si="2147">IF(D2096="LONG",(F2096-E2096)*C2096,(E2096-F2096)*C2096)</f>
        <v>4800</v>
      </c>
      <c r="I2096" s="20">
        <v>0</v>
      </c>
      <c r="J2096" s="12">
        <f t="shared" ref="J2096:J2097" si="2148">(H2096+I2096)</f>
        <v>4800</v>
      </c>
    </row>
    <row r="2097" spans="1:10" x14ac:dyDescent="0.25">
      <c r="A2097" s="16">
        <v>42522</v>
      </c>
      <c r="B2097" s="9" t="s">
        <v>10</v>
      </c>
      <c r="C2097" s="9">
        <v>100</v>
      </c>
      <c r="D2097" s="9" t="s">
        <v>11</v>
      </c>
      <c r="E2097" s="10">
        <v>3280</v>
      </c>
      <c r="F2097" s="10">
        <v>3255</v>
      </c>
      <c r="G2097" s="10">
        <v>0</v>
      </c>
      <c r="H2097" s="20">
        <f t="shared" si="2147"/>
        <v>-2500</v>
      </c>
      <c r="I2097" s="20">
        <v>0</v>
      </c>
      <c r="J2097" s="12">
        <f t="shared" si="2148"/>
        <v>-2500</v>
      </c>
    </row>
    <row r="2098" spans="1:10" x14ac:dyDescent="0.25">
      <c r="A2098" s="16">
        <v>42522</v>
      </c>
      <c r="B2098" s="9" t="s">
        <v>17</v>
      </c>
      <c r="C2098" s="9">
        <v>5000</v>
      </c>
      <c r="D2098" s="9" t="s">
        <v>15</v>
      </c>
      <c r="E2098" s="10">
        <v>113.65</v>
      </c>
      <c r="F2098" s="10">
        <v>113.15</v>
      </c>
      <c r="G2098" s="10">
        <v>0</v>
      </c>
      <c r="H2098" s="18">
        <f t="shared" ref="H2098" si="2149">(E2098-F2098)*C2098</f>
        <v>2500</v>
      </c>
      <c r="I2098" s="20">
        <v>0</v>
      </c>
      <c r="J2098" s="14">
        <f t="shared" ref="J2098" si="2150">+I2098+H2098</f>
        <v>2500</v>
      </c>
    </row>
    <row r="2099" spans="1:10" x14ac:dyDescent="0.25">
      <c r="A2099" s="53"/>
      <c r="B2099" s="53"/>
      <c r="C2099" s="53"/>
      <c r="D2099" s="53"/>
      <c r="E2099" s="53"/>
      <c r="F2099" s="53"/>
      <c r="G2099" s="53"/>
      <c r="H2099" s="54"/>
      <c r="I2099" s="54"/>
      <c r="J2099" s="57"/>
    </row>
    <row r="2100" spans="1:10" x14ac:dyDescent="0.25">
      <c r="A2100" s="16">
        <v>42521</v>
      </c>
      <c r="B2100" s="9" t="s">
        <v>14</v>
      </c>
      <c r="C2100" s="9">
        <v>100</v>
      </c>
      <c r="D2100" s="9" t="s">
        <v>11</v>
      </c>
      <c r="E2100" s="10">
        <v>28655</v>
      </c>
      <c r="F2100" s="10">
        <v>28595</v>
      </c>
      <c r="G2100" s="10">
        <v>0</v>
      </c>
      <c r="H2100" s="20">
        <f t="shared" ref="H2100:H2112" si="2151">IF(D2100="LONG",(F2100-E2100)*C2100,(E2100-F2100)*C2100)</f>
        <v>-6000</v>
      </c>
      <c r="I2100" s="20">
        <v>0</v>
      </c>
      <c r="J2100" s="12">
        <f t="shared" ref="J2100:J2112" si="2152">(H2100+I2100)</f>
        <v>-6000</v>
      </c>
    </row>
    <row r="2101" spans="1:10" x14ac:dyDescent="0.25">
      <c r="A2101" s="16">
        <v>42521</v>
      </c>
      <c r="B2101" s="9" t="s">
        <v>23</v>
      </c>
      <c r="C2101" s="9">
        <v>30</v>
      </c>
      <c r="D2101" s="9" t="s">
        <v>11</v>
      </c>
      <c r="E2101" s="10">
        <v>38690</v>
      </c>
      <c r="F2101" s="10">
        <v>38515</v>
      </c>
      <c r="G2101" s="10">
        <v>0</v>
      </c>
      <c r="H2101" s="20">
        <f t="shared" si="2151"/>
        <v>-5250</v>
      </c>
      <c r="I2101" s="20">
        <v>0</v>
      </c>
      <c r="J2101" s="12">
        <f t="shared" si="2152"/>
        <v>-5250</v>
      </c>
    </row>
    <row r="2102" spans="1:10" x14ac:dyDescent="0.25">
      <c r="A2102" s="16">
        <v>42521</v>
      </c>
      <c r="B2102" s="9" t="s">
        <v>10</v>
      </c>
      <c r="C2102" s="9">
        <v>100</v>
      </c>
      <c r="D2102" s="9" t="s">
        <v>11</v>
      </c>
      <c r="E2102" s="10">
        <v>3335</v>
      </c>
      <c r="F2102" s="10">
        <v>3355</v>
      </c>
      <c r="G2102" s="10">
        <v>0</v>
      </c>
      <c r="H2102" s="20">
        <f t="shared" si="2151"/>
        <v>2000</v>
      </c>
      <c r="I2102" s="20">
        <v>0</v>
      </c>
      <c r="J2102" s="12">
        <f t="shared" si="2152"/>
        <v>2000</v>
      </c>
    </row>
    <row r="2103" spans="1:10" x14ac:dyDescent="0.25">
      <c r="A2103" s="16">
        <v>42521</v>
      </c>
      <c r="B2103" s="9" t="s">
        <v>19</v>
      </c>
      <c r="C2103" s="9">
        <v>5000</v>
      </c>
      <c r="D2103" s="9" t="s">
        <v>11</v>
      </c>
      <c r="E2103" s="10">
        <v>113.25</v>
      </c>
      <c r="F2103" s="10">
        <v>113.75</v>
      </c>
      <c r="G2103" s="10">
        <v>114.35</v>
      </c>
      <c r="H2103" s="20">
        <f t="shared" si="2151"/>
        <v>2500</v>
      </c>
      <c r="I2103" s="20">
        <f t="shared" ref="I2103:I2109" si="2153">(G2103-F2103)*C2103</f>
        <v>2999.9999999999718</v>
      </c>
      <c r="J2103" s="12">
        <f t="shared" si="2152"/>
        <v>5499.9999999999718</v>
      </c>
    </row>
    <row r="2104" spans="1:10" x14ac:dyDescent="0.25">
      <c r="A2104" s="16">
        <v>42520</v>
      </c>
      <c r="B2104" s="9" t="s">
        <v>18</v>
      </c>
      <c r="C2104" s="9">
        <v>100</v>
      </c>
      <c r="D2104" s="9" t="s">
        <v>11</v>
      </c>
      <c r="E2104" s="10">
        <v>28475</v>
      </c>
      <c r="F2104" s="10">
        <v>28525</v>
      </c>
      <c r="G2104" s="10">
        <v>0</v>
      </c>
      <c r="H2104" s="20">
        <f t="shared" si="2151"/>
        <v>5000</v>
      </c>
      <c r="I2104" s="20">
        <v>0</v>
      </c>
      <c r="J2104" s="12">
        <f t="shared" si="2152"/>
        <v>5000</v>
      </c>
    </row>
    <row r="2105" spans="1:10" x14ac:dyDescent="0.25">
      <c r="A2105" s="16">
        <v>42520</v>
      </c>
      <c r="B2105" s="9" t="s">
        <v>23</v>
      </c>
      <c r="C2105" s="9">
        <v>30</v>
      </c>
      <c r="D2105" s="9" t="s">
        <v>11</v>
      </c>
      <c r="E2105" s="10">
        <v>38450</v>
      </c>
      <c r="F2105" s="10">
        <v>38600</v>
      </c>
      <c r="G2105" s="10">
        <v>38800</v>
      </c>
      <c r="H2105" s="20">
        <f t="shared" si="2151"/>
        <v>4500</v>
      </c>
      <c r="I2105" s="20">
        <f t="shared" si="2153"/>
        <v>6000</v>
      </c>
      <c r="J2105" s="12">
        <f t="shared" si="2152"/>
        <v>10500</v>
      </c>
    </row>
    <row r="2106" spans="1:10" x14ac:dyDescent="0.25">
      <c r="A2106" s="16">
        <v>42520</v>
      </c>
      <c r="B2106" s="9" t="s">
        <v>12</v>
      </c>
      <c r="C2106" s="9">
        <v>5000</v>
      </c>
      <c r="D2106" s="9" t="s">
        <v>11</v>
      </c>
      <c r="E2106" s="10">
        <v>127.9</v>
      </c>
      <c r="F2106" s="10">
        <v>128.4</v>
      </c>
      <c r="G2106" s="10">
        <v>129</v>
      </c>
      <c r="H2106" s="20">
        <f t="shared" si="2151"/>
        <v>2500</v>
      </c>
      <c r="I2106" s="20">
        <f t="shared" si="2153"/>
        <v>2999.9999999999718</v>
      </c>
      <c r="J2106" s="12">
        <f t="shared" si="2152"/>
        <v>5499.9999999999718</v>
      </c>
    </row>
    <row r="2107" spans="1:10" x14ac:dyDescent="0.25">
      <c r="A2107" s="16">
        <v>42520</v>
      </c>
      <c r="B2107" s="9" t="s">
        <v>10</v>
      </c>
      <c r="C2107" s="9">
        <v>100</v>
      </c>
      <c r="D2107" s="9" t="s">
        <v>11</v>
      </c>
      <c r="E2107" s="10">
        <v>3314</v>
      </c>
      <c r="F2107" s="10">
        <v>3334</v>
      </c>
      <c r="G2107" s="10">
        <v>3364</v>
      </c>
      <c r="H2107" s="20">
        <f t="shared" si="2151"/>
        <v>2000</v>
      </c>
      <c r="I2107" s="20">
        <f t="shared" si="2153"/>
        <v>3000</v>
      </c>
      <c r="J2107" s="12">
        <f t="shared" si="2152"/>
        <v>5000</v>
      </c>
    </row>
    <row r="2108" spans="1:10" x14ac:dyDescent="0.25">
      <c r="A2108" s="16">
        <v>42517</v>
      </c>
      <c r="B2108" s="9" t="s">
        <v>10</v>
      </c>
      <c r="C2108" s="9">
        <v>100</v>
      </c>
      <c r="D2108" s="9" t="s">
        <v>11</v>
      </c>
      <c r="E2108" s="10">
        <v>3285</v>
      </c>
      <c r="F2108" s="10">
        <v>3305</v>
      </c>
      <c r="G2108" s="10">
        <v>3320</v>
      </c>
      <c r="H2108" s="20">
        <f t="shared" si="2151"/>
        <v>2000</v>
      </c>
      <c r="I2108" s="20">
        <f t="shared" si="2153"/>
        <v>1500</v>
      </c>
      <c r="J2108" s="12">
        <f t="shared" si="2152"/>
        <v>3500</v>
      </c>
    </row>
    <row r="2109" spans="1:10" x14ac:dyDescent="0.25">
      <c r="A2109" s="16">
        <v>42517</v>
      </c>
      <c r="B2109" s="9" t="s">
        <v>19</v>
      </c>
      <c r="C2109" s="9">
        <v>5000</v>
      </c>
      <c r="D2109" s="9" t="s">
        <v>11</v>
      </c>
      <c r="E2109" s="10">
        <v>112.6</v>
      </c>
      <c r="F2109" s="10">
        <v>113.1</v>
      </c>
      <c r="G2109" s="10">
        <v>113.7</v>
      </c>
      <c r="H2109" s="20">
        <f t="shared" si="2151"/>
        <v>2500</v>
      </c>
      <c r="I2109" s="20">
        <f t="shared" si="2153"/>
        <v>3000.0000000000427</v>
      </c>
      <c r="J2109" s="12">
        <f t="shared" si="2152"/>
        <v>5500.0000000000427</v>
      </c>
    </row>
    <row r="2110" spans="1:10" x14ac:dyDescent="0.25">
      <c r="A2110" s="16">
        <v>42517</v>
      </c>
      <c r="B2110" s="9" t="s">
        <v>25</v>
      </c>
      <c r="C2110" s="9">
        <v>5000</v>
      </c>
      <c r="D2110" s="9" t="s">
        <v>11</v>
      </c>
      <c r="E2110" s="10">
        <v>127.25</v>
      </c>
      <c r="F2110" s="10">
        <v>127.75</v>
      </c>
      <c r="G2110" s="10">
        <v>0</v>
      </c>
      <c r="H2110" s="20">
        <f t="shared" si="2151"/>
        <v>2500</v>
      </c>
      <c r="I2110" s="20">
        <v>0</v>
      </c>
      <c r="J2110" s="12">
        <f t="shared" si="2152"/>
        <v>2500</v>
      </c>
    </row>
    <row r="2111" spans="1:10" x14ac:dyDescent="0.25">
      <c r="A2111" s="16">
        <v>42517</v>
      </c>
      <c r="B2111" s="9" t="s">
        <v>18</v>
      </c>
      <c r="C2111" s="9">
        <v>100</v>
      </c>
      <c r="D2111" s="9" t="s">
        <v>11</v>
      </c>
      <c r="E2111" s="10">
        <v>28765</v>
      </c>
      <c r="F2111" s="10">
        <v>28660</v>
      </c>
      <c r="G2111" s="10">
        <v>0</v>
      </c>
      <c r="H2111" s="20">
        <f t="shared" si="2151"/>
        <v>-10500</v>
      </c>
      <c r="I2111" s="20">
        <v>0</v>
      </c>
      <c r="J2111" s="12">
        <f t="shared" si="2152"/>
        <v>-10500</v>
      </c>
    </row>
    <row r="2112" spans="1:10" x14ac:dyDescent="0.25">
      <c r="A2112" s="16">
        <v>42517</v>
      </c>
      <c r="B2112" s="9" t="s">
        <v>23</v>
      </c>
      <c r="C2112" s="9">
        <v>30</v>
      </c>
      <c r="D2112" s="9" t="s">
        <v>11</v>
      </c>
      <c r="E2112" s="10">
        <v>39020</v>
      </c>
      <c r="F2112" s="10">
        <v>38845</v>
      </c>
      <c r="G2112" s="10">
        <v>0</v>
      </c>
      <c r="H2112" s="20">
        <f t="shared" si="2151"/>
        <v>-5250</v>
      </c>
      <c r="I2112" s="20">
        <v>0</v>
      </c>
      <c r="J2112" s="12">
        <f t="shared" si="2152"/>
        <v>-5250</v>
      </c>
    </row>
    <row r="2113" spans="1:10" x14ac:dyDescent="0.25">
      <c r="A2113" s="16">
        <v>42516</v>
      </c>
      <c r="B2113" s="9" t="s">
        <v>14</v>
      </c>
      <c r="C2113" s="9">
        <v>100</v>
      </c>
      <c r="D2113" s="9" t="s">
        <v>15</v>
      </c>
      <c r="E2113" s="10">
        <v>29110</v>
      </c>
      <c r="F2113" s="10">
        <v>29060</v>
      </c>
      <c r="G2113" s="10">
        <v>29000</v>
      </c>
      <c r="H2113" s="18">
        <f t="shared" ref="H2113:H2115" si="2154">(E2113-F2113)*C2113</f>
        <v>5000</v>
      </c>
      <c r="I2113" s="20">
        <f t="shared" ref="I2113" si="2155">(F2113-G2113)*C2113</f>
        <v>6000</v>
      </c>
      <c r="J2113" s="14">
        <f t="shared" ref="J2113:J2115" si="2156">+I2113+H2113</f>
        <v>11000</v>
      </c>
    </row>
    <row r="2114" spans="1:10" x14ac:dyDescent="0.25">
      <c r="A2114" s="16">
        <v>42516</v>
      </c>
      <c r="B2114" s="9" t="s">
        <v>23</v>
      </c>
      <c r="C2114" s="9">
        <v>30</v>
      </c>
      <c r="D2114" s="9" t="s">
        <v>15</v>
      </c>
      <c r="E2114" s="10">
        <v>39590</v>
      </c>
      <c r="F2114" s="10">
        <v>39440</v>
      </c>
      <c r="G2114" s="10">
        <v>0</v>
      </c>
      <c r="H2114" s="18">
        <f t="shared" si="2154"/>
        <v>4500</v>
      </c>
      <c r="I2114" s="20">
        <v>0</v>
      </c>
      <c r="J2114" s="14">
        <f t="shared" si="2156"/>
        <v>4500</v>
      </c>
    </row>
    <row r="2115" spans="1:10" x14ac:dyDescent="0.25">
      <c r="A2115" s="16">
        <v>42516</v>
      </c>
      <c r="B2115" s="9" t="s">
        <v>25</v>
      </c>
      <c r="C2115" s="9">
        <v>5000</v>
      </c>
      <c r="D2115" s="9" t="s">
        <v>15</v>
      </c>
      <c r="E2115" s="10">
        <v>125.75</v>
      </c>
      <c r="F2115" s="10">
        <v>125.25</v>
      </c>
      <c r="G2115" s="10">
        <v>0</v>
      </c>
      <c r="H2115" s="18">
        <f t="shared" si="2154"/>
        <v>2500</v>
      </c>
      <c r="I2115" s="20">
        <v>0</v>
      </c>
      <c r="J2115" s="14">
        <f t="shared" si="2156"/>
        <v>2500</v>
      </c>
    </row>
    <row r="2116" spans="1:10" x14ac:dyDescent="0.25">
      <c r="A2116" s="16">
        <v>42516</v>
      </c>
      <c r="B2116" s="9" t="s">
        <v>10</v>
      </c>
      <c r="C2116" s="9">
        <v>100</v>
      </c>
      <c r="D2116" s="9" t="s">
        <v>11</v>
      </c>
      <c r="E2116" s="10">
        <v>3357</v>
      </c>
      <c r="F2116" s="10">
        <v>3377</v>
      </c>
      <c r="G2116" s="10">
        <v>0</v>
      </c>
      <c r="H2116" s="20">
        <f t="shared" ref="H2116:H2122" si="2157">IF(D2116="LONG",(F2116-E2116)*C2116,(E2116-F2116)*C2116)</f>
        <v>2000</v>
      </c>
      <c r="I2116" s="20">
        <v>0</v>
      </c>
      <c r="J2116" s="12">
        <f t="shared" ref="J2116:J2122" si="2158">(H2116+I2116)</f>
        <v>2000</v>
      </c>
    </row>
    <row r="2117" spans="1:10" x14ac:dyDescent="0.25">
      <c r="A2117" s="16">
        <v>42515</v>
      </c>
      <c r="B2117" s="9" t="s">
        <v>14</v>
      </c>
      <c r="C2117" s="9">
        <v>100</v>
      </c>
      <c r="D2117" s="9" t="s">
        <v>11</v>
      </c>
      <c r="E2117" s="10">
        <v>28970</v>
      </c>
      <c r="F2117" s="10">
        <v>29020</v>
      </c>
      <c r="G2117" s="10">
        <v>0</v>
      </c>
      <c r="H2117" s="20">
        <f t="shared" si="2157"/>
        <v>5000</v>
      </c>
      <c r="I2117" s="20">
        <v>0</v>
      </c>
      <c r="J2117" s="12">
        <f t="shared" si="2158"/>
        <v>5000</v>
      </c>
    </row>
    <row r="2118" spans="1:10" x14ac:dyDescent="0.25">
      <c r="A2118" s="16">
        <v>42515</v>
      </c>
      <c r="B2118" s="9" t="s">
        <v>23</v>
      </c>
      <c r="C2118" s="9">
        <v>30</v>
      </c>
      <c r="D2118" s="9" t="s">
        <v>11</v>
      </c>
      <c r="E2118" s="10">
        <v>39165</v>
      </c>
      <c r="F2118" s="10">
        <v>39315</v>
      </c>
      <c r="G2118" s="10">
        <v>0</v>
      </c>
      <c r="H2118" s="20">
        <f t="shared" si="2157"/>
        <v>4500</v>
      </c>
      <c r="I2118" s="20">
        <v>0</v>
      </c>
      <c r="J2118" s="12">
        <f t="shared" si="2158"/>
        <v>4500</v>
      </c>
    </row>
    <row r="2119" spans="1:10" x14ac:dyDescent="0.25">
      <c r="A2119" s="16">
        <v>42515</v>
      </c>
      <c r="B2119" s="9" t="s">
        <v>17</v>
      </c>
      <c r="C2119" s="9">
        <v>5000</v>
      </c>
      <c r="D2119" s="9" t="s">
        <v>11</v>
      </c>
      <c r="E2119" s="10">
        <v>111</v>
      </c>
      <c r="F2119" s="10">
        <v>111.5</v>
      </c>
      <c r="G2119" s="10">
        <v>0</v>
      </c>
      <c r="H2119" s="20">
        <f t="shared" si="2157"/>
        <v>2500</v>
      </c>
      <c r="I2119" s="20">
        <v>0</v>
      </c>
      <c r="J2119" s="12">
        <f t="shared" si="2158"/>
        <v>2500</v>
      </c>
    </row>
    <row r="2120" spans="1:10" x14ac:dyDescent="0.25">
      <c r="A2120" s="16">
        <v>42515</v>
      </c>
      <c r="B2120" s="9" t="s">
        <v>12</v>
      </c>
      <c r="C2120" s="9">
        <v>5000</v>
      </c>
      <c r="D2120" s="9" t="s">
        <v>11</v>
      </c>
      <c r="E2120" s="10">
        <v>122.95</v>
      </c>
      <c r="F2120" s="10">
        <v>123.5</v>
      </c>
      <c r="G2120" s="10">
        <v>0</v>
      </c>
      <c r="H2120" s="20">
        <f t="shared" si="2157"/>
        <v>2749.9999999999859</v>
      </c>
      <c r="I2120" s="20">
        <v>0</v>
      </c>
      <c r="J2120" s="12">
        <f t="shared" si="2158"/>
        <v>2749.9999999999859</v>
      </c>
    </row>
    <row r="2121" spans="1:10" x14ac:dyDescent="0.25">
      <c r="A2121" s="16">
        <v>42515</v>
      </c>
      <c r="B2121" s="9" t="s">
        <v>10</v>
      </c>
      <c r="C2121" s="9">
        <v>100</v>
      </c>
      <c r="D2121" s="9" t="s">
        <v>11</v>
      </c>
      <c r="E2121" s="10">
        <v>3335</v>
      </c>
      <c r="F2121" s="10">
        <v>3310</v>
      </c>
      <c r="G2121" s="10">
        <v>0</v>
      </c>
      <c r="H2121" s="20">
        <f t="shared" si="2157"/>
        <v>-2500</v>
      </c>
      <c r="I2121" s="20">
        <v>0</v>
      </c>
      <c r="J2121" s="12">
        <f t="shared" si="2158"/>
        <v>-2500</v>
      </c>
    </row>
    <row r="2122" spans="1:10" x14ac:dyDescent="0.25">
      <c r="A2122" s="16">
        <v>42515</v>
      </c>
      <c r="B2122" s="9" t="s">
        <v>14</v>
      </c>
      <c r="C2122" s="9">
        <v>100</v>
      </c>
      <c r="D2122" s="9" t="s">
        <v>11</v>
      </c>
      <c r="E2122" s="10">
        <v>29045</v>
      </c>
      <c r="F2122" s="10">
        <v>28985</v>
      </c>
      <c r="G2122" s="10">
        <v>0</v>
      </c>
      <c r="H2122" s="20">
        <f t="shared" si="2157"/>
        <v>-6000</v>
      </c>
      <c r="I2122" s="20">
        <v>0</v>
      </c>
      <c r="J2122" s="12">
        <f t="shared" si="2158"/>
        <v>-6000</v>
      </c>
    </row>
    <row r="2123" spans="1:10" x14ac:dyDescent="0.25">
      <c r="A2123" s="16">
        <v>42514</v>
      </c>
      <c r="B2123" s="9" t="s">
        <v>14</v>
      </c>
      <c r="C2123" s="9">
        <v>100</v>
      </c>
      <c r="D2123" s="9" t="s">
        <v>15</v>
      </c>
      <c r="E2123" s="10">
        <v>29700</v>
      </c>
      <c r="F2123" s="10">
        <v>29650</v>
      </c>
      <c r="G2123" s="10">
        <v>0</v>
      </c>
      <c r="H2123" s="18">
        <f t="shared" ref="H2123" si="2159">(E2123-F2123)*C2123</f>
        <v>5000</v>
      </c>
      <c r="I2123" s="20">
        <v>0</v>
      </c>
      <c r="J2123" s="14">
        <f t="shared" ref="J2123" si="2160">+I2123+H2123</f>
        <v>5000</v>
      </c>
    </row>
    <row r="2124" spans="1:10" x14ac:dyDescent="0.25">
      <c r="A2124" s="16">
        <v>42514</v>
      </c>
      <c r="B2124" s="9" t="s">
        <v>23</v>
      </c>
      <c r="C2124" s="9">
        <v>30</v>
      </c>
      <c r="D2124" s="9" t="s">
        <v>11</v>
      </c>
      <c r="E2124" s="10">
        <v>39460</v>
      </c>
      <c r="F2124" s="10">
        <v>39610</v>
      </c>
      <c r="G2124" s="10">
        <v>0</v>
      </c>
      <c r="H2124" s="20">
        <f t="shared" ref="H2124" si="2161">IF(D2124="LONG",(F2124-E2124)*C2124,(E2124-F2124)*C2124)</f>
        <v>4500</v>
      </c>
      <c r="I2124" s="20">
        <v>0</v>
      </c>
      <c r="J2124" s="12">
        <f t="shared" ref="J2124" si="2162">(H2124+I2124)</f>
        <v>4500</v>
      </c>
    </row>
    <row r="2125" spans="1:10" x14ac:dyDescent="0.25">
      <c r="A2125" s="16">
        <v>42514</v>
      </c>
      <c r="B2125" s="9" t="s">
        <v>10</v>
      </c>
      <c r="C2125" s="9">
        <v>100</v>
      </c>
      <c r="D2125" s="9" t="s">
        <v>15</v>
      </c>
      <c r="E2125" s="10">
        <v>3252</v>
      </c>
      <c r="F2125" s="10">
        <v>3287</v>
      </c>
      <c r="G2125" s="10">
        <v>0</v>
      </c>
      <c r="H2125" s="18">
        <f t="shared" ref="H2125:H2127" si="2163">(E2125-F2125)*C2125</f>
        <v>-3500</v>
      </c>
      <c r="I2125" s="20">
        <v>0</v>
      </c>
      <c r="J2125" s="14">
        <f t="shared" ref="J2125:J2127" si="2164">+I2125+H2125</f>
        <v>-3500</v>
      </c>
    </row>
    <row r="2126" spans="1:10" x14ac:dyDescent="0.25">
      <c r="A2126" s="16">
        <v>42514</v>
      </c>
      <c r="B2126" s="9" t="s">
        <v>17</v>
      </c>
      <c r="C2126" s="9">
        <v>5000</v>
      </c>
      <c r="D2126" s="9" t="s">
        <v>15</v>
      </c>
      <c r="E2126" s="10">
        <v>111.55</v>
      </c>
      <c r="F2126" s="10">
        <v>112.15</v>
      </c>
      <c r="G2126" s="10">
        <v>0</v>
      </c>
      <c r="H2126" s="18">
        <f t="shared" si="2163"/>
        <v>-3000.0000000000427</v>
      </c>
      <c r="I2126" s="20">
        <v>0</v>
      </c>
      <c r="J2126" s="14">
        <f t="shared" si="2164"/>
        <v>-3000.0000000000427</v>
      </c>
    </row>
    <row r="2127" spans="1:10" x14ac:dyDescent="0.25">
      <c r="A2127" s="16">
        <v>42513</v>
      </c>
      <c r="B2127" s="9" t="s">
        <v>14</v>
      </c>
      <c r="C2127" s="9">
        <v>100</v>
      </c>
      <c r="D2127" s="9" t="s">
        <v>15</v>
      </c>
      <c r="E2127" s="10">
        <v>29700</v>
      </c>
      <c r="F2127" s="10">
        <v>29650</v>
      </c>
      <c r="G2127" s="10">
        <v>0</v>
      </c>
      <c r="H2127" s="18">
        <f t="shared" si="2163"/>
        <v>5000</v>
      </c>
      <c r="I2127" s="20">
        <v>0</v>
      </c>
      <c r="J2127" s="14">
        <f t="shared" si="2164"/>
        <v>5000</v>
      </c>
    </row>
    <row r="2128" spans="1:10" x14ac:dyDescent="0.25">
      <c r="A2128" s="16">
        <v>42513</v>
      </c>
      <c r="B2128" s="9" t="s">
        <v>12</v>
      </c>
      <c r="C2128" s="9">
        <v>5000</v>
      </c>
      <c r="D2128" s="9" t="s">
        <v>11</v>
      </c>
      <c r="E2128" s="10">
        <v>123.75</v>
      </c>
      <c r="F2128" s="10">
        <v>124.25</v>
      </c>
      <c r="G2128" s="10">
        <v>0</v>
      </c>
      <c r="H2128" s="20">
        <f t="shared" ref="H2128:H2130" si="2165">IF(D2128="LONG",(F2128-E2128)*C2128,(E2128-F2128)*C2128)</f>
        <v>2500</v>
      </c>
      <c r="I2128" s="20">
        <v>0</v>
      </c>
      <c r="J2128" s="12">
        <f t="shared" ref="J2128:J2130" si="2166">(H2128+I2128)</f>
        <v>2500</v>
      </c>
    </row>
    <row r="2129" spans="1:10" x14ac:dyDescent="0.25">
      <c r="A2129" s="16">
        <v>42513</v>
      </c>
      <c r="B2129" s="9" t="s">
        <v>10</v>
      </c>
      <c r="C2129" s="9">
        <v>100</v>
      </c>
      <c r="D2129" s="9" t="s">
        <v>11</v>
      </c>
      <c r="E2129" s="10">
        <v>3232</v>
      </c>
      <c r="F2129" s="10">
        <v>3252</v>
      </c>
      <c r="G2129" s="10">
        <v>0</v>
      </c>
      <c r="H2129" s="20">
        <f t="shared" si="2165"/>
        <v>2000</v>
      </c>
      <c r="I2129" s="20">
        <v>0</v>
      </c>
      <c r="J2129" s="12">
        <f t="shared" si="2166"/>
        <v>2000</v>
      </c>
    </row>
    <row r="2130" spans="1:10" x14ac:dyDescent="0.25">
      <c r="A2130" s="16">
        <v>42510</v>
      </c>
      <c r="B2130" s="9" t="s">
        <v>14</v>
      </c>
      <c r="C2130" s="9">
        <v>100</v>
      </c>
      <c r="D2130" s="9" t="s">
        <v>11</v>
      </c>
      <c r="E2130" s="10">
        <v>29790</v>
      </c>
      <c r="F2130" s="10">
        <v>29845</v>
      </c>
      <c r="G2130" s="10">
        <v>0</v>
      </c>
      <c r="H2130" s="20">
        <f t="shared" si="2165"/>
        <v>5500</v>
      </c>
      <c r="I2130" s="20">
        <v>0</v>
      </c>
      <c r="J2130" s="12">
        <f t="shared" si="2166"/>
        <v>5500</v>
      </c>
    </row>
    <row r="2131" spans="1:10" x14ac:dyDescent="0.25">
      <c r="A2131" s="16">
        <v>42510</v>
      </c>
      <c r="B2131" s="9" t="s">
        <v>14</v>
      </c>
      <c r="C2131" s="9">
        <v>100</v>
      </c>
      <c r="D2131" s="9" t="s">
        <v>15</v>
      </c>
      <c r="E2131" s="10">
        <v>29725</v>
      </c>
      <c r="F2131" s="10">
        <v>29810</v>
      </c>
      <c r="G2131" s="10">
        <v>0</v>
      </c>
      <c r="H2131" s="18">
        <f t="shared" ref="H2131:H2136" si="2167">(E2131-F2131)*C2131</f>
        <v>-8500</v>
      </c>
      <c r="I2131" s="20">
        <v>0</v>
      </c>
      <c r="J2131" s="14">
        <f t="shared" ref="J2131:J2136" si="2168">+I2131+H2131</f>
        <v>-8500</v>
      </c>
    </row>
    <row r="2132" spans="1:10" x14ac:dyDescent="0.25">
      <c r="A2132" s="16">
        <v>42510</v>
      </c>
      <c r="B2132" s="9" t="s">
        <v>23</v>
      </c>
      <c r="C2132" s="9">
        <v>30</v>
      </c>
      <c r="D2132" s="9" t="s">
        <v>15</v>
      </c>
      <c r="E2132" s="10">
        <v>39790</v>
      </c>
      <c r="F2132" s="10">
        <v>39965</v>
      </c>
      <c r="G2132" s="10">
        <v>0</v>
      </c>
      <c r="H2132" s="18">
        <f t="shared" si="2167"/>
        <v>-5250</v>
      </c>
      <c r="I2132" s="20">
        <v>0</v>
      </c>
      <c r="J2132" s="14">
        <f t="shared" si="2168"/>
        <v>-5250</v>
      </c>
    </row>
    <row r="2133" spans="1:10" x14ac:dyDescent="0.25">
      <c r="A2133" s="16">
        <v>42510</v>
      </c>
      <c r="B2133" s="9" t="s">
        <v>24</v>
      </c>
      <c r="C2133" s="9">
        <v>1000</v>
      </c>
      <c r="D2133" s="9" t="s">
        <v>15</v>
      </c>
      <c r="E2133" s="10">
        <v>311.25</v>
      </c>
      <c r="F2133" s="10">
        <v>313.5</v>
      </c>
      <c r="G2133" s="10">
        <v>0</v>
      </c>
      <c r="H2133" s="18">
        <f t="shared" si="2167"/>
        <v>-2250</v>
      </c>
      <c r="I2133" s="20">
        <v>0</v>
      </c>
      <c r="J2133" s="14">
        <f t="shared" si="2168"/>
        <v>-2250</v>
      </c>
    </row>
    <row r="2134" spans="1:10" x14ac:dyDescent="0.25">
      <c r="A2134" s="16">
        <v>42510</v>
      </c>
      <c r="B2134" s="9" t="s">
        <v>10</v>
      </c>
      <c r="C2134" s="9">
        <v>100</v>
      </c>
      <c r="D2134" s="9" t="s">
        <v>15</v>
      </c>
      <c r="E2134" s="10">
        <v>3325</v>
      </c>
      <c r="F2134" s="10">
        <v>3305</v>
      </c>
      <c r="G2134" s="10">
        <v>0</v>
      </c>
      <c r="H2134" s="18">
        <f t="shared" si="2167"/>
        <v>2000</v>
      </c>
      <c r="I2134" s="20">
        <v>0</v>
      </c>
      <c r="J2134" s="14">
        <f t="shared" si="2168"/>
        <v>2000</v>
      </c>
    </row>
    <row r="2135" spans="1:10" x14ac:dyDescent="0.25">
      <c r="A2135" s="16">
        <v>42510</v>
      </c>
      <c r="B2135" s="9" t="s">
        <v>17</v>
      </c>
      <c r="C2135" s="9">
        <v>5000</v>
      </c>
      <c r="D2135" s="9" t="s">
        <v>15</v>
      </c>
      <c r="E2135" s="10">
        <v>114.55</v>
      </c>
      <c r="F2135" s="10">
        <v>114</v>
      </c>
      <c r="G2135" s="10">
        <v>0</v>
      </c>
      <c r="H2135" s="18">
        <f t="shared" si="2167"/>
        <v>2749.9999999999859</v>
      </c>
      <c r="I2135" s="20">
        <v>0</v>
      </c>
      <c r="J2135" s="14">
        <f t="shared" si="2168"/>
        <v>2749.9999999999859</v>
      </c>
    </row>
    <row r="2136" spans="1:10" x14ac:dyDescent="0.25">
      <c r="A2136" s="16">
        <v>42509</v>
      </c>
      <c r="B2136" s="9" t="s">
        <v>14</v>
      </c>
      <c r="C2136" s="9">
        <v>100</v>
      </c>
      <c r="D2136" s="9" t="s">
        <v>15</v>
      </c>
      <c r="E2136" s="10">
        <v>29745</v>
      </c>
      <c r="F2136" s="10">
        <v>29690</v>
      </c>
      <c r="G2136" s="10">
        <v>0</v>
      </c>
      <c r="H2136" s="18">
        <f t="shared" si="2167"/>
        <v>5500</v>
      </c>
      <c r="I2136" s="20">
        <v>0</v>
      </c>
      <c r="J2136" s="14">
        <f t="shared" si="2168"/>
        <v>5500</v>
      </c>
    </row>
    <row r="2137" spans="1:10" x14ac:dyDescent="0.25">
      <c r="A2137" s="16">
        <v>42509</v>
      </c>
      <c r="B2137" s="9" t="s">
        <v>27</v>
      </c>
      <c r="C2137" s="9">
        <v>5000</v>
      </c>
      <c r="D2137" s="9" t="s">
        <v>11</v>
      </c>
      <c r="E2137" s="10">
        <v>103.7</v>
      </c>
      <c r="F2137" s="10">
        <v>104.2</v>
      </c>
      <c r="G2137" s="10">
        <v>0</v>
      </c>
      <c r="H2137" s="20">
        <f t="shared" ref="H2137:H2139" si="2169">IF(D2137="LONG",(F2137-E2137)*C2137,(E2137-F2137)*C2137)</f>
        <v>2500</v>
      </c>
      <c r="I2137" s="20">
        <v>0</v>
      </c>
      <c r="J2137" s="12">
        <f t="shared" ref="J2137:J2139" si="2170">(H2137+I2137)</f>
        <v>2500</v>
      </c>
    </row>
    <row r="2138" spans="1:10" x14ac:dyDescent="0.25">
      <c r="A2138" s="16">
        <v>42509</v>
      </c>
      <c r="B2138" s="9" t="s">
        <v>24</v>
      </c>
      <c r="C2138" s="9">
        <v>1000</v>
      </c>
      <c r="D2138" s="9" t="s">
        <v>11</v>
      </c>
      <c r="E2138" s="10">
        <v>308.25</v>
      </c>
      <c r="F2138" s="10">
        <v>310.25</v>
      </c>
      <c r="G2138" s="10">
        <v>0</v>
      </c>
      <c r="H2138" s="20">
        <f t="shared" si="2169"/>
        <v>2000</v>
      </c>
      <c r="I2138" s="20">
        <v>0</v>
      </c>
      <c r="J2138" s="12">
        <f t="shared" si="2170"/>
        <v>2000</v>
      </c>
    </row>
    <row r="2139" spans="1:10" x14ac:dyDescent="0.25">
      <c r="A2139" s="16">
        <v>42509</v>
      </c>
      <c r="B2139" s="9" t="s">
        <v>10</v>
      </c>
      <c r="C2139" s="9">
        <v>100</v>
      </c>
      <c r="D2139" s="9" t="s">
        <v>11</v>
      </c>
      <c r="E2139" s="10">
        <v>3223</v>
      </c>
      <c r="F2139" s="10">
        <v>3250</v>
      </c>
      <c r="G2139" s="10">
        <v>0</v>
      </c>
      <c r="H2139" s="20">
        <f t="shared" si="2169"/>
        <v>2700</v>
      </c>
      <c r="I2139" s="20">
        <v>0</v>
      </c>
      <c r="J2139" s="12">
        <f t="shared" si="2170"/>
        <v>2700</v>
      </c>
    </row>
    <row r="2140" spans="1:10" x14ac:dyDescent="0.25">
      <c r="A2140" s="16">
        <v>42508</v>
      </c>
      <c r="B2140" s="9" t="s">
        <v>14</v>
      </c>
      <c r="C2140" s="9">
        <v>100</v>
      </c>
      <c r="D2140" s="9" t="s">
        <v>15</v>
      </c>
      <c r="E2140" s="10">
        <v>30050</v>
      </c>
      <c r="F2140" s="10">
        <v>30000</v>
      </c>
      <c r="G2140" s="10">
        <v>29940</v>
      </c>
      <c r="H2140" s="18">
        <f t="shared" ref="H2140" si="2171">(E2140-F2140)*C2140</f>
        <v>5000</v>
      </c>
      <c r="I2140" s="20">
        <f>(F2140-G2140)*C2140</f>
        <v>6000</v>
      </c>
      <c r="J2140" s="14">
        <f t="shared" ref="J2140" si="2172">+I2140+H2140</f>
        <v>11000</v>
      </c>
    </row>
    <row r="2141" spans="1:10" x14ac:dyDescent="0.25">
      <c r="A2141" s="16">
        <v>42508</v>
      </c>
      <c r="B2141" s="9" t="s">
        <v>25</v>
      </c>
      <c r="C2141" s="9">
        <v>5000</v>
      </c>
      <c r="D2141" s="9" t="s">
        <v>11</v>
      </c>
      <c r="E2141" s="10">
        <v>125.45</v>
      </c>
      <c r="F2141" s="10">
        <v>125.95</v>
      </c>
      <c r="G2141" s="10">
        <v>0</v>
      </c>
      <c r="H2141" s="20">
        <f t="shared" ref="H2141:H2142" si="2173">IF(D2141="LONG",(F2141-E2141)*C2141,(E2141-F2141)*C2141)</f>
        <v>2500</v>
      </c>
      <c r="I2141" s="20">
        <v>0</v>
      </c>
      <c r="J2141" s="12">
        <f t="shared" ref="J2141:J2142" si="2174">(H2141+I2141)</f>
        <v>2500</v>
      </c>
    </row>
    <row r="2142" spans="1:10" x14ac:dyDescent="0.25">
      <c r="A2142" s="16">
        <v>42508</v>
      </c>
      <c r="B2142" s="9" t="s">
        <v>10</v>
      </c>
      <c r="C2142" s="9">
        <v>100</v>
      </c>
      <c r="D2142" s="9" t="s">
        <v>11</v>
      </c>
      <c r="E2142" s="10">
        <v>3225</v>
      </c>
      <c r="F2142" s="10">
        <v>3245</v>
      </c>
      <c r="G2142" s="10">
        <v>0</v>
      </c>
      <c r="H2142" s="20">
        <f t="shared" si="2173"/>
        <v>2000</v>
      </c>
      <c r="I2142" s="20">
        <v>0</v>
      </c>
      <c r="J2142" s="12">
        <f t="shared" si="2174"/>
        <v>2000</v>
      </c>
    </row>
    <row r="2143" spans="1:10" x14ac:dyDescent="0.25">
      <c r="A2143" s="16">
        <v>42507</v>
      </c>
      <c r="B2143" s="9" t="s">
        <v>14</v>
      </c>
      <c r="C2143" s="9">
        <v>100</v>
      </c>
      <c r="D2143" s="9" t="s">
        <v>15</v>
      </c>
      <c r="E2143" s="10">
        <v>29950</v>
      </c>
      <c r="F2143" s="10">
        <v>29900</v>
      </c>
      <c r="G2143" s="10">
        <v>29855</v>
      </c>
      <c r="H2143" s="18">
        <f t="shared" ref="H2143" si="2175">(E2143-F2143)*C2143</f>
        <v>5000</v>
      </c>
      <c r="I2143" s="20">
        <f>(F2143-G2143)*C2143</f>
        <v>4500</v>
      </c>
      <c r="J2143" s="14">
        <f t="shared" ref="J2143" si="2176">+I2143+H2143</f>
        <v>9500</v>
      </c>
    </row>
    <row r="2144" spans="1:10" x14ac:dyDescent="0.25">
      <c r="A2144" s="16">
        <v>42507</v>
      </c>
      <c r="B2144" s="9" t="s">
        <v>17</v>
      </c>
      <c r="C2144" s="9">
        <v>5000</v>
      </c>
      <c r="D2144" s="9" t="s">
        <v>11</v>
      </c>
      <c r="E2144" s="10">
        <v>116.9</v>
      </c>
      <c r="F2144" s="10">
        <v>116.3</v>
      </c>
      <c r="G2144" s="10">
        <v>0</v>
      </c>
      <c r="H2144" s="20">
        <f t="shared" ref="H2144:H2146" si="2177">IF(D2144="LONG",(F2144-E2144)*C2144,(E2144-F2144)*C2144)</f>
        <v>-3000.0000000000427</v>
      </c>
      <c r="I2144" s="20">
        <v>0</v>
      </c>
      <c r="J2144" s="12">
        <f t="shared" ref="J2144:J2146" si="2178">(H2144+I2144)</f>
        <v>-3000.0000000000427</v>
      </c>
    </row>
    <row r="2145" spans="1:10" x14ac:dyDescent="0.25">
      <c r="A2145" s="16">
        <v>42507</v>
      </c>
      <c r="B2145" s="9" t="s">
        <v>10</v>
      </c>
      <c r="C2145" s="9">
        <v>100</v>
      </c>
      <c r="D2145" s="9" t="s">
        <v>11</v>
      </c>
      <c r="E2145" s="10">
        <v>3188</v>
      </c>
      <c r="F2145" s="10">
        <v>3210</v>
      </c>
      <c r="G2145" s="10">
        <v>3240</v>
      </c>
      <c r="H2145" s="20">
        <f t="shared" si="2177"/>
        <v>2200</v>
      </c>
      <c r="I2145" s="20">
        <f t="shared" ref="I2145:I2146" si="2179">(G2145-F2145)*C2145</f>
        <v>3000</v>
      </c>
      <c r="J2145" s="12">
        <f t="shared" si="2178"/>
        <v>5200</v>
      </c>
    </row>
    <row r="2146" spans="1:10" x14ac:dyDescent="0.25">
      <c r="A2146" s="16">
        <v>42506</v>
      </c>
      <c r="B2146" s="9" t="s">
        <v>10</v>
      </c>
      <c r="C2146" s="9">
        <v>100</v>
      </c>
      <c r="D2146" s="9" t="s">
        <v>11</v>
      </c>
      <c r="E2146" s="10">
        <v>3130</v>
      </c>
      <c r="F2146" s="10">
        <v>3150</v>
      </c>
      <c r="G2146" s="10">
        <v>3165</v>
      </c>
      <c r="H2146" s="20">
        <f t="shared" si="2177"/>
        <v>2000</v>
      </c>
      <c r="I2146" s="20">
        <f t="shared" si="2179"/>
        <v>1500</v>
      </c>
      <c r="J2146" s="12">
        <f t="shared" si="2178"/>
        <v>3500</v>
      </c>
    </row>
    <row r="2147" spans="1:10" x14ac:dyDescent="0.25">
      <c r="A2147" s="16">
        <v>42506</v>
      </c>
      <c r="B2147" s="9" t="s">
        <v>14</v>
      </c>
      <c r="C2147" s="9">
        <v>100</v>
      </c>
      <c r="D2147" s="9" t="s">
        <v>15</v>
      </c>
      <c r="E2147" s="10">
        <v>30129</v>
      </c>
      <c r="F2147" s="10">
        <v>30189</v>
      </c>
      <c r="G2147" s="10">
        <v>0</v>
      </c>
      <c r="H2147" s="18">
        <f t="shared" ref="H2147" si="2180">(E2147-F2147)*C2147</f>
        <v>-6000</v>
      </c>
      <c r="I2147" s="20">
        <v>0</v>
      </c>
      <c r="J2147" s="14">
        <f t="shared" ref="J2147" si="2181">+I2147+H2147</f>
        <v>-6000</v>
      </c>
    </row>
    <row r="2148" spans="1:10" x14ac:dyDescent="0.25">
      <c r="A2148" s="16">
        <v>42506</v>
      </c>
      <c r="B2148" s="9" t="s">
        <v>25</v>
      </c>
      <c r="C2148" s="9">
        <v>5000</v>
      </c>
      <c r="D2148" s="9" t="s">
        <v>11</v>
      </c>
      <c r="E2148" s="10">
        <v>126.15</v>
      </c>
      <c r="F2148" s="10">
        <v>125.65</v>
      </c>
      <c r="G2148" s="10">
        <v>0</v>
      </c>
      <c r="H2148" s="20">
        <f t="shared" ref="H2148:H2149" si="2182">IF(D2148="LONG",(F2148-E2148)*C2148,(E2148-F2148)*C2148)</f>
        <v>-2500</v>
      </c>
      <c r="I2148" s="20">
        <v>0</v>
      </c>
      <c r="J2148" s="12">
        <f t="shared" ref="J2148:J2149" si="2183">(H2148+I2148)</f>
        <v>-2500</v>
      </c>
    </row>
    <row r="2149" spans="1:10" x14ac:dyDescent="0.25">
      <c r="A2149" s="16">
        <v>42503</v>
      </c>
      <c r="B2149" s="9" t="s">
        <v>14</v>
      </c>
      <c r="C2149" s="9">
        <v>100</v>
      </c>
      <c r="D2149" s="9" t="s">
        <v>11</v>
      </c>
      <c r="E2149" s="10">
        <v>29910</v>
      </c>
      <c r="F2149" s="10">
        <v>29970</v>
      </c>
      <c r="G2149" s="10">
        <v>30000</v>
      </c>
      <c r="H2149" s="20">
        <f t="shared" si="2182"/>
        <v>6000</v>
      </c>
      <c r="I2149" s="20">
        <f t="shared" ref="I2149" si="2184">(G2149-F2149)*C2149</f>
        <v>3000</v>
      </c>
      <c r="J2149" s="12">
        <f t="shared" si="2183"/>
        <v>9000</v>
      </c>
    </row>
    <row r="2150" spans="1:10" x14ac:dyDescent="0.25">
      <c r="A2150" s="16">
        <v>42503</v>
      </c>
      <c r="B2150" s="9" t="s">
        <v>23</v>
      </c>
      <c r="C2150" s="9">
        <v>30</v>
      </c>
      <c r="D2150" s="9" t="s">
        <v>15</v>
      </c>
      <c r="E2150" s="10">
        <v>40875</v>
      </c>
      <c r="F2150" s="10">
        <v>40725</v>
      </c>
      <c r="G2150" s="10">
        <v>40525</v>
      </c>
      <c r="H2150" s="18">
        <f t="shared" ref="H2150:H2151" si="2185">(E2150-F2150)*C2150</f>
        <v>4500</v>
      </c>
      <c r="I2150" s="20">
        <f t="shared" ref="I2150" si="2186">(F2150-G2150)*C2150</f>
        <v>6000</v>
      </c>
      <c r="J2150" s="14">
        <f t="shared" ref="J2150:J2151" si="2187">+I2150+H2150</f>
        <v>10500</v>
      </c>
    </row>
    <row r="2151" spans="1:10" x14ac:dyDescent="0.25">
      <c r="A2151" s="16">
        <v>42503</v>
      </c>
      <c r="B2151" s="9" t="s">
        <v>10</v>
      </c>
      <c r="C2151" s="9">
        <v>100</v>
      </c>
      <c r="D2151" s="9" t="s">
        <v>15</v>
      </c>
      <c r="E2151" s="10">
        <v>3085</v>
      </c>
      <c r="F2151" s="10">
        <v>3065</v>
      </c>
      <c r="G2151" s="10">
        <v>0</v>
      </c>
      <c r="H2151" s="18">
        <f t="shared" si="2185"/>
        <v>2000</v>
      </c>
      <c r="I2151" s="20">
        <v>0</v>
      </c>
      <c r="J2151" s="14">
        <f t="shared" si="2187"/>
        <v>2000</v>
      </c>
    </row>
    <row r="2152" spans="1:10" x14ac:dyDescent="0.25">
      <c r="A2152" s="16">
        <v>42503</v>
      </c>
      <c r="B2152" s="9" t="s">
        <v>17</v>
      </c>
      <c r="C2152" s="9">
        <v>5000</v>
      </c>
      <c r="D2152" s="9" t="s">
        <v>11</v>
      </c>
      <c r="E2152" s="10">
        <v>114.75</v>
      </c>
      <c r="F2152" s="10">
        <v>115.25</v>
      </c>
      <c r="G2152" s="10">
        <v>0</v>
      </c>
      <c r="H2152" s="20">
        <f t="shared" ref="H2152" si="2188">IF(D2152="LONG",(F2152-E2152)*C2152,(E2152-F2152)*C2152)</f>
        <v>2500</v>
      </c>
      <c r="I2152" s="20">
        <v>0</v>
      </c>
      <c r="J2152" s="12">
        <f t="shared" ref="J2152" si="2189">(H2152+I2152)</f>
        <v>2500</v>
      </c>
    </row>
    <row r="2153" spans="1:10" x14ac:dyDescent="0.25">
      <c r="A2153" s="16">
        <v>42502</v>
      </c>
      <c r="B2153" s="9" t="s">
        <v>14</v>
      </c>
      <c r="C2153" s="9">
        <v>100</v>
      </c>
      <c r="D2153" s="9" t="s">
        <v>15</v>
      </c>
      <c r="E2153" s="10">
        <v>29870</v>
      </c>
      <c r="F2153" s="10">
        <v>29820</v>
      </c>
      <c r="G2153" s="10">
        <v>29760</v>
      </c>
      <c r="H2153" s="18">
        <f t="shared" ref="H2153" si="2190">(E2153-F2153)*C2153</f>
        <v>5000</v>
      </c>
      <c r="I2153" s="20">
        <f>(F2153-G2153)*C2153</f>
        <v>6000</v>
      </c>
      <c r="J2153" s="14">
        <f t="shared" ref="J2153" si="2191">+I2153+H2153</f>
        <v>11000</v>
      </c>
    </row>
    <row r="2154" spans="1:10" x14ac:dyDescent="0.25">
      <c r="A2154" s="16">
        <v>42502</v>
      </c>
      <c r="B2154" s="9" t="s">
        <v>23</v>
      </c>
      <c r="C2154" s="9">
        <v>30</v>
      </c>
      <c r="D2154" s="9" t="s">
        <v>11</v>
      </c>
      <c r="E2154" s="10">
        <v>41175</v>
      </c>
      <c r="F2154" s="10">
        <v>41325</v>
      </c>
      <c r="G2154" s="10">
        <v>0</v>
      </c>
      <c r="H2154" s="20">
        <f t="shared" ref="H2154" si="2192">IF(D2154="LONG",(F2154-E2154)*C2154,(E2154-F2154)*C2154)</f>
        <v>4500</v>
      </c>
      <c r="I2154" s="20">
        <v>0</v>
      </c>
      <c r="J2154" s="12">
        <f t="shared" ref="J2154" si="2193">(H2154+I2154)</f>
        <v>4500</v>
      </c>
    </row>
    <row r="2155" spans="1:10" x14ac:dyDescent="0.25">
      <c r="A2155" s="16">
        <v>42502</v>
      </c>
      <c r="B2155" s="9" t="s">
        <v>10</v>
      </c>
      <c r="C2155" s="9">
        <v>100</v>
      </c>
      <c r="D2155" s="9" t="s">
        <v>15</v>
      </c>
      <c r="E2155" s="10">
        <v>3108</v>
      </c>
      <c r="F2155" s="10">
        <v>3080</v>
      </c>
      <c r="G2155" s="10">
        <v>0</v>
      </c>
      <c r="H2155" s="18">
        <f t="shared" ref="H2155" si="2194">(E2155-F2155)*C2155</f>
        <v>2800</v>
      </c>
      <c r="I2155" s="20">
        <v>0</v>
      </c>
      <c r="J2155" s="14">
        <f t="shared" ref="J2155" si="2195">+I2155+H2155</f>
        <v>2800</v>
      </c>
    </row>
    <row r="2156" spans="1:10" x14ac:dyDescent="0.25">
      <c r="A2156" s="16">
        <v>42502</v>
      </c>
      <c r="B2156" s="9" t="s">
        <v>24</v>
      </c>
      <c r="C2156" s="9">
        <v>1000</v>
      </c>
      <c r="D2156" s="9" t="s">
        <v>11</v>
      </c>
      <c r="E2156" s="10">
        <v>315</v>
      </c>
      <c r="F2156" s="10">
        <v>317</v>
      </c>
      <c r="G2156" s="10">
        <v>0</v>
      </c>
      <c r="H2156" s="20">
        <f t="shared" ref="H2156:H2158" si="2196">IF(D2156="LONG",(F2156-E2156)*C2156,(E2156-F2156)*C2156)</f>
        <v>2000</v>
      </c>
      <c r="I2156" s="20">
        <v>0</v>
      </c>
      <c r="J2156" s="12">
        <f t="shared" ref="J2156:J2158" si="2197">(H2156+I2156)</f>
        <v>2000</v>
      </c>
    </row>
    <row r="2157" spans="1:10" x14ac:dyDescent="0.25">
      <c r="A2157" s="16">
        <v>42502</v>
      </c>
      <c r="B2157" s="9" t="s">
        <v>17</v>
      </c>
      <c r="C2157" s="9">
        <v>5000</v>
      </c>
      <c r="D2157" s="9" t="s">
        <v>11</v>
      </c>
      <c r="E2157" s="10">
        <v>118.15</v>
      </c>
      <c r="F2157" s="10">
        <v>117.55</v>
      </c>
      <c r="G2157" s="10">
        <v>0</v>
      </c>
      <c r="H2157" s="20">
        <f t="shared" si="2196"/>
        <v>-3000.0000000000427</v>
      </c>
      <c r="I2157" s="20">
        <v>0</v>
      </c>
      <c r="J2157" s="12">
        <f t="shared" si="2197"/>
        <v>-3000.0000000000427</v>
      </c>
    </row>
    <row r="2158" spans="1:10" x14ac:dyDescent="0.25">
      <c r="A2158" s="16">
        <v>42501</v>
      </c>
      <c r="B2158" s="9" t="s">
        <v>14</v>
      </c>
      <c r="C2158" s="9">
        <v>100</v>
      </c>
      <c r="D2158" s="9" t="s">
        <v>11</v>
      </c>
      <c r="E2158" s="10">
        <v>30000</v>
      </c>
      <c r="F2158" s="10">
        <v>30050</v>
      </c>
      <c r="G2158" s="10">
        <v>0</v>
      </c>
      <c r="H2158" s="20">
        <f t="shared" si="2196"/>
        <v>5000</v>
      </c>
      <c r="I2158" s="20">
        <v>0</v>
      </c>
      <c r="J2158" s="12">
        <f t="shared" si="2197"/>
        <v>5000</v>
      </c>
    </row>
    <row r="2159" spans="1:10" x14ac:dyDescent="0.25">
      <c r="A2159" s="16">
        <v>42501</v>
      </c>
      <c r="B2159" s="9" t="s">
        <v>14</v>
      </c>
      <c r="C2159" s="9">
        <v>100</v>
      </c>
      <c r="D2159" s="9" t="s">
        <v>15</v>
      </c>
      <c r="E2159" s="10">
        <v>29980</v>
      </c>
      <c r="F2159" s="10">
        <v>29940</v>
      </c>
      <c r="G2159" s="10">
        <v>0</v>
      </c>
      <c r="H2159" s="18">
        <f t="shared" ref="H2159:H2160" si="2198">(E2159-F2159)*C2159</f>
        <v>4000</v>
      </c>
      <c r="I2159" s="20">
        <v>0</v>
      </c>
      <c r="J2159" s="14">
        <f t="shared" ref="J2159:J2160" si="2199">+I2159+H2159</f>
        <v>4000</v>
      </c>
    </row>
    <row r="2160" spans="1:10" x14ac:dyDescent="0.25">
      <c r="A2160" s="16">
        <v>42501</v>
      </c>
      <c r="B2160" s="9" t="s">
        <v>25</v>
      </c>
      <c r="C2160" s="9">
        <v>5000</v>
      </c>
      <c r="D2160" s="9" t="s">
        <v>15</v>
      </c>
      <c r="E2160" s="10">
        <v>126.25</v>
      </c>
      <c r="F2160" s="10">
        <v>125.8</v>
      </c>
      <c r="G2160" s="10">
        <v>0</v>
      </c>
      <c r="H2160" s="18">
        <f t="shared" si="2198"/>
        <v>2250.0000000000141</v>
      </c>
      <c r="I2160" s="20">
        <v>0</v>
      </c>
      <c r="J2160" s="14">
        <f t="shared" si="2199"/>
        <v>2250.0000000000141</v>
      </c>
    </row>
    <row r="2161" spans="1:10" x14ac:dyDescent="0.25">
      <c r="A2161" s="16">
        <v>42501</v>
      </c>
      <c r="B2161" s="9" t="s">
        <v>10</v>
      </c>
      <c r="C2161" s="9">
        <v>100</v>
      </c>
      <c r="D2161" s="9" t="s">
        <v>11</v>
      </c>
      <c r="E2161" s="10">
        <v>2950</v>
      </c>
      <c r="F2161" s="10">
        <v>2970</v>
      </c>
      <c r="G2161" s="10">
        <v>2998</v>
      </c>
      <c r="H2161" s="20">
        <f t="shared" ref="H2161" si="2200">IF(D2161="LONG",(F2161-E2161)*C2161,(E2161-F2161)*C2161)</f>
        <v>2000</v>
      </c>
      <c r="I2161" s="20">
        <f t="shared" ref="I2161" si="2201">(G2161-F2161)*C2161</f>
        <v>2800</v>
      </c>
      <c r="J2161" s="12">
        <f t="shared" ref="J2161" si="2202">(H2161+I2161)</f>
        <v>4800</v>
      </c>
    </row>
    <row r="2162" spans="1:10" x14ac:dyDescent="0.25">
      <c r="A2162" s="16">
        <v>42501</v>
      </c>
      <c r="B2162" s="9" t="s">
        <v>25</v>
      </c>
      <c r="C2162" s="9">
        <v>5000</v>
      </c>
      <c r="D2162" s="9" t="s">
        <v>15</v>
      </c>
      <c r="E2162" s="10">
        <v>124.75</v>
      </c>
      <c r="F2162" s="10">
        <v>125.35</v>
      </c>
      <c r="G2162" s="10">
        <v>0</v>
      </c>
      <c r="H2162" s="18">
        <f t="shared" ref="H2162:H2163" si="2203">(E2162-F2162)*C2162</f>
        <v>-2999.9999999999718</v>
      </c>
      <c r="I2162" s="20">
        <v>0</v>
      </c>
      <c r="J2162" s="14">
        <f t="shared" ref="J2162:J2163" si="2204">+I2162+H2162</f>
        <v>-2999.9999999999718</v>
      </c>
    </row>
    <row r="2163" spans="1:10" x14ac:dyDescent="0.25">
      <c r="A2163" s="16">
        <v>42500</v>
      </c>
      <c r="B2163" s="9" t="s">
        <v>14</v>
      </c>
      <c r="C2163" s="9">
        <v>100</v>
      </c>
      <c r="D2163" s="9" t="s">
        <v>15</v>
      </c>
      <c r="E2163" s="10">
        <v>29819</v>
      </c>
      <c r="F2163" s="10">
        <v>29769</v>
      </c>
      <c r="G2163" s="10">
        <v>0</v>
      </c>
      <c r="H2163" s="18">
        <f t="shared" si="2203"/>
        <v>5000</v>
      </c>
      <c r="I2163" s="20">
        <v>0</v>
      </c>
      <c r="J2163" s="14">
        <f t="shared" si="2204"/>
        <v>5000</v>
      </c>
    </row>
    <row r="2164" spans="1:10" x14ac:dyDescent="0.25">
      <c r="A2164" s="16">
        <v>42500</v>
      </c>
      <c r="B2164" s="9" t="s">
        <v>12</v>
      </c>
      <c r="C2164" s="9">
        <v>5000</v>
      </c>
      <c r="D2164" s="9" t="s">
        <v>11</v>
      </c>
      <c r="E2164" s="10">
        <v>123.25</v>
      </c>
      <c r="F2164" s="10">
        <v>123.75</v>
      </c>
      <c r="G2164" s="10">
        <v>0</v>
      </c>
      <c r="H2164" s="20">
        <f t="shared" ref="H2164:H2172" si="2205">IF(D2164="LONG",(F2164-E2164)*C2164,(E2164-F2164)*C2164)</f>
        <v>2500</v>
      </c>
      <c r="I2164" s="20">
        <v>0</v>
      </c>
      <c r="J2164" s="12">
        <f t="shared" ref="J2164:J2172" si="2206">(H2164+I2164)</f>
        <v>2500</v>
      </c>
    </row>
    <row r="2165" spans="1:10" x14ac:dyDescent="0.25">
      <c r="A2165" s="16">
        <v>42500</v>
      </c>
      <c r="B2165" s="9" t="s">
        <v>22</v>
      </c>
      <c r="C2165" s="9">
        <v>30</v>
      </c>
      <c r="D2165" s="9" t="s">
        <v>11</v>
      </c>
      <c r="E2165" s="10">
        <v>40825</v>
      </c>
      <c r="F2165" s="10">
        <v>40975</v>
      </c>
      <c r="G2165" s="10">
        <v>0</v>
      </c>
      <c r="H2165" s="20">
        <f t="shared" si="2205"/>
        <v>4500</v>
      </c>
      <c r="I2165" s="20">
        <v>0</v>
      </c>
      <c r="J2165" s="12">
        <f t="shared" si="2206"/>
        <v>4500</v>
      </c>
    </row>
    <row r="2166" spans="1:10" x14ac:dyDescent="0.25">
      <c r="A2166" s="16">
        <v>42500</v>
      </c>
      <c r="B2166" s="9" t="s">
        <v>17</v>
      </c>
      <c r="C2166" s="9">
        <v>5000</v>
      </c>
      <c r="D2166" s="9" t="s">
        <v>11</v>
      </c>
      <c r="E2166" s="10">
        <v>116.5</v>
      </c>
      <c r="F2166" s="10">
        <v>115.9</v>
      </c>
      <c r="G2166" s="10">
        <v>0</v>
      </c>
      <c r="H2166" s="20">
        <f t="shared" si="2205"/>
        <v>-2999.9999999999718</v>
      </c>
      <c r="I2166" s="20">
        <v>0</v>
      </c>
      <c r="J2166" s="12">
        <f t="shared" si="2206"/>
        <v>-2999.9999999999718</v>
      </c>
    </row>
    <row r="2167" spans="1:10" x14ac:dyDescent="0.25">
      <c r="A2167" s="16">
        <v>42500</v>
      </c>
      <c r="B2167" s="9" t="s">
        <v>10</v>
      </c>
      <c r="C2167" s="9">
        <v>100</v>
      </c>
      <c r="D2167" s="9" t="s">
        <v>11</v>
      </c>
      <c r="E2167" s="10">
        <v>2930</v>
      </c>
      <c r="F2167" s="10">
        <v>2905</v>
      </c>
      <c r="G2167" s="10">
        <v>0</v>
      </c>
      <c r="H2167" s="20">
        <f t="shared" si="2205"/>
        <v>-2500</v>
      </c>
      <c r="I2167" s="20">
        <v>0</v>
      </c>
      <c r="J2167" s="12">
        <f t="shared" si="2206"/>
        <v>-2500</v>
      </c>
    </row>
    <row r="2168" spans="1:10" x14ac:dyDescent="0.25">
      <c r="A2168" s="16">
        <v>42500</v>
      </c>
      <c r="B2168" s="9" t="s">
        <v>14</v>
      </c>
      <c r="C2168" s="9">
        <v>100</v>
      </c>
      <c r="D2168" s="9" t="s">
        <v>11</v>
      </c>
      <c r="E2168" s="10">
        <v>29790</v>
      </c>
      <c r="F2168" s="10">
        <v>29730</v>
      </c>
      <c r="G2168" s="10">
        <v>0</v>
      </c>
      <c r="H2168" s="20">
        <f t="shared" si="2205"/>
        <v>-6000</v>
      </c>
      <c r="I2168" s="20">
        <v>0</v>
      </c>
      <c r="J2168" s="12">
        <f t="shared" si="2206"/>
        <v>-6000</v>
      </c>
    </row>
    <row r="2169" spans="1:10" x14ac:dyDescent="0.25">
      <c r="A2169" s="16">
        <v>42499</v>
      </c>
      <c r="B2169" s="9" t="s">
        <v>14</v>
      </c>
      <c r="C2169" s="9">
        <v>100</v>
      </c>
      <c r="D2169" s="9" t="s">
        <v>11</v>
      </c>
      <c r="E2169" s="10">
        <v>29970</v>
      </c>
      <c r="F2169" s="10">
        <v>29910</v>
      </c>
      <c r="G2169" s="10">
        <v>0</v>
      </c>
      <c r="H2169" s="20">
        <f t="shared" si="2205"/>
        <v>-6000</v>
      </c>
      <c r="I2169" s="20">
        <v>0</v>
      </c>
      <c r="J2169" s="12">
        <f t="shared" si="2206"/>
        <v>-6000</v>
      </c>
    </row>
    <row r="2170" spans="1:10" x14ac:dyDescent="0.25">
      <c r="A2170" s="16">
        <v>42499</v>
      </c>
      <c r="B2170" s="9" t="s">
        <v>22</v>
      </c>
      <c r="C2170" s="9">
        <v>30</v>
      </c>
      <c r="D2170" s="9" t="s">
        <v>11</v>
      </c>
      <c r="E2170" s="10">
        <v>41275</v>
      </c>
      <c r="F2170" s="10">
        <v>41075</v>
      </c>
      <c r="G2170" s="10">
        <v>0</v>
      </c>
      <c r="H2170" s="20">
        <f t="shared" si="2205"/>
        <v>-6000</v>
      </c>
      <c r="I2170" s="20">
        <v>0</v>
      </c>
      <c r="J2170" s="12">
        <f t="shared" si="2206"/>
        <v>-6000</v>
      </c>
    </row>
    <row r="2171" spans="1:10" x14ac:dyDescent="0.25">
      <c r="A2171" s="16">
        <v>42499</v>
      </c>
      <c r="B2171" s="9" t="s">
        <v>24</v>
      </c>
      <c r="C2171" s="9">
        <v>1000</v>
      </c>
      <c r="D2171" s="9" t="s">
        <v>11</v>
      </c>
      <c r="E2171" s="10">
        <v>314.5</v>
      </c>
      <c r="F2171" s="10">
        <v>315.75</v>
      </c>
      <c r="G2171" s="10">
        <v>0</v>
      </c>
      <c r="H2171" s="20">
        <f t="shared" si="2205"/>
        <v>1250</v>
      </c>
      <c r="I2171" s="20">
        <v>0</v>
      </c>
      <c r="J2171" s="12">
        <f t="shared" si="2206"/>
        <v>1250</v>
      </c>
    </row>
    <row r="2172" spans="1:10" x14ac:dyDescent="0.25">
      <c r="A2172" s="16">
        <v>42499</v>
      </c>
      <c r="B2172" s="9" t="s">
        <v>10</v>
      </c>
      <c r="C2172" s="9">
        <v>100</v>
      </c>
      <c r="D2172" s="9" t="s">
        <v>11</v>
      </c>
      <c r="E2172" s="10">
        <v>3020</v>
      </c>
      <c r="F2172" s="10">
        <v>3040</v>
      </c>
      <c r="G2172" s="10">
        <v>0</v>
      </c>
      <c r="H2172" s="20">
        <f t="shared" si="2205"/>
        <v>2000</v>
      </c>
      <c r="I2172" s="20">
        <v>0</v>
      </c>
      <c r="J2172" s="12">
        <f t="shared" si="2206"/>
        <v>2000</v>
      </c>
    </row>
    <row r="2173" spans="1:10" x14ac:dyDescent="0.25">
      <c r="A2173" s="16">
        <v>42499</v>
      </c>
      <c r="B2173" s="9" t="s">
        <v>23</v>
      </c>
      <c r="C2173" s="9">
        <v>30</v>
      </c>
      <c r="D2173" s="9" t="s">
        <v>15</v>
      </c>
      <c r="E2173" s="10">
        <v>41380</v>
      </c>
      <c r="F2173" s="10">
        <v>41270</v>
      </c>
      <c r="G2173" s="10">
        <v>0</v>
      </c>
      <c r="H2173" s="18">
        <f t="shared" ref="H2173" si="2207">(E2173-F2173)*C2173</f>
        <v>3300</v>
      </c>
      <c r="I2173" s="20">
        <v>0</v>
      </c>
      <c r="J2173" s="14">
        <f t="shared" ref="J2173" si="2208">+I2173+H2173</f>
        <v>3300</v>
      </c>
    </row>
    <row r="2174" spans="1:10" x14ac:dyDescent="0.25">
      <c r="A2174" s="16">
        <v>42499</v>
      </c>
      <c r="B2174" s="9" t="s">
        <v>17</v>
      </c>
      <c r="C2174" s="9">
        <v>5000</v>
      </c>
      <c r="D2174" s="9" t="s">
        <v>11</v>
      </c>
      <c r="E2174" s="10">
        <v>115.25</v>
      </c>
      <c r="F2174" s="10">
        <v>115.75</v>
      </c>
      <c r="G2174" s="10">
        <v>116.25</v>
      </c>
      <c r="H2174" s="20">
        <f t="shared" ref="H2174:H2175" si="2209">IF(D2174="LONG",(F2174-E2174)*C2174,(E2174-F2174)*C2174)</f>
        <v>2500</v>
      </c>
      <c r="I2174" s="20">
        <f t="shared" ref="I2174:I2175" si="2210">(G2174-F2174)*C2174</f>
        <v>2500</v>
      </c>
      <c r="J2174" s="12">
        <f t="shared" ref="J2174:J2175" si="2211">(H2174+I2174)</f>
        <v>5000</v>
      </c>
    </row>
    <row r="2175" spans="1:10" x14ac:dyDescent="0.25">
      <c r="A2175" s="16">
        <v>42496</v>
      </c>
      <c r="B2175" s="9" t="s">
        <v>14</v>
      </c>
      <c r="C2175" s="9">
        <v>100</v>
      </c>
      <c r="D2175" s="9" t="s">
        <v>11</v>
      </c>
      <c r="E2175" s="10">
        <v>30090</v>
      </c>
      <c r="F2175" s="10">
        <v>30140</v>
      </c>
      <c r="G2175" s="10">
        <v>30168</v>
      </c>
      <c r="H2175" s="20">
        <f t="shared" si="2209"/>
        <v>5000</v>
      </c>
      <c r="I2175" s="20">
        <f t="shared" si="2210"/>
        <v>2800</v>
      </c>
      <c r="J2175" s="12">
        <f t="shared" si="2211"/>
        <v>7800</v>
      </c>
    </row>
    <row r="2176" spans="1:10" x14ac:dyDescent="0.25">
      <c r="A2176" s="16">
        <v>42496</v>
      </c>
      <c r="B2176" s="9" t="s">
        <v>14</v>
      </c>
      <c r="C2176" s="9">
        <v>100</v>
      </c>
      <c r="D2176" s="9" t="s">
        <v>15</v>
      </c>
      <c r="E2176" s="10">
        <v>30060</v>
      </c>
      <c r="F2176" s="10">
        <v>30010</v>
      </c>
      <c r="G2176" s="10">
        <v>0</v>
      </c>
      <c r="H2176" s="18">
        <f t="shared" ref="H2176" si="2212">(E2176-F2176)*C2176</f>
        <v>5000</v>
      </c>
      <c r="I2176" s="20">
        <v>0</v>
      </c>
      <c r="J2176" s="14">
        <f t="shared" ref="J2176" si="2213">+I2176+H2176</f>
        <v>5000</v>
      </c>
    </row>
    <row r="2177" spans="1:10" x14ac:dyDescent="0.25">
      <c r="A2177" s="16">
        <v>42496</v>
      </c>
      <c r="B2177" s="9" t="s">
        <v>23</v>
      </c>
      <c r="C2177" s="9">
        <v>30</v>
      </c>
      <c r="D2177" s="9" t="s">
        <v>11</v>
      </c>
      <c r="E2177" s="10">
        <v>41340</v>
      </c>
      <c r="F2177" s="10">
        <v>41490</v>
      </c>
      <c r="G2177" s="10">
        <v>41680</v>
      </c>
      <c r="H2177" s="20">
        <f t="shared" ref="H2177" si="2214">IF(D2177="LONG",(F2177-E2177)*C2177,(E2177-F2177)*C2177)</f>
        <v>4500</v>
      </c>
      <c r="I2177" s="20">
        <f t="shared" ref="I2177" si="2215">(G2177-F2177)*C2177</f>
        <v>5700</v>
      </c>
      <c r="J2177" s="12">
        <f t="shared" ref="J2177" si="2216">(H2177+I2177)</f>
        <v>10200</v>
      </c>
    </row>
    <row r="2178" spans="1:10" x14ac:dyDescent="0.25">
      <c r="A2178" s="16">
        <v>42496</v>
      </c>
      <c r="B2178" s="9" t="s">
        <v>23</v>
      </c>
      <c r="C2178" s="9">
        <v>30</v>
      </c>
      <c r="D2178" s="9" t="s">
        <v>15</v>
      </c>
      <c r="E2178" s="10">
        <v>41280</v>
      </c>
      <c r="F2178" s="10">
        <v>41240</v>
      </c>
      <c r="G2178" s="10">
        <v>0</v>
      </c>
      <c r="H2178" s="18">
        <f t="shared" ref="H2178" si="2217">(E2178-F2178)*C2178</f>
        <v>1200</v>
      </c>
      <c r="I2178" s="20">
        <v>0</v>
      </c>
      <c r="J2178" s="14">
        <f t="shared" ref="J2178" si="2218">+I2178+H2178</f>
        <v>1200</v>
      </c>
    </row>
    <row r="2179" spans="1:10" x14ac:dyDescent="0.25">
      <c r="A2179" s="16">
        <v>42496</v>
      </c>
      <c r="B2179" s="9" t="s">
        <v>10</v>
      </c>
      <c r="C2179" s="9">
        <v>100</v>
      </c>
      <c r="D2179" s="9" t="s">
        <v>11</v>
      </c>
      <c r="E2179" s="10">
        <v>2930</v>
      </c>
      <c r="F2179" s="10">
        <v>2950</v>
      </c>
      <c r="G2179" s="10">
        <v>0</v>
      </c>
      <c r="H2179" s="20">
        <f t="shared" ref="H2179:H2180" si="2219">IF(D2179="LONG",(F2179-E2179)*C2179,(E2179-F2179)*C2179)</f>
        <v>2000</v>
      </c>
      <c r="I2179" s="20">
        <v>0</v>
      </c>
      <c r="J2179" s="12">
        <f t="shared" ref="J2179:J2180" si="2220">(H2179+I2179)</f>
        <v>2000</v>
      </c>
    </row>
    <row r="2180" spans="1:10" x14ac:dyDescent="0.25">
      <c r="A2180" s="16">
        <v>42496</v>
      </c>
      <c r="B2180" s="9" t="s">
        <v>12</v>
      </c>
      <c r="C2180" s="9">
        <v>5000</v>
      </c>
      <c r="D2180" s="9" t="s">
        <v>11</v>
      </c>
      <c r="E2180" s="10">
        <v>124.45</v>
      </c>
      <c r="F2180" s="10">
        <v>124.95</v>
      </c>
      <c r="G2180" s="10">
        <v>0</v>
      </c>
      <c r="H2180" s="20">
        <f t="shared" si="2219"/>
        <v>2500</v>
      </c>
      <c r="I2180" s="20">
        <v>0</v>
      </c>
      <c r="J2180" s="12">
        <f t="shared" si="2220"/>
        <v>2500</v>
      </c>
    </row>
    <row r="2181" spans="1:10" x14ac:dyDescent="0.25">
      <c r="A2181" s="16">
        <v>42495</v>
      </c>
      <c r="B2181" s="9" t="s">
        <v>14</v>
      </c>
      <c r="C2181" s="9">
        <v>100</v>
      </c>
      <c r="D2181" s="9" t="s">
        <v>15</v>
      </c>
      <c r="E2181" s="10">
        <v>30125</v>
      </c>
      <c r="F2181" s="10">
        <v>30075</v>
      </c>
      <c r="G2181" s="10">
        <v>0</v>
      </c>
      <c r="H2181" s="18">
        <f t="shared" ref="H2181" si="2221">(E2181-F2181)*C2181</f>
        <v>5000</v>
      </c>
      <c r="I2181" s="20">
        <v>0</v>
      </c>
      <c r="J2181" s="14">
        <f t="shared" ref="J2181" si="2222">+I2181+H2181</f>
        <v>5000</v>
      </c>
    </row>
    <row r="2182" spans="1:10" x14ac:dyDescent="0.25">
      <c r="A2182" s="16">
        <v>42495</v>
      </c>
      <c r="B2182" s="9" t="s">
        <v>14</v>
      </c>
      <c r="C2182" s="9">
        <v>100</v>
      </c>
      <c r="D2182" s="9" t="s">
        <v>11</v>
      </c>
      <c r="E2182" s="10">
        <v>30090</v>
      </c>
      <c r="F2182" s="10">
        <v>30140</v>
      </c>
      <c r="G2182" s="10">
        <v>30168</v>
      </c>
      <c r="H2182" s="20">
        <f t="shared" ref="H2182:H2184" si="2223">IF(D2182="LONG",(F2182-E2182)*C2182,(E2182-F2182)*C2182)</f>
        <v>5000</v>
      </c>
      <c r="I2182" s="20">
        <f t="shared" ref="I2182:I2184" si="2224">(G2182-F2182)*C2182</f>
        <v>2800</v>
      </c>
      <c r="J2182" s="12">
        <f t="shared" ref="J2182:J2184" si="2225">(H2182+I2182)</f>
        <v>7800</v>
      </c>
    </row>
    <row r="2183" spans="1:10" x14ac:dyDescent="0.25">
      <c r="A2183" s="16">
        <v>42495</v>
      </c>
      <c r="B2183" s="9" t="s">
        <v>23</v>
      </c>
      <c r="C2183" s="9">
        <v>30</v>
      </c>
      <c r="D2183" s="9" t="s">
        <v>11</v>
      </c>
      <c r="E2183" s="10">
        <v>41715</v>
      </c>
      <c r="F2183" s="10">
        <v>41815</v>
      </c>
      <c r="G2183" s="10">
        <v>41920</v>
      </c>
      <c r="H2183" s="20">
        <f t="shared" si="2223"/>
        <v>3000</v>
      </c>
      <c r="I2183" s="20">
        <f t="shared" si="2224"/>
        <v>3150</v>
      </c>
      <c r="J2183" s="12">
        <f t="shared" si="2225"/>
        <v>6150</v>
      </c>
    </row>
    <row r="2184" spans="1:10" x14ac:dyDescent="0.25">
      <c r="A2184" s="16">
        <v>42495</v>
      </c>
      <c r="B2184" s="9" t="s">
        <v>23</v>
      </c>
      <c r="C2184" s="9">
        <v>30</v>
      </c>
      <c r="D2184" s="9" t="s">
        <v>11</v>
      </c>
      <c r="E2184" s="10">
        <v>41450</v>
      </c>
      <c r="F2184" s="10">
        <v>41600</v>
      </c>
      <c r="G2184" s="10">
        <v>41790</v>
      </c>
      <c r="H2184" s="20">
        <f t="shared" si="2223"/>
        <v>4500</v>
      </c>
      <c r="I2184" s="20">
        <f t="shared" si="2224"/>
        <v>5700</v>
      </c>
      <c r="J2184" s="12">
        <f t="shared" si="2225"/>
        <v>10200</v>
      </c>
    </row>
    <row r="2185" spans="1:10" x14ac:dyDescent="0.25">
      <c r="A2185" s="16">
        <v>42495</v>
      </c>
      <c r="B2185" s="9" t="s">
        <v>10</v>
      </c>
      <c r="C2185" s="9">
        <v>100</v>
      </c>
      <c r="D2185" s="9" t="s">
        <v>15</v>
      </c>
      <c r="E2185" s="10">
        <v>3017</v>
      </c>
      <c r="F2185" s="10">
        <v>2995</v>
      </c>
      <c r="G2185" s="10">
        <v>0</v>
      </c>
      <c r="H2185" s="18">
        <f t="shared" ref="H2185" si="2226">(E2185-F2185)*C2185</f>
        <v>2200</v>
      </c>
      <c r="I2185" s="20">
        <v>0</v>
      </c>
      <c r="J2185" s="14">
        <f t="shared" ref="J2185" si="2227">+I2185+H2185</f>
        <v>2200</v>
      </c>
    </row>
    <row r="2186" spans="1:10" x14ac:dyDescent="0.25">
      <c r="A2186" s="16">
        <v>42495</v>
      </c>
      <c r="B2186" s="9" t="s">
        <v>17</v>
      </c>
      <c r="C2186" s="9">
        <v>5000</v>
      </c>
      <c r="D2186" s="9" t="s">
        <v>11</v>
      </c>
      <c r="E2186" s="10">
        <v>117.2</v>
      </c>
      <c r="F2186" s="10">
        <v>116.7</v>
      </c>
      <c r="G2186" s="10">
        <v>0</v>
      </c>
      <c r="H2186" s="20">
        <f t="shared" ref="H2186:H2188" si="2228">IF(D2186="LONG",(F2186-E2186)*C2186,(E2186-F2186)*C2186)</f>
        <v>-2500</v>
      </c>
      <c r="I2186" s="20">
        <v>0</v>
      </c>
      <c r="J2186" s="12">
        <f t="shared" ref="J2186:J2188" si="2229">(H2186+I2186)</f>
        <v>-2500</v>
      </c>
    </row>
    <row r="2187" spans="1:10" x14ac:dyDescent="0.25">
      <c r="A2187" s="16">
        <v>42495</v>
      </c>
      <c r="B2187" s="9" t="s">
        <v>17</v>
      </c>
      <c r="C2187" s="9">
        <v>5000</v>
      </c>
      <c r="D2187" s="9" t="s">
        <v>11</v>
      </c>
      <c r="E2187" s="10">
        <v>116.3</v>
      </c>
      <c r="F2187" s="10">
        <v>115.7</v>
      </c>
      <c r="G2187" s="10">
        <v>0</v>
      </c>
      <c r="H2187" s="20">
        <f t="shared" si="2228"/>
        <v>-2999.9999999999718</v>
      </c>
      <c r="I2187" s="20">
        <v>0</v>
      </c>
      <c r="J2187" s="12">
        <f t="shared" si="2229"/>
        <v>-2999.9999999999718</v>
      </c>
    </row>
    <row r="2188" spans="1:10" x14ac:dyDescent="0.25">
      <c r="A2188" s="16">
        <v>42494</v>
      </c>
      <c r="B2188" s="9" t="s">
        <v>14</v>
      </c>
      <c r="C2188" s="9">
        <v>100</v>
      </c>
      <c r="D2188" s="9" t="s">
        <v>11</v>
      </c>
      <c r="E2188" s="10">
        <v>30045</v>
      </c>
      <c r="F2188" s="10">
        <v>30100</v>
      </c>
      <c r="G2188" s="10">
        <v>30150</v>
      </c>
      <c r="H2188" s="20">
        <f t="shared" si="2228"/>
        <v>5500</v>
      </c>
      <c r="I2188" s="20">
        <f t="shared" ref="I2188" si="2230">(G2188-F2188)*C2188</f>
        <v>5000</v>
      </c>
      <c r="J2188" s="12">
        <f t="shared" si="2229"/>
        <v>10500</v>
      </c>
    </row>
    <row r="2189" spans="1:10" x14ac:dyDescent="0.25">
      <c r="A2189" s="16">
        <v>42494</v>
      </c>
      <c r="B2189" s="9" t="s">
        <v>14</v>
      </c>
      <c r="C2189" s="9">
        <v>100</v>
      </c>
      <c r="D2189" s="9" t="s">
        <v>15</v>
      </c>
      <c r="E2189" s="10">
        <v>30090</v>
      </c>
      <c r="F2189" s="10">
        <v>30040</v>
      </c>
      <c r="G2189" s="10">
        <v>0</v>
      </c>
      <c r="H2189" s="18">
        <f t="shared" ref="H2189:H2190" si="2231">(E2189-F2189)*C2189</f>
        <v>5000</v>
      </c>
      <c r="I2189" s="20">
        <v>0</v>
      </c>
      <c r="J2189" s="14">
        <f t="shared" ref="J2189:J2190" si="2232">+I2189+H2189</f>
        <v>5000</v>
      </c>
    </row>
    <row r="2190" spans="1:10" x14ac:dyDescent="0.25">
      <c r="A2190" s="16">
        <v>42494</v>
      </c>
      <c r="B2190" s="9" t="s">
        <v>23</v>
      </c>
      <c r="C2190" s="9">
        <v>30</v>
      </c>
      <c r="D2190" s="9" t="s">
        <v>15</v>
      </c>
      <c r="E2190" s="10">
        <v>41310</v>
      </c>
      <c r="F2190" s="10">
        <v>41160</v>
      </c>
      <c r="G2190" s="10">
        <v>41075</v>
      </c>
      <c r="H2190" s="18">
        <f t="shared" si="2231"/>
        <v>4500</v>
      </c>
      <c r="I2190" s="20">
        <f t="shared" ref="I2190" si="2233">(F2190-G2190)*C2190</f>
        <v>2550</v>
      </c>
      <c r="J2190" s="14">
        <f t="shared" si="2232"/>
        <v>7050</v>
      </c>
    </row>
    <row r="2191" spans="1:10" x14ac:dyDescent="0.25">
      <c r="A2191" s="16">
        <v>42494</v>
      </c>
      <c r="B2191" s="9" t="s">
        <v>12</v>
      </c>
      <c r="C2191" s="9">
        <v>5000</v>
      </c>
      <c r="D2191" s="9" t="s">
        <v>11</v>
      </c>
      <c r="E2191" s="10">
        <v>125.3</v>
      </c>
      <c r="F2191" s="10">
        <v>125.8</v>
      </c>
      <c r="G2191" s="10">
        <v>126.2</v>
      </c>
      <c r="H2191" s="20">
        <f t="shared" ref="H2191" si="2234">IF(D2191="LONG",(F2191-E2191)*C2191,(E2191-F2191)*C2191)</f>
        <v>2500</v>
      </c>
      <c r="I2191" s="20">
        <f t="shared" ref="I2191" si="2235">(G2191-F2191)*C2191</f>
        <v>2000.0000000000284</v>
      </c>
      <c r="J2191" s="12">
        <f t="shared" ref="J2191" si="2236">(H2191+I2191)</f>
        <v>4500.0000000000282</v>
      </c>
    </row>
    <row r="2192" spans="1:10" x14ac:dyDescent="0.25">
      <c r="A2192" s="16">
        <v>42493</v>
      </c>
      <c r="B2192" s="9" t="s">
        <v>23</v>
      </c>
      <c r="C2192" s="9">
        <v>30</v>
      </c>
      <c r="D2192" s="9" t="s">
        <v>15</v>
      </c>
      <c r="E2192" s="10">
        <v>41890</v>
      </c>
      <c r="F2192" s="10">
        <v>41740</v>
      </c>
      <c r="G2192" s="10">
        <v>41540</v>
      </c>
      <c r="H2192" s="18">
        <f t="shared" ref="H2192" si="2237">(E2192-F2192)*C2192</f>
        <v>4500</v>
      </c>
      <c r="I2192" s="20">
        <f>(F2192-G2192)*C2192</f>
        <v>6000</v>
      </c>
      <c r="J2192" s="14">
        <f t="shared" ref="J2192" si="2238">+I2192+H2192</f>
        <v>10500</v>
      </c>
    </row>
    <row r="2193" spans="1:10" x14ac:dyDescent="0.25">
      <c r="A2193" s="16">
        <v>42493</v>
      </c>
      <c r="B2193" s="9" t="s">
        <v>14</v>
      </c>
      <c r="C2193" s="9">
        <v>100</v>
      </c>
      <c r="D2193" s="9" t="s">
        <v>11</v>
      </c>
      <c r="E2193" s="10">
        <v>30360</v>
      </c>
      <c r="F2193" s="10">
        <v>30410</v>
      </c>
      <c r="G2193" s="10">
        <v>0</v>
      </c>
      <c r="H2193" s="20">
        <f t="shared" ref="H2193:H2195" si="2239">IF(D2193="LONG",(F2193-E2193)*C2193,(E2193-F2193)*C2193)</f>
        <v>5000</v>
      </c>
      <c r="I2193" s="20">
        <v>0</v>
      </c>
      <c r="J2193" s="12">
        <f t="shared" ref="J2193:J2195" si="2240">(H2193+I2193)</f>
        <v>5000</v>
      </c>
    </row>
    <row r="2194" spans="1:10" x14ac:dyDescent="0.25">
      <c r="A2194" s="16">
        <v>42493</v>
      </c>
      <c r="B2194" s="9" t="s">
        <v>12</v>
      </c>
      <c r="C2194" s="9">
        <v>5000</v>
      </c>
      <c r="D2194" s="9" t="s">
        <v>11</v>
      </c>
      <c r="E2194" s="10">
        <v>126</v>
      </c>
      <c r="F2194" s="10">
        <v>126.5</v>
      </c>
      <c r="G2194" s="10">
        <v>127</v>
      </c>
      <c r="H2194" s="20">
        <f t="shared" si="2239"/>
        <v>2500</v>
      </c>
      <c r="I2194" s="20">
        <f t="shared" ref="I2194" si="2241">(G2194-F2194)*C2194</f>
        <v>2500</v>
      </c>
      <c r="J2194" s="12">
        <f t="shared" si="2240"/>
        <v>5000</v>
      </c>
    </row>
    <row r="2195" spans="1:10" x14ac:dyDescent="0.25">
      <c r="A2195" s="16">
        <v>42493</v>
      </c>
      <c r="B2195" s="9" t="s">
        <v>17</v>
      </c>
      <c r="C2195" s="9">
        <v>5000</v>
      </c>
      <c r="D2195" s="9" t="s">
        <v>11</v>
      </c>
      <c r="E2195" s="10">
        <v>118.75</v>
      </c>
      <c r="F2195" s="10">
        <v>119.15</v>
      </c>
      <c r="G2195" s="10">
        <v>0</v>
      </c>
      <c r="H2195" s="20">
        <f t="shared" si="2239"/>
        <v>2000.0000000000284</v>
      </c>
      <c r="I2195" s="20">
        <v>0</v>
      </c>
      <c r="J2195" s="12">
        <f t="shared" si="2240"/>
        <v>2000.0000000000284</v>
      </c>
    </row>
    <row r="2196" spans="1:10" x14ac:dyDescent="0.25">
      <c r="A2196" s="16">
        <v>42493</v>
      </c>
      <c r="B2196" s="9" t="s">
        <v>10</v>
      </c>
      <c r="C2196" s="9">
        <v>100</v>
      </c>
      <c r="D2196" s="9" t="s">
        <v>15</v>
      </c>
      <c r="E2196" s="10">
        <v>2965</v>
      </c>
      <c r="F2196" s="10">
        <v>2945</v>
      </c>
      <c r="G2196" s="10">
        <v>0</v>
      </c>
      <c r="H2196" s="18">
        <f t="shared" ref="H2196:H2201" si="2242">(E2196-F2196)*C2196</f>
        <v>2000</v>
      </c>
      <c r="I2196" s="20">
        <v>0</v>
      </c>
      <c r="J2196" s="14">
        <f t="shared" ref="J2196:J2201" si="2243">+I2196+H2196</f>
        <v>2000</v>
      </c>
    </row>
    <row r="2197" spans="1:10" x14ac:dyDescent="0.25">
      <c r="A2197" s="16">
        <v>42492</v>
      </c>
      <c r="B2197" s="9" t="s">
        <v>14</v>
      </c>
      <c r="C2197" s="9">
        <v>100</v>
      </c>
      <c r="D2197" s="9" t="s">
        <v>15</v>
      </c>
      <c r="E2197" s="10">
        <v>30510</v>
      </c>
      <c r="F2197" s="10">
        <v>30460</v>
      </c>
      <c r="G2197" s="10">
        <v>30400</v>
      </c>
      <c r="H2197" s="18">
        <f t="shared" si="2242"/>
        <v>5000</v>
      </c>
      <c r="I2197" s="20">
        <f t="shared" ref="I2197:I2199" si="2244">(F2197-G2197)*C2197</f>
        <v>6000</v>
      </c>
      <c r="J2197" s="14">
        <f t="shared" si="2243"/>
        <v>11000</v>
      </c>
    </row>
    <row r="2198" spans="1:10" x14ac:dyDescent="0.25">
      <c r="A2198" s="16">
        <v>42492</v>
      </c>
      <c r="B2198" s="9" t="s">
        <v>23</v>
      </c>
      <c r="C2198" s="9">
        <v>30</v>
      </c>
      <c r="D2198" s="9" t="s">
        <v>15</v>
      </c>
      <c r="E2198" s="10">
        <v>42350</v>
      </c>
      <c r="F2198" s="10">
        <v>42200</v>
      </c>
      <c r="G2198" s="10">
        <v>0</v>
      </c>
      <c r="H2198" s="18">
        <f t="shared" si="2242"/>
        <v>4500</v>
      </c>
      <c r="I2198" s="20">
        <v>0</v>
      </c>
      <c r="J2198" s="14">
        <f t="shared" si="2243"/>
        <v>4500</v>
      </c>
    </row>
    <row r="2199" spans="1:10" x14ac:dyDescent="0.25">
      <c r="A2199" s="16">
        <v>42492</v>
      </c>
      <c r="B2199" s="9" t="s">
        <v>12</v>
      </c>
      <c r="C2199" s="9">
        <v>5000</v>
      </c>
      <c r="D2199" s="9" t="s">
        <v>15</v>
      </c>
      <c r="E2199" s="10">
        <v>129.25</v>
      </c>
      <c r="F2199" s="10">
        <v>128.75</v>
      </c>
      <c r="G2199" s="10">
        <v>128.30000000000001</v>
      </c>
      <c r="H2199" s="18">
        <f t="shared" si="2242"/>
        <v>2500</v>
      </c>
      <c r="I2199" s="20">
        <f t="shared" si="2244"/>
        <v>2249.9999999999432</v>
      </c>
      <c r="J2199" s="14">
        <f t="shared" si="2243"/>
        <v>4749.9999999999436</v>
      </c>
    </row>
    <row r="2200" spans="1:10" x14ac:dyDescent="0.25">
      <c r="A2200" s="16">
        <v>42492</v>
      </c>
      <c r="B2200" s="9" t="s">
        <v>10</v>
      </c>
      <c r="C2200" s="9">
        <v>100</v>
      </c>
      <c r="D2200" s="9" t="s">
        <v>15</v>
      </c>
      <c r="E2200" s="10">
        <v>3030</v>
      </c>
      <c r="F2200" s="10">
        <v>3070</v>
      </c>
      <c r="G2200" s="10">
        <v>0</v>
      </c>
      <c r="H2200" s="18">
        <f t="shared" si="2242"/>
        <v>-4000</v>
      </c>
      <c r="I2200" s="20">
        <v>0</v>
      </c>
      <c r="J2200" s="14">
        <f t="shared" si="2243"/>
        <v>-4000</v>
      </c>
    </row>
    <row r="2201" spans="1:10" x14ac:dyDescent="0.25">
      <c r="A2201" s="16">
        <v>42492</v>
      </c>
      <c r="B2201" s="9" t="s">
        <v>14</v>
      </c>
      <c r="C2201" s="9">
        <v>100</v>
      </c>
      <c r="D2201" s="9" t="s">
        <v>15</v>
      </c>
      <c r="E2201" s="10">
        <v>30310</v>
      </c>
      <c r="F2201" s="10">
        <v>30370</v>
      </c>
      <c r="G2201" s="10">
        <v>0</v>
      </c>
      <c r="H2201" s="18">
        <f t="shared" si="2242"/>
        <v>-6000</v>
      </c>
      <c r="I2201" s="20">
        <v>0</v>
      </c>
      <c r="J2201" s="14">
        <f t="shared" si="2243"/>
        <v>-6000</v>
      </c>
    </row>
    <row r="2202" spans="1:10" x14ac:dyDescent="0.25">
      <c r="A2202" s="53"/>
      <c r="B2202" s="53"/>
      <c r="C2202" s="53"/>
      <c r="D2202" s="53"/>
      <c r="E2202" s="53"/>
      <c r="F2202" s="53"/>
      <c r="G2202" s="53"/>
      <c r="H2202" s="54"/>
      <c r="I2202" s="54"/>
      <c r="J2202" s="57"/>
    </row>
    <row r="2203" spans="1:10" x14ac:dyDescent="0.25">
      <c r="A2203" s="16">
        <v>42489</v>
      </c>
      <c r="B2203" s="9" t="s">
        <v>14</v>
      </c>
      <c r="C2203" s="9">
        <v>100</v>
      </c>
      <c r="D2203" s="9" t="s">
        <v>15</v>
      </c>
      <c r="E2203" s="10">
        <v>29975</v>
      </c>
      <c r="F2203" s="10">
        <v>29925</v>
      </c>
      <c r="G2203" s="10">
        <v>29885</v>
      </c>
      <c r="H2203" s="18">
        <f t="shared" ref="H2203" si="2245">(E2203-F2203)*C2203</f>
        <v>5000</v>
      </c>
      <c r="I2203" s="20">
        <f>(F2203-G2203)*C2203</f>
        <v>4000</v>
      </c>
      <c r="J2203" s="14">
        <f t="shared" ref="J2203" si="2246">+I2203+H2203</f>
        <v>9000</v>
      </c>
    </row>
    <row r="2204" spans="1:10" x14ac:dyDescent="0.25">
      <c r="A2204" s="16">
        <v>42489</v>
      </c>
      <c r="B2204" s="9" t="s">
        <v>14</v>
      </c>
      <c r="C2204" s="9">
        <v>100</v>
      </c>
      <c r="D2204" s="9" t="s">
        <v>11</v>
      </c>
      <c r="E2204" s="10">
        <v>29900</v>
      </c>
      <c r="F2204" s="10">
        <v>29950</v>
      </c>
      <c r="G2204" s="10">
        <v>0</v>
      </c>
      <c r="H2204" s="20">
        <f t="shared" ref="H2204" si="2247">IF(D2204="LONG",(F2204-E2204)*C2204,(E2204-F2204)*C2204)</f>
        <v>5000</v>
      </c>
      <c r="I2204" s="20">
        <v>0</v>
      </c>
      <c r="J2204" s="12">
        <f t="shared" ref="J2204" si="2248">(H2204+I2204)</f>
        <v>5000</v>
      </c>
    </row>
    <row r="2205" spans="1:10" x14ac:dyDescent="0.25">
      <c r="A2205" s="16">
        <v>42489</v>
      </c>
      <c r="B2205" s="9" t="s">
        <v>23</v>
      </c>
      <c r="C2205" s="9">
        <v>30</v>
      </c>
      <c r="D2205" s="9" t="s">
        <v>15</v>
      </c>
      <c r="E2205" s="10">
        <v>41600</v>
      </c>
      <c r="F2205" s="10">
        <v>41450</v>
      </c>
      <c r="G2205" s="10">
        <v>41315</v>
      </c>
      <c r="H2205" s="18">
        <f t="shared" ref="H2205:H2207" si="2249">(E2205-F2205)*C2205</f>
        <v>4500</v>
      </c>
      <c r="I2205" s="20">
        <f t="shared" ref="I2205" si="2250">(F2205-G2205)*C2205</f>
        <v>4050</v>
      </c>
      <c r="J2205" s="14">
        <f t="shared" ref="J2205:J2207" si="2251">+I2205+H2205</f>
        <v>8550</v>
      </c>
    </row>
    <row r="2206" spans="1:10" x14ac:dyDescent="0.25">
      <c r="A2206" s="16">
        <v>42489</v>
      </c>
      <c r="B2206" s="9" t="s">
        <v>12</v>
      </c>
      <c r="C2206" s="9">
        <v>5000</v>
      </c>
      <c r="D2206" s="9" t="s">
        <v>15</v>
      </c>
      <c r="E2206" s="10">
        <v>128.55000000000001</v>
      </c>
      <c r="F2206" s="10">
        <v>128</v>
      </c>
      <c r="G2206" s="10">
        <v>0</v>
      </c>
      <c r="H2206" s="18">
        <f t="shared" si="2249"/>
        <v>2750.0000000000568</v>
      </c>
      <c r="I2206" s="20">
        <v>0</v>
      </c>
      <c r="J2206" s="14">
        <f t="shared" si="2251"/>
        <v>2750.0000000000568</v>
      </c>
    </row>
    <row r="2207" spans="1:10" x14ac:dyDescent="0.25">
      <c r="A2207" s="16">
        <v>42489</v>
      </c>
      <c r="B2207" s="9" t="s">
        <v>10</v>
      </c>
      <c r="C2207" s="9">
        <v>100</v>
      </c>
      <c r="D2207" s="9" t="s">
        <v>15</v>
      </c>
      <c r="E2207" s="10">
        <v>3105</v>
      </c>
      <c r="F2207" s="10">
        <v>3085</v>
      </c>
      <c r="G2207" s="10">
        <v>0</v>
      </c>
      <c r="H2207" s="18">
        <f t="shared" si="2249"/>
        <v>2000</v>
      </c>
      <c r="I2207" s="20">
        <v>0</v>
      </c>
      <c r="J2207" s="14">
        <f t="shared" si="2251"/>
        <v>2000</v>
      </c>
    </row>
    <row r="2208" spans="1:10" x14ac:dyDescent="0.25">
      <c r="A2208" s="16">
        <v>42488</v>
      </c>
      <c r="B2208" s="9" t="s">
        <v>14</v>
      </c>
      <c r="C2208" s="9">
        <v>100</v>
      </c>
      <c r="D2208" s="9" t="s">
        <v>11</v>
      </c>
      <c r="E2208" s="10">
        <v>29305</v>
      </c>
      <c r="F2208" s="10">
        <v>29350</v>
      </c>
      <c r="G2208" s="10">
        <v>0</v>
      </c>
      <c r="H2208" s="20">
        <f t="shared" ref="H2208" si="2252">IF(D2208="LONG",(F2208-E2208)*C2208,(E2208-F2208)*C2208)</f>
        <v>4500</v>
      </c>
      <c r="I2208" s="20">
        <v>0</v>
      </c>
      <c r="J2208" s="12">
        <f t="shared" ref="J2208" si="2253">(H2208+I2208)</f>
        <v>4500</v>
      </c>
    </row>
    <row r="2209" spans="1:10" x14ac:dyDescent="0.25">
      <c r="A2209" s="16">
        <v>42488</v>
      </c>
      <c r="B2209" s="9" t="s">
        <v>23</v>
      </c>
      <c r="C2209" s="9">
        <v>30</v>
      </c>
      <c r="D2209" s="9" t="s">
        <v>15</v>
      </c>
      <c r="E2209" s="10">
        <v>40710</v>
      </c>
      <c r="F2209" s="10">
        <v>40625</v>
      </c>
      <c r="G2209" s="10">
        <v>0</v>
      </c>
      <c r="H2209" s="18">
        <f t="shared" ref="H2209" si="2254">(E2209-F2209)*C2209</f>
        <v>2550</v>
      </c>
      <c r="I2209" s="20">
        <v>0</v>
      </c>
      <c r="J2209" s="14">
        <f t="shared" ref="J2209" si="2255">+I2209+H2209</f>
        <v>2550</v>
      </c>
    </row>
    <row r="2210" spans="1:10" x14ac:dyDescent="0.25">
      <c r="A2210" s="16">
        <v>42488</v>
      </c>
      <c r="B2210" s="9" t="s">
        <v>10</v>
      </c>
      <c r="C2210" s="9">
        <v>100</v>
      </c>
      <c r="D2210" s="9" t="s">
        <v>11</v>
      </c>
      <c r="E2210" s="10">
        <v>3000</v>
      </c>
      <c r="F2210" s="10">
        <v>3020</v>
      </c>
      <c r="G2210" s="10">
        <v>3045</v>
      </c>
      <c r="H2210" s="20">
        <f t="shared" ref="H2210" si="2256">IF(D2210="LONG",(F2210-E2210)*C2210,(E2210-F2210)*C2210)</f>
        <v>2000</v>
      </c>
      <c r="I2210" s="20">
        <f t="shared" ref="I2210" si="2257">(G2210-F2210)*C2210</f>
        <v>2500</v>
      </c>
      <c r="J2210" s="12">
        <f t="shared" ref="J2210" si="2258">(H2210+I2210)</f>
        <v>4500</v>
      </c>
    </row>
    <row r="2211" spans="1:10" x14ac:dyDescent="0.25">
      <c r="A2211" s="16">
        <v>42488</v>
      </c>
      <c r="B2211" s="9" t="s">
        <v>12</v>
      </c>
      <c r="C2211" s="9">
        <v>5000</v>
      </c>
      <c r="D2211" s="9" t="s">
        <v>15</v>
      </c>
      <c r="E2211" s="10">
        <v>124.5</v>
      </c>
      <c r="F2211" s="10">
        <v>125.1</v>
      </c>
      <c r="G2211" s="10">
        <v>0</v>
      </c>
      <c r="H2211" s="18">
        <f t="shared" ref="H2211" si="2259">(E2211-F2211)*C2211</f>
        <v>-2999.9999999999718</v>
      </c>
      <c r="I2211" s="20">
        <v>0</v>
      </c>
      <c r="J2211" s="14">
        <f t="shared" ref="J2211" si="2260">+I2211+H2211</f>
        <v>-2999.9999999999718</v>
      </c>
    </row>
    <row r="2212" spans="1:10" x14ac:dyDescent="0.25">
      <c r="A2212" s="16">
        <v>42487</v>
      </c>
      <c r="B2212" s="9" t="s">
        <v>14</v>
      </c>
      <c r="C2212" s="9">
        <v>100</v>
      </c>
      <c r="D2212" s="9" t="s">
        <v>11</v>
      </c>
      <c r="E2212" s="10">
        <v>29275</v>
      </c>
      <c r="F2212" s="10">
        <v>29325</v>
      </c>
      <c r="G2212" s="10">
        <v>0</v>
      </c>
      <c r="H2212" s="20">
        <f t="shared" ref="H2212:H2217" si="2261">IF(D2212="LONG",(F2212-E2212)*C2212,(E2212-F2212)*C2212)</f>
        <v>5000</v>
      </c>
      <c r="I2212" s="20">
        <v>0</v>
      </c>
      <c r="J2212" s="12">
        <f t="shared" ref="J2212:J2217" si="2262">(H2212+I2212)</f>
        <v>5000</v>
      </c>
    </row>
    <row r="2213" spans="1:10" x14ac:dyDescent="0.25">
      <c r="A2213" s="16">
        <v>42487</v>
      </c>
      <c r="B2213" s="9" t="s">
        <v>25</v>
      </c>
      <c r="C2213" s="9">
        <v>5000</v>
      </c>
      <c r="D2213" s="9" t="s">
        <v>11</v>
      </c>
      <c r="E2213" s="10">
        <v>125.5</v>
      </c>
      <c r="F2213" s="10">
        <v>126</v>
      </c>
      <c r="G2213" s="10">
        <v>0</v>
      </c>
      <c r="H2213" s="20">
        <f t="shared" si="2261"/>
        <v>2500</v>
      </c>
      <c r="I2213" s="20">
        <v>0</v>
      </c>
      <c r="J2213" s="12">
        <f t="shared" si="2262"/>
        <v>2500</v>
      </c>
    </row>
    <row r="2214" spans="1:10" x14ac:dyDescent="0.25">
      <c r="A2214" s="16">
        <v>42487</v>
      </c>
      <c r="B2214" s="9" t="s">
        <v>10</v>
      </c>
      <c r="C2214" s="9">
        <v>100</v>
      </c>
      <c r="D2214" s="9" t="s">
        <v>11</v>
      </c>
      <c r="E2214" s="10">
        <v>2998</v>
      </c>
      <c r="F2214" s="10">
        <v>3015</v>
      </c>
      <c r="G2214" s="10">
        <v>0</v>
      </c>
      <c r="H2214" s="20">
        <f t="shared" si="2261"/>
        <v>1700</v>
      </c>
      <c r="I2214" s="20">
        <v>0</v>
      </c>
      <c r="J2214" s="12">
        <f t="shared" si="2262"/>
        <v>1700</v>
      </c>
    </row>
    <row r="2215" spans="1:10" x14ac:dyDescent="0.25">
      <c r="A2215" s="16">
        <v>42487</v>
      </c>
      <c r="B2215" s="9" t="s">
        <v>17</v>
      </c>
      <c r="C2215" s="9">
        <v>5000</v>
      </c>
      <c r="D2215" s="9" t="s">
        <v>11</v>
      </c>
      <c r="E2215" s="10">
        <v>116.5</v>
      </c>
      <c r="F2215" s="10">
        <v>117</v>
      </c>
      <c r="G2215" s="10">
        <v>0</v>
      </c>
      <c r="H2215" s="20">
        <f t="shared" si="2261"/>
        <v>2500</v>
      </c>
      <c r="I2215" s="20">
        <v>0</v>
      </c>
      <c r="J2215" s="12">
        <f t="shared" si="2262"/>
        <v>2500</v>
      </c>
    </row>
    <row r="2216" spans="1:10" x14ac:dyDescent="0.25">
      <c r="A2216" s="16">
        <v>42486</v>
      </c>
      <c r="B2216" s="9" t="s">
        <v>14</v>
      </c>
      <c r="C2216" s="9">
        <v>100</v>
      </c>
      <c r="D2216" s="9" t="s">
        <v>11</v>
      </c>
      <c r="E2216" s="10">
        <v>29090</v>
      </c>
      <c r="F2216" s="10">
        <v>29145</v>
      </c>
      <c r="G2216" s="10">
        <v>29205</v>
      </c>
      <c r="H2216" s="20">
        <f t="shared" si="2261"/>
        <v>5500</v>
      </c>
      <c r="I2216" s="20">
        <f t="shared" ref="I2216:I2217" si="2263">(G2216-F2216)*C2216</f>
        <v>6000</v>
      </c>
      <c r="J2216" s="12">
        <f t="shared" si="2262"/>
        <v>11500</v>
      </c>
    </row>
    <row r="2217" spans="1:10" x14ac:dyDescent="0.25">
      <c r="A2217" s="16">
        <v>42486</v>
      </c>
      <c r="B2217" s="9" t="s">
        <v>22</v>
      </c>
      <c r="C2217" s="9">
        <v>30</v>
      </c>
      <c r="D2217" s="9" t="s">
        <v>11</v>
      </c>
      <c r="E2217" s="10">
        <v>39925</v>
      </c>
      <c r="F2217" s="10">
        <v>40075</v>
      </c>
      <c r="G2217" s="10">
        <v>40134</v>
      </c>
      <c r="H2217" s="20">
        <f t="shared" si="2261"/>
        <v>4500</v>
      </c>
      <c r="I2217" s="20">
        <f t="shared" si="2263"/>
        <v>1770</v>
      </c>
      <c r="J2217" s="12">
        <f t="shared" si="2262"/>
        <v>6270</v>
      </c>
    </row>
    <row r="2218" spans="1:10" x14ac:dyDescent="0.25">
      <c r="A2218" s="16">
        <v>42486</v>
      </c>
      <c r="B2218" s="9" t="s">
        <v>14</v>
      </c>
      <c r="C2218" s="9">
        <v>100</v>
      </c>
      <c r="D2218" s="9" t="s">
        <v>15</v>
      </c>
      <c r="E2218" s="10">
        <v>29199</v>
      </c>
      <c r="F2218" s="10">
        <v>29149</v>
      </c>
      <c r="G2218" s="10">
        <v>0</v>
      </c>
      <c r="H2218" s="18">
        <f t="shared" ref="H2218:H2219" si="2264">(E2218-F2218)*C2218</f>
        <v>5000</v>
      </c>
      <c r="I2218" s="20">
        <v>0</v>
      </c>
      <c r="J2218" s="14">
        <f t="shared" ref="J2218:J2219" si="2265">+I2218+H2218</f>
        <v>5000</v>
      </c>
    </row>
    <row r="2219" spans="1:10" x14ac:dyDescent="0.25">
      <c r="A2219" s="16">
        <v>42486</v>
      </c>
      <c r="B2219" s="9" t="s">
        <v>10</v>
      </c>
      <c r="C2219" s="9">
        <v>100</v>
      </c>
      <c r="D2219" s="9" t="s">
        <v>15</v>
      </c>
      <c r="E2219" s="10">
        <v>2900</v>
      </c>
      <c r="F2219" s="10">
        <v>2925</v>
      </c>
      <c r="G2219" s="10">
        <v>0</v>
      </c>
      <c r="H2219" s="18">
        <f t="shared" si="2264"/>
        <v>-2500</v>
      </c>
      <c r="I2219" s="20">
        <v>0</v>
      </c>
      <c r="J2219" s="14">
        <f t="shared" si="2265"/>
        <v>-2500</v>
      </c>
    </row>
    <row r="2220" spans="1:10" x14ac:dyDescent="0.25">
      <c r="A2220" s="16">
        <v>42486</v>
      </c>
      <c r="B2220" s="9" t="s">
        <v>17</v>
      </c>
      <c r="C2220" s="9">
        <v>5000</v>
      </c>
      <c r="D2220" s="9" t="s">
        <v>11</v>
      </c>
      <c r="E2220" s="10">
        <v>115.5</v>
      </c>
      <c r="F2220" s="10">
        <v>116</v>
      </c>
      <c r="G2220" s="10">
        <v>116.6</v>
      </c>
      <c r="H2220" s="20">
        <f t="shared" ref="H2220:H2222" si="2266">IF(D2220="LONG",(F2220-E2220)*C2220,(E2220-F2220)*C2220)</f>
        <v>2500</v>
      </c>
      <c r="I2220" s="20">
        <f t="shared" ref="I2220" si="2267">(G2220-F2220)*C2220</f>
        <v>2999.9999999999718</v>
      </c>
      <c r="J2220" s="12">
        <f t="shared" ref="J2220:J2222" si="2268">(H2220+I2220)</f>
        <v>5499.9999999999718</v>
      </c>
    </row>
    <row r="2221" spans="1:10" x14ac:dyDescent="0.25">
      <c r="A2221" s="16">
        <v>42486</v>
      </c>
      <c r="B2221" s="9" t="s">
        <v>12</v>
      </c>
      <c r="C2221" s="9">
        <v>5000</v>
      </c>
      <c r="D2221" s="9" t="s">
        <v>11</v>
      </c>
      <c r="E2221" s="10">
        <v>124.5</v>
      </c>
      <c r="F2221" s="10">
        <v>123.9</v>
      </c>
      <c r="G2221" s="10">
        <v>0</v>
      </c>
      <c r="H2221" s="20">
        <f t="shared" si="2266"/>
        <v>-2999.9999999999718</v>
      </c>
      <c r="I2221" s="20">
        <v>0</v>
      </c>
      <c r="J2221" s="12">
        <f t="shared" si="2268"/>
        <v>-2999.9999999999718</v>
      </c>
    </row>
    <row r="2222" spans="1:10" x14ac:dyDescent="0.25">
      <c r="A2222" s="16">
        <v>42485</v>
      </c>
      <c r="B2222" s="9" t="s">
        <v>17</v>
      </c>
      <c r="C2222" s="9">
        <v>5000</v>
      </c>
      <c r="D2222" s="9" t="s">
        <v>11</v>
      </c>
      <c r="E2222" s="10">
        <v>119.2</v>
      </c>
      <c r="F2222" s="10">
        <v>118.7</v>
      </c>
      <c r="G2222" s="10">
        <v>0</v>
      </c>
      <c r="H2222" s="20">
        <f t="shared" si="2266"/>
        <v>-2500</v>
      </c>
      <c r="I2222" s="20">
        <v>0</v>
      </c>
      <c r="J2222" s="12">
        <f t="shared" si="2268"/>
        <v>-2500</v>
      </c>
    </row>
    <row r="2223" spans="1:10" x14ac:dyDescent="0.25">
      <c r="A2223" s="16">
        <v>42485</v>
      </c>
      <c r="B2223" s="9" t="s">
        <v>14</v>
      </c>
      <c r="C2223" s="9">
        <v>100</v>
      </c>
      <c r="D2223" s="9" t="s">
        <v>15</v>
      </c>
      <c r="E2223" s="10">
        <v>29150</v>
      </c>
      <c r="F2223" s="10">
        <v>29100</v>
      </c>
      <c r="G2223" s="10">
        <v>0</v>
      </c>
      <c r="H2223" s="18">
        <f t="shared" ref="H2223" si="2269">(E2223-F2223)*C2223</f>
        <v>5000</v>
      </c>
      <c r="I2223" s="20">
        <v>0</v>
      </c>
      <c r="J2223" s="14">
        <f t="shared" ref="J2223" si="2270">+I2223+H2223</f>
        <v>5000</v>
      </c>
    </row>
    <row r="2224" spans="1:10" x14ac:dyDescent="0.25">
      <c r="A2224" s="16">
        <v>42485</v>
      </c>
      <c r="B2224" s="9" t="s">
        <v>10</v>
      </c>
      <c r="C2224" s="9">
        <v>100</v>
      </c>
      <c r="D2224" s="9" t="s">
        <v>11</v>
      </c>
      <c r="E2224" s="10">
        <v>2880</v>
      </c>
      <c r="F2224" s="10">
        <v>2900</v>
      </c>
      <c r="G2224" s="10">
        <v>2930</v>
      </c>
      <c r="H2224" s="20">
        <f t="shared" ref="H2224:H2227" si="2271">IF(D2224="LONG",(F2224-E2224)*C2224,(E2224-F2224)*C2224)</f>
        <v>2000</v>
      </c>
      <c r="I2224" s="20">
        <f t="shared" ref="I2224:I2226" si="2272">(G2224-F2224)*C2224</f>
        <v>3000</v>
      </c>
      <c r="J2224" s="12">
        <f t="shared" ref="J2224:J2227" si="2273">(H2224+I2224)</f>
        <v>5000</v>
      </c>
    </row>
    <row r="2225" spans="1:10" x14ac:dyDescent="0.25">
      <c r="A2225" s="16">
        <v>42485</v>
      </c>
      <c r="B2225" s="9" t="s">
        <v>14</v>
      </c>
      <c r="C2225" s="9">
        <v>100</v>
      </c>
      <c r="D2225" s="9" t="s">
        <v>11</v>
      </c>
      <c r="E2225" s="10">
        <v>29095</v>
      </c>
      <c r="F2225" s="10">
        <v>29145</v>
      </c>
      <c r="G2225" s="10">
        <v>0</v>
      </c>
      <c r="H2225" s="20">
        <f t="shared" si="2271"/>
        <v>5000</v>
      </c>
      <c r="I2225" s="20">
        <v>0</v>
      </c>
      <c r="J2225" s="12">
        <f t="shared" si="2273"/>
        <v>5000</v>
      </c>
    </row>
    <row r="2226" spans="1:10" x14ac:dyDescent="0.25">
      <c r="A2226" s="16">
        <v>42485</v>
      </c>
      <c r="B2226" s="9" t="s">
        <v>23</v>
      </c>
      <c r="C2226" s="9">
        <v>30</v>
      </c>
      <c r="D2226" s="9" t="s">
        <v>11</v>
      </c>
      <c r="E2226" s="10">
        <v>39780</v>
      </c>
      <c r="F2226" s="10">
        <v>39930</v>
      </c>
      <c r="G2226" s="10">
        <v>40130</v>
      </c>
      <c r="H2226" s="20">
        <f t="shared" si="2271"/>
        <v>4500</v>
      </c>
      <c r="I2226" s="20">
        <f t="shared" si="2272"/>
        <v>6000</v>
      </c>
      <c r="J2226" s="12">
        <f t="shared" si="2273"/>
        <v>10500</v>
      </c>
    </row>
    <row r="2227" spans="1:10" x14ac:dyDescent="0.25">
      <c r="A2227" s="16">
        <v>42485</v>
      </c>
      <c r="B2227" s="9" t="s">
        <v>17</v>
      </c>
      <c r="C2227" s="9">
        <v>5000</v>
      </c>
      <c r="D2227" s="9" t="s">
        <v>11</v>
      </c>
      <c r="E2227" s="10">
        <v>118.05</v>
      </c>
      <c r="F2227" s="10">
        <v>117.45</v>
      </c>
      <c r="G2227" s="10">
        <v>0</v>
      </c>
      <c r="H2227" s="20">
        <f t="shared" si="2271"/>
        <v>-2999.9999999999718</v>
      </c>
      <c r="I2227" s="20">
        <v>0</v>
      </c>
      <c r="J2227" s="12">
        <f t="shared" si="2273"/>
        <v>-2999.9999999999718</v>
      </c>
    </row>
    <row r="2228" spans="1:10" x14ac:dyDescent="0.25">
      <c r="A2228" s="16">
        <v>42482</v>
      </c>
      <c r="B2228" s="9" t="s">
        <v>14</v>
      </c>
      <c r="C2228" s="9">
        <v>100</v>
      </c>
      <c r="D2228" s="9" t="s">
        <v>15</v>
      </c>
      <c r="E2228" s="10">
        <v>29358</v>
      </c>
      <c r="F2228" s="10">
        <v>29308</v>
      </c>
      <c r="G2228" s="10">
        <v>0</v>
      </c>
      <c r="H2228" s="18">
        <f t="shared" ref="H2228" si="2274">(E2228-F2228)*C2228</f>
        <v>5000</v>
      </c>
      <c r="I2228" s="20">
        <v>0</v>
      </c>
      <c r="J2228" s="14">
        <f t="shared" ref="J2228" si="2275">+I2228+H2228</f>
        <v>5000</v>
      </c>
    </row>
    <row r="2229" spans="1:10" x14ac:dyDescent="0.25">
      <c r="A2229" s="16">
        <v>42482</v>
      </c>
      <c r="B2229" s="9" t="s">
        <v>14</v>
      </c>
      <c r="C2229" s="9">
        <v>100</v>
      </c>
      <c r="D2229" s="9" t="s">
        <v>11</v>
      </c>
      <c r="E2229" s="10">
        <v>29440</v>
      </c>
      <c r="F2229" s="10">
        <v>29490</v>
      </c>
      <c r="G2229" s="10">
        <v>0</v>
      </c>
      <c r="H2229" s="20">
        <f t="shared" ref="H2229:H2232" si="2276">IF(D2229="LONG",(F2229-E2229)*C2229,(E2229-F2229)*C2229)</f>
        <v>5000</v>
      </c>
      <c r="I2229" s="20">
        <v>0</v>
      </c>
      <c r="J2229" s="12">
        <f t="shared" ref="J2229:J2232" si="2277">(H2229+I2229)</f>
        <v>5000</v>
      </c>
    </row>
    <row r="2230" spans="1:10" x14ac:dyDescent="0.25">
      <c r="A2230" s="16">
        <v>42482</v>
      </c>
      <c r="B2230" s="9" t="s">
        <v>23</v>
      </c>
      <c r="C2230" s="9">
        <v>30</v>
      </c>
      <c r="D2230" s="9" t="s">
        <v>11</v>
      </c>
      <c r="E2230" s="10">
        <v>40435</v>
      </c>
      <c r="F2230" s="10">
        <v>40585</v>
      </c>
      <c r="G2230" s="10">
        <v>0</v>
      </c>
      <c r="H2230" s="20">
        <f t="shared" si="2276"/>
        <v>4500</v>
      </c>
      <c r="I2230" s="20">
        <v>0</v>
      </c>
      <c r="J2230" s="12">
        <f t="shared" si="2277"/>
        <v>4500</v>
      </c>
    </row>
    <row r="2231" spans="1:10" x14ac:dyDescent="0.25">
      <c r="A2231" s="16">
        <v>42482</v>
      </c>
      <c r="B2231" s="9" t="s">
        <v>17</v>
      </c>
      <c r="C2231" s="9">
        <v>5000</v>
      </c>
      <c r="D2231" s="9" t="s">
        <v>11</v>
      </c>
      <c r="E2231" s="10">
        <v>118.25</v>
      </c>
      <c r="F2231" s="10">
        <v>118.75</v>
      </c>
      <c r="G2231" s="10">
        <v>0</v>
      </c>
      <c r="H2231" s="20">
        <f t="shared" si="2276"/>
        <v>2500</v>
      </c>
      <c r="I2231" s="20">
        <v>0</v>
      </c>
      <c r="J2231" s="12">
        <f t="shared" si="2277"/>
        <v>2500</v>
      </c>
    </row>
    <row r="2232" spans="1:10" x14ac:dyDescent="0.25">
      <c r="A2232" s="16">
        <v>42482</v>
      </c>
      <c r="B2232" s="9" t="s">
        <v>10</v>
      </c>
      <c r="C2232" s="9">
        <v>100</v>
      </c>
      <c r="D2232" s="9" t="s">
        <v>11</v>
      </c>
      <c r="E2232" s="10">
        <v>2925</v>
      </c>
      <c r="F2232" s="10">
        <v>2900</v>
      </c>
      <c r="G2232" s="10">
        <v>0</v>
      </c>
      <c r="H2232" s="20">
        <f t="shared" si="2276"/>
        <v>-2500</v>
      </c>
      <c r="I2232" s="20">
        <v>0</v>
      </c>
      <c r="J2232" s="12">
        <f t="shared" si="2277"/>
        <v>-2500</v>
      </c>
    </row>
    <row r="2233" spans="1:10" x14ac:dyDescent="0.25">
      <c r="A2233" s="16">
        <v>42481</v>
      </c>
      <c r="B2233" s="9" t="s">
        <v>14</v>
      </c>
      <c r="C2233" s="9">
        <v>100</v>
      </c>
      <c r="D2233" s="9" t="s">
        <v>15</v>
      </c>
      <c r="E2233" s="10">
        <v>29465</v>
      </c>
      <c r="F2233" s="10">
        <v>29415</v>
      </c>
      <c r="G2233" s="10">
        <v>0</v>
      </c>
      <c r="H2233" s="18">
        <f t="shared" ref="H2233" si="2278">(E2233-F2233)*C2233</f>
        <v>5000</v>
      </c>
      <c r="I2233" s="20">
        <v>0</v>
      </c>
      <c r="J2233" s="14">
        <f t="shared" ref="J2233" si="2279">+I2233+H2233</f>
        <v>5000</v>
      </c>
    </row>
    <row r="2234" spans="1:10" x14ac:dyDescent="0.25">
      <c r="A2234" s="16">
        <v>42481</v>
      </c>
      <c r="B2234" s="9" t="s">
        <v>10</v>
      </c>
      <c r="C2234" s="9">
        <v>100</v>
      </c>
      <c r="D2234" s="9" t="s">
        <v>11</v>
      </c>
      <c r="E2234" s="10">
        <v>2946</v>
      </c>
      <c r="F2234" s="10">
        <v>2964</v>
      </c>
      <c r="G2234" s="10">
        <v>0</v>
      </c>
      <c r="H2234" s="20">
        <f t="shared" ref="H2234" si="2280">IF(D2234="LONG",(F2234-E2234)*C2234,(E2234-F2234)*C2234)</f>
        <v>1800</v>
      </c>
      <c r="I2234" s="20">
        <v>0</v>
      </c>
      <c r="J2234" s="12">
        <f t="shared" ref="J2234" si="2281">(H2234+I2234)</f>
        <v>1800</v>
      </c>
    </row>
    <row r="2235" spans="1:10" x14ac:dyDescent="0.25">
      <c r="A2235" s="16">
        <v>42481</v>
      </c>
      <c r="B2235" s="9" t="s">
        <v>25</v>
      </c>
      <c r="C2235" s="9">
        <v>5000</v>
      </c>
      <c r="D2235" s="9" t="s">
        <v>15</v>
      </c>
      <c r="E2235" s="10">
        <v>127.5</v>
      </c>
      <c r="F2235" s="10">
        <v>127.15</v>
      </c>
      <c r="G2235" s="10">
        <v>0</v>
      </c>
      <c r="H2235" s="18">
        <f t="shared" ref="H2235:H2236" si="2282">(E2235-F2235)*C2235</f>
        <v>1749.9999999999716</v>
      </c>
      <c r="I2235" s="20">
        <v>0</v>
      </c>
      <c r="J2235" s="14">
        <f t="shared" ref="J2235:J2236" si="2283">+I2235+H2235</f>
        <v>1749.9999999999716</v>
      </c>
    </row>
    <row r="2236" spans="1:10" x14ac:dyDescent="0.25">
      <c r="A2236" s="16">
        <v>42481</v>
      </c>
      <c r="B2236" s="9" t="s">
        <v>14</v>
      </c>
      <c r="C2236" s="9">
        <v>100</v>
      </c>
      <c r="D2236" s="9" t="s">
        <v>15</v>
      </c>
      <c r="E2236" s="10">
        <v>29365</v>
      </c>
      <c r="F2236" s="10">
        <v>29425</v>
      </c>
      <c r="G2236" s="10">
        <v>0</v>
      </c>
      <c r="H2236" s="18">
        <f t="shared" si="2282"/>
        <v>-6000</v>
      </c>
      <c r="I2236" s="20">
        <v>0</v>
      </c>
      <c r="J2236" s="14">
        <f t="shared" si="2283"/>
        <v>-6000</v>
      </c>
    </row>
    <row r="2237" spans="1:10" x14ac:dyDescent="0.25">
      <c r="A2237" s="16">
        <v>42480</v>
      </c>
      <c r="B2237" s="9" t="s">
        <v>23</v>
      </c>
      <c r="C2237" s="9">
        <v>30</v>
      </c>
      <c r="D2237" s="9" t="s">
        <v>11</v>
      </c>
      <c r="E2237" s="10">
        <v>39650</v>
      </c>
      <c r="F2237" s="10">
        <v>39800</v>
      </c>
      <c r="G2237" s="10">
        <v>0</v>
      </c>
      <c r="H2237" s="20">
        <f t="shared" ref="H2237" si="2284">IF(D2237="LONG",(F2237-E2237)*C2237,(E2237-F2237)*C2237)</f>
        <v>4500</v>
      </c>
      <c r="I2237" s="20">
        <v>0</v>
      </c>
      <c r="J2237" s="12">
        <f t="shared" ref="J2237" si="2285">(H2237+I2237)</f>
        <v>4500</v>
      </c>
    </row>
    <row r="2238" spans="1:10" x14ac:dyDescent="0.25">
      <c r="A2238" s="16">
        <v>42480</v>
      </c>
      <c r="B2238" s="9" t="s">
        <v>10</v>
      </c>
      <c r="C2238" s="9">
        <v>100</v>
      </c>
      <c r="D2238" s="9" t="s">
        <v>15</v>
      </c>
      <c r="E2238" s="10">
        <v>2790</v>
      </c>
      <c r="F2238" s="10">
        <v>2770</v>
      </c>
      <c r="G2238" s="10">
        <v>0</v>
      </c>
      <c r="H2238" s="18">
        <f t="shared" ref="H2238" si="2286">(E2238-F2238)*C2238</f>
        <v>2000</v>
      </c>
      <c r="I2238" s="20">
        <v>0</v>
      </c>
      <c r="J2238" s="14">
        <f t="shared" ref="J2238" si="2287">+I2238+H2238</f>
        <v>2000</v>
      </c>
    </row>
    <row r="2239" spans="1:10" x14ac:dyDescent="0.25">
      <c r="A2239" s="16">
        <v>42480</v>
      </c>
      <c r="B2239" s="9" t="s">
        <v>25</v>
      </c>
      <c r="C2239" s="9">
        <v>5000</v>
      </c>
      <c r="D2239" s="9" t="s">
        <v>11</v>
      </c>
      <c r="E2239" s="10">
        <v>127</v>
      </c>
      <c r="F2239" s="10">
        <v>126.4</v>
      </c>
      <c r="G2239" s="10">
        <v>0</v>
      </c>
      <c r="H2239" s="20">
        <f t="shared" ref="H2239:H2242" si="2288">IF(D2239="LONG",(F2239-E2239)*C2239,(E2239-F2239)*C2239)</f>
        <v>-2999.9999999999718</v>
      </c>
      <c r="I2239" s="20">
        <v>0</v>
      </c>
      <c r="J2239" s="12">
        <f t="shared" ref="J2239:J2242" si="2289">(H2239+I2239)</f>
        <v>-2999.9999999999718</v>
      </c>
    </row>
    <row r="2240" spans="1:10" x14ac:dyDescent="0.25">
      <c r="A2240" s="16">
        <v>42480</v>
      </c>
      <c r="B2240" s="9" t="s">
        <v>25</v>
      </c>
      <c r="C2240" s="9">
        <v>5000</v>
      </c>
      <c r="D2240" s="9" t="s">
        <v>11</v>
      </c>
      <c r="E2240" s="10">
        <v>127</v>
      </c>
      <c r="F2240" s="10">
        <v>126.4</v>
      </c>
      <c r="G2240" s="10">
        <v>0</v>
      </c>
      <c r="H2240" s="20">
        <f t="shared" si="2288"/>
        <v>-2999.9999999999718</v>
      </c>
      <c r="I2240" s="20">
        <v>0</v>
      </c>
      <c r="J2240" s="12">
        <f t="shared" si="2289"/>
        <v>-2999.9999999999718</v>
      </c>
    </row>
    <row r="2241" spans="1:10" x14ac:dyDescent="0.25">
      <c r="A2241" s="16">
        <v>42478</v>
      </c>
      <c r="B2241" s="9" t="s">
        <v>14</v>
      </c>
      <c r="C2241" s="9">
        <v>100</v>
      </c>
      <c r="D2241" s="9" t="s">
        <v>11</v>
      </c>
      <c r="E2241" s="10">
        <v>29140</v>
      </c>
      <c r="F2241" s="10">
        <v>29200</v>
      </c>
      <c r="G2241" s="10">
        <v>0</v>
      </c>
      <c r="H2241" s="20">
        <f t="shared" si="2288"/>
        <v>6000</v>
      </c>
      <c r="I2241" s="20">
        <v>0</v>
      </c>
      <c r="J2241" s="12">
        <f t="shared" si="2289"/>
        <v>6000</v>
      </c>
    </row>
    <row r="2242" spans="1:10" x14ac:dyDescent="0.25">
      <c r="A2242" s="16">
        <v>42478</v>
      </c>
      <c r="B2242" s="9" t="s">
        <v>12</v>
      </c>
      <c r="C2242" s="9">
        <v>5000</v>
      </c>
      <c r="D2242" s="9" t="s">
        <v>11</v>
      </c>
      <c r="E2242" s="10">
        <v>124.6</v>
      </c>
      <c r="F2242" s="10">
        <v>125.1</v>
      </c>
      <c r="G2242" s="10">
        <v>0</v>
      </c>
      <c r="H2242" s="20">
        <f t="shared" si="2288"/>
        <v>2500</v>
      </c>
      <c r="I2242" s="20">
        <v>0</v>
      </c>
      <c r="J2242" s="12">
        <f t="shared" si="2289"/>
        <v>2500</v>
      </c>
    </row>
    <row r="2243" spans="1:10" x14ac:dyDescent="0.25">
      <c r="A2243" s="16">
        <v>42478</v>
      </c>
      <c r="B2243" s="9" t="s">
        <v>10</v>
      </c>
      <c r="C2243" s="9">
        <v>100</v>
      </c>
      <c r="D2243" s="9" t="s">
        <v>15</v>
      </c>
      <c r="E2243" s="10">
        <v>2610</v>
      </c>
      <c r="F2243" s="10">
        <v>2590</v>
      </c>
      <c r="G2243" s="10">
        <v>0</v>
      </c>
      <c r="H2243" s="18">
        <f t="shared" ref="H2243" si="2290">(E2243-F2243)*C2243</f>
        <v>2000</v>
      </c>
      <c r="I2243" s="20">
        <v>0</v>
      </c>
      <c r="J2243" s="14">
        <f t="shared" ref="J2243" si="2291">+I2243+H2243</f>
        <v>2000</v>
      </c>
    </row>
    <row r="2244" spans="1:10" x14ac:dyDescent="0.25">
      <c r="A2244" s="16">
        <v>42478</v>
      </c>
      <c r="B2244" s="9" t="s">
        <v>14</v>
      </c>
      <c r="C2244" s="9">
        <v>100</v>
      </c>
      <c r="D2244" s="9" t="s">
        <v>11</v>
      </c>
      <c r="E2244" s="10">
        <v>29090</v>
      </c>
      <c r="F2244" s="10">
        <v>29020</v>
      </c>
      <c r="G2244" s="10">
        <v>0</v>
      </c>
      <c r="H2244" s="20">
        <f t="shared" ref="H2244:H2245" si="2292">IF(D2244="LONG",(F2244-E2244)*C2244,(E2244-F2244)*C2244)</f>
        <v>-7000</v>
      </c>
      <c r="I2244" s="20">
        <v>0</v>
      </c>
      <c r="J2244" s="12">
        <f t="shared" ref="J2244:J2245" si="2293">(H2244+I2244)</f>
        <v>-7000</v>
      </c>
    </row>
    <row r="2245" spans="1:10" x14ac:dyDescent="0.25">
      <c r="A2245" s="16">
        <v>42475</v>
      </c>
      <c r="B2245" s="9" t="s">
        <v>14</v>
      </c>
      <c r="C2245" s="9">
        <v>100</v>
      </c>
      <c r="D2245" s="9" t="s">
        <v>11</v>
      </c>
      <c r="E2245" s="10">
        <v>28875</v>
      </c>
      <c r="F2245" s="10">
        <v>28925</v>
      </c>
      <c r="G2245" s="10">
        <v>0</v>
      </c>
      <c r="H2245" s="20">
        <f t="shared" si="2292"/>
        <v>5000</v>
      </c>
      <c r="I2245" s="20">
        <v>0</v>
      </c>
      <c r="J2245" s="12">
        <f t="shared" si="2293"/>
        <v>5000</v>
      </c>
    </row>
    <row r="2246" spans="1:10" x14ac:dyDescent="0.25">
      <c r="A2246" s="16">
        <v>42475</v>
      </c>
      <c r="B2246" s="9" t="s">
        <v>17</v>
      </c>
      <c r="C2246" s="9">
        <v>5000</v>
      </c>
      <c r="D2246" s="9" t="s">
        <v>15</v>
      </c>
      <c r="E2246" s="10">
        <v>114.5</v>
      </c>
      <c r="F2246" s="10">
        <v>114</v>
      </c>
      <c r="G2246" s="10">
        <v>0</v>
      </c>
      <c r="H2246" s="18">
        <f t="shared" ref="H2246:H2248" si="2294">(E2246-F2246)*C2246</f>
        <v>2500</v>
      </c>
      <c r="I2246" s="20">
        <v>0</v>
      </c>
      <c r="J2246" s="14">
        <f t="shared" ref="J2246:J2248" si="2295">+I2246+H2246</f>
        <v>2500</v>
      </c>
    </row>
    <row r="2247" spans="1:10" x14ac:dyDescent="0.25">
      <c r="A2247" s="16">
        <v>42475</v>
      </c>
      <c r="B2247" s="9" t="s">
        <v>10</v>
      </c>
      <c r="C2247" s="9">
        <v>100</v>
      </c>
      <c r="D2247" s="9" t="s">
        <v>15</v>
      </c>
      <c r="E2247" s="10">
        <v>2705</v>
      </c>
      <c r="F2247" s="10">
        <v>2685</v>
      </c>
      <c r="G2247" s="10">
        <v>2671</v>
      </c>
      <c r="H2247" s="18">
        <f t="shared" si="2294"/>
        <v>2000</v>
      </c>
      <c r="I2247" s="20">
        <f t="shared" ref="I2247:I2248" si="2296">(F2247-G2247)*C2247</f>
        <v>1400</v>
      </c>
      <c r="J2247" s="14">
        <f t="shared" si="2295"/>
        <v>3400</v>
      </c>
    </row>
    <row r="2248" spans="1:10" x14ac:dyDescent="0.25">
      <c r="A2248" s="16">
        <v>42474</v>
      </c>
      <c r="B2248" s="9" t="s">
        <v>18</v>
      </c>
      <c r="C2248" s="9">
        <v>100</v>
      </c>
      <c r="D2248" s="9" t="s">
        <v>15</v>
      </c>
      <c r="E2248" s="10">
        <v>28870</v>
      </c>
      <c r="F2248" s="10">
        <v>28820</v>
      </c>
      <c r="G2248" s="10">
        <v>28760</v>
      </c>
      <c r="H2248" s="18">
        <f t="shared" si="2294"/>
        <v>5000</v>
      </c>
      <c r="I2248" s="20">
        <f t="shared" si="2296"/>
        <v>6000</v>
      </c>
      <c r="J2248" s="14">
        <f t="shared" si="2295"/>
        <v>11000</v>
      </c>
    </row>
    <row r="2249" spans="1:10" x14ac:dyDescent="0.25">
      <c r="A2249" s="16">
        <v>42474</v>
      </c>
      <c r="B2249" s="9" t="s">
        <v>19</v>
      </c>
      <c r="C2249" s="9">
        <v>5000</v>
      </c>
      <c r="D2249" s="9" t="s">
        <v>11</v>
      </c>
      <c r="E2249" s="10">
        <v>116.3</v>
      </c>
      <c r="F2249" s="10">
        <v>116.8</v>
      </c>
      <c r="G2249" s="10">
        <v>0</v>
      </c>
      <c r="H2249" s="20">
        <f t="shared" ref="H2249:H2252" si="2297">IF(D2249="LONG",(F2249-E2249)*C2249,(E2249-F2249)*C2249)</f>
        <v>2500</v>
      </c>
      <c r="I2249" s="20">
        <v>0</v>
      </c>
      <c r="J2249" s="12">
        <f t="shared" ref="J2249:J2252" si="2298">(H2249+I2249)</f>
        <v>2500</v>
      </c>
    </row>
    <row r="2250" spans="1:10" x14ac:dyDescent="0.25">
      <c r="A2250" s="16">
        <v>42474</v>
      </c>
      <c r="B2250" s="9" t="s">
        <v>10</v>
      </c>
      <c r="C2250" s="9">
        <v>100</v>
      </c>
      <c r="D2250" s="9" t="s">
        <v>11</v>
      </c>
      <c r="E2250" s="10">
        <v>2788</v>
      </c>
      <c r="F2250" s="10">
        <v>2795</v>
      </c>
      <c r="G2250" s="10">
        <v>0</v>
      </c>
      <c r="H2250" s="20">
        <f t="shared" si="2297"/>
        <v>700</v>
      </c>
      <c r="I2250" s="20">
        <v>0</v>
      </c>
      <c r="J2250" s="12">
        <f t="shared" si="2298"/>
        <v>700</v>
      </c>
    </row>
    <row r="2251" spans="1:10" x14ac:dyDescent="0.25">
      <c r="A2251" s="16">
        <v>42474</v>
      </c>
      <c r="B2251" s="9" t="s">
        <v>14</v>
      </c>
      <c r="C2251" s="9">
        <v>100</v>
      </c>
      <c r="D2251" s="9" t="s">
        <v>11</v>
      </c>
      <c r="E2251" s="10">
        <v>29065</v>
      </c>
      <c r="F2251" s="10">
        <v>29000</v>
      </c>
      <c r="G2251" s="10">
        <v>0</v>
      </c>
      <c r="H2251" s="20">
        <f t="shared" si="2297"/>
        <v>-6500</v>
      </c>
      <c r="I2251" s="20">
        <v>0</v>
      </c>
      <c r="J2251" s="12">
        <f t="shared" si="2298"/>
        <v>-6500</v>
      </c>
    </row>
    <row r="2252" spans="1:10" x14ac:dyDescent="0.25">
      <c r="A2252" s="16">
        <v>42473</v>
      </c>
      <c r="B2252" s="9" t="s">
        <v>14</v>
      </c>
      <c r="C2252" s="9">
        <v>100</v>
      </c>
      <c r="D2252" s="9" t="s">
        <v>11</v>
      </c>
      <c r="E2252" s="10">
        <v>29090</v>
      </c>
      <c r="F2252" s="10">
        <v>29140</v>
      </c>
      <c r="G2252" s="10">
        <v>29200</v>
      </c>
      <c r="H2252" s="20">
        <f t="shared" si="2297"/>
        <v>5000</v>
      </c>
      <c r="I2252" s="20">
        <f t="shared" ref="I2252" si="2299">(G2252-F2252)*C2252</f>
        <v>6000</v>
      </c>
      <c r="J2252" s="12">
        <f t="shared" si="2298"/>
        <v>11000</v>
      </c>
    </row>
    <row r="2253" spans="1:10" x14ac:dyDescent="0.25">
      <c r="A2253" s="16">
        <v>42473</v>
      </c>
      <c r="B2253" s="9" t="s">
        <v>18</v>
      </c>
      <c r="C2253" s="9">
        <v>100</v>
      </c>
      <c r="D2253" s="9" t="s">
        <v>15</v>
      </c>
      <c r="E2253" s="10">
        <v>29200</v>
      </c>
      <c r="F2253" s="10">
        <v>29150</v>
      </c>
      <c r="G2253" s="10">
        <v>0</v>
      </c>
      <c r="H2253" s="18">
        <f t="shared" ref="H2253" si="2300">(E2253-F2253)*C2253</f>
        <v>5000</v>
      </c>
      <c r="I2253" s="20">
        <v>0</v>
      </c>
      <c r="J2253" s="14">
        <f t="shared" ref="J2253" si="2301">+I2253+H2253</f>
        <v>5000</v>
      </c>
    </row>
    <row r="2254" spans="1:10" x14ac:dyDescent="0.25">
      <c r="A2254" s="16">
        <v>42473</v>
      </c>
      <c r="B2254" s="9" t="s">
        <v>12</v>
      </c>
      <c r="C2254" s="9">
        <v>5000</v>
      </c>
      <c r="D2254" s="9" t="s">
        <v>11</v>
      </c>
      <c r="E2254" s="10">
        <v>122.9</v>
      </c>
      <c r="F2254" s="10">
        <v>123.4</v>
      </c>
      <c r="G2254" s="10">
        <v>0</v>
      </c>
      <c r="H2254" s="20">
        <f t="shared" ref="H2254:H2260" si="2302">IF(D2254="LONG",(F2254-E2254)*C2254,(E2254-F2254)*C2254)</f>
        <v>2500</v>
      </c>
      <c r="I2254" s="20">
        <v>0</v>
      </c>
      <c r="J2254" s="12">
        <f t="shared" ref="J2254:J2260" si="2303">(H2254+I2254)</f>
        <v>2500</v>
      </c>
    </row>
    <row r="2255" spans="1:10" x14ac:dyDescent="0.25">
      <c r="A2255" s="16">
        <v>42473</v>
      </c>
      <c r="B2255" s="9" t="s">
        <v>10</v>
      </c>
      <c r="C2255" s="9">
        <v>100</v>
      </c>
      <c r="D2255" s="9" t="s">
        <v>11</v>
      </c>
      <c r="E2255" s="10">
        <v>2750</v>
      </c>
      <c r="F2255" s="10">
        <v>2770</v>
      </c>
      <c r="G2255" s="10">
        <v>0</v>
      </c>
      <c r="H2255" s="20">
        <f t="shared" si="2302"/>
        <v>2000</v>
      </c>
      <c r="I2255" s="20">
        <v>0</v>
      </c>
      <c r="J2255" s="12">
        <f t="shared" si="2303"/>
        <v>2000</v>
      </c>
    </row>
    <row r="2256" spans="1:10" x14ac:dyDescent="0.25">
      <c r="A2256" s="16">
        <v>42473</v>
      </c>
      <c r="B2256" s="9" t="s">
        <v>18</v>
      </c>
      <c r="C2256" s="9">
        <v>100</v>
      </c>
      <c r="D2256" s="9" t="s">
        <v>11</v>
      </c>
      <c r="E2256" s="10">
        <v>29135</v>
      </c>
      <c r="F2256" s="10">
        <v>29075</v>
      </c>
      <c r="G2256" s="10">
        <v>0</v>
      </c>
      <c r="H2256" s="20">
        <f t="shared" si="2302"/>
        <v>-6000</v>
      </c>
      <c r="I2256" s="20">
        <v>0</v>
      </c>
      <c r="J2256" s="12">
        <f t="shared" si="2303"/>
        <v>-6000</v>
      </c>
    </row>
    <row r="2257" spans="1:10" x14ac:dyDescent="0.25">
      <c r="A2257" s="16">
        <v>42472</v>
      </c>
      <c r="B2257" s="9" t="s">
        <v>12</v>
      </c>
      <c r="C2257" s="9">
        <v>5000</v>
      </c>
      <c r="D2257" s="9" t="s">
        <v>11</v>
      </c>
      <c r="E2257" s="10">
        <v>116.5</v>
      </c>
      <c r="F2257" s="10">
        <v>117</v>
      </c>
      <c r="G2257" s="10">
        <v>117.5</v>
      </c>
      <c r="H2257" s="20">
        <f t="shared" si="2302"/>
        <v>2500</v>
      </c>
      <c r="I2257" s="20">
        <f t="shared" ref="I2257:I2259" si="2304">(G2257-F2257)*C2257</f>
        <v>2500</v>
      </c>
      <c r="J2257" s="12">
        <f t="shared" si="2303"/>
        <v>5000</v>
      </c>
    </row>
    <row r="2258" spans="1:10" x14ac:dyDescent="0.25">
      <c r="A2258" s="16">
        <v>42472</v>
      </c>
      <c r="B2258" s="9" t="s">
        <v>10</v>
      </c>
      <c r="C2258" s="9">
        <v>100</v>
      </c>
      <c r="D2258" s="9" t="s">
        <v>11</v>
      </c>
      <c r="E2258" s="10">
        <v>2680</v>
      </c>
      <c r="F2258" s="10">
        <v>2700</v>
      </c>
      <c r="G2258" s="10">
        <v>2715</v>
      </c>
      <c r="H2258" s="20">
        <f t="shared" si="2302"/>
        <v>2000</v>
      </c>
      <c r="I2258" s="20">
        <f t="shared" si="2304"/>
        <v>1500</v>
      </c>
      <c r="J2258" s="12">
        <f t="shared" si="2303"/>
        <v>3500</v>
      </c>
    </row>
    <row r="2259" spans="1:10" x14ac:dyDescent="0.25">
      <c r="A2259" s="16">
        <v>42472</v>
      </c>
      <c r="B2259" s="9" t="s">
        <v>23</v>
      </c>
      <c r="C2259" s="9">
        <v>30</v>
      </c>
      <c r="D2259" s="9" t="s">
        <v>11</v>
      </c>
      <c r="E2259" s="10">
        <v>37935</v>
      </c>
      <c r="F2259" s="10">
        <v>38085</v>
      </c>
      <c r="G2259" s="10">
        <v>38285</v>
      </c>
      <c r="H2259" s="20">
        <f t="shared" si="2302"/>
        <v>4500</v>
      </c>
      <c r="I2259" s="20">
        <f t="shared" si="2304"/>
        <v>6000</v>
      </c>
      <c r="J2259" s="12">
        <f t="shared" si="2303"/>
        <v>10500</v>
      </c>
    </row>
    <row r="2260" spans="1:10" x14ac:dyDescent="0.25">
      <c r="A2260" s="16">
        <v>42472</v>
      </c>
      <c r="B2260" s="9" t="s">
        <v>14</v>
      </c>
      <c r="C2260" s="9">
        <v>100</v>
      </c>
      <c r="D2260" s="9" t="s">
        <v>11</v>
      </c>
      <c r="E2260" s="10">
        <v>29425</v>
      </c>
      <c r="F2260" s="10">
        <v>29475</v>
      </c>
      <c r="G2260" s="10">
        <v>0</v>
      </c>
      <c r="H2260" s="20">
        <f t="shared" si="2302"/>
        <v>5000</v>
      </c>
      <c r="I2260" s="20">
        <v>0</v>
      </c>
      <c r="J2260" s="12">
        <f t="shared" si="2303"/>
        <v>5000</v>
      </c>
    </row>
    <row r="2261" spans="1:10" x14ac:dyDescent="0.25">
      <c r="A2261" s="16">
        <v>42472</v>
      </c>
      <c r="B2261" s="9" t="s">
        <v>14</v>
      </c>
      <c r="C2261" s="9">
        <v>100</v>
      </c>
      <c r="D2261" s="9" t="s">
        <v>15</v>
      </c>
      <c r="E2261" s="10">
        <v>29345</v>
      </c>
      <c r="F2261" s="10">
        <v>29410</v>
      </c>
      <c r="G2261" s="10">
        <v>0</v>
      </c>
      <c r="H2261" s="18">
        <f t="shared" ref="H2261:H2262" si="2305">(E2261-F2261)*C2261</f>
        <v>-6500</v>
      </c>
      <c r="I2261" s="20">
        <v>0</v>
      </c>
      <c r="J2261" s="14">
        <f t="shared" ref="J2261:J2262" si="2306">+I2261+H2261</f>
        <v>-6500</v>
      </c>
    </row>
    <row r="2262" spans="1:10" x14ac:dyDescent="0.25">
      <c r="A2262" s="16">
        <v>42471</v>
      </c>
      <c r="B2262" s="9" t="s">
        <v>18</v>
      </c>
      <c r="C2262" s="9">
        <v>100</v>
      </c>
      <c r="D2262" s="9" t="s">
        <v>15</v>
      </c>
      <c r="E2262" s="10">
        <v>29250</v>
      </c>
      <c r="F2262" s="10">
        <v>29200</v>
      </c>
      <c r="G2262" s="10">
        <v>29140</v>
      </c>
      <c r="H2262" s="18">
        <f t="shared" si="2305"/>
        <v>5000</v>
      </c>
      <c r="I2262" s="20">
        <f t="shared" ref="I2262" si="2307">(F2262-G2262)*C2262</f>
        <v>6000</v>
      </c>
      <c r="J2262" s="14">
        <f t="shared" si="2306"/>
        <v>11000</v>
      </c>
    </row>
    <row r="2263" spans="1:10" x14ac:dyDescent="0.25">
      <c r="A2263" s="16">
        <v>42471</v>
      </c>
      <c r="B2263" s="9" t="s">
        <v>14</v>
      </c>
      <c r="C2263" s="9">
        <v>100</v>
      </c>
      <c r="D2263" s="9" t="s">
        <v>11</v>
      </c>
      <c r="E2263" s="10">
        <v>29225</v>
      </c>
      <c r="F2263" s="10">
        <v>29275</v>
      </c>
      <c r="G2263" s="10">
        <v>0</v>
      </c>
      <c r="H2263" s="20">
        <f t="shared" ref="H2263:H2269" si="2308">IF(D2263="LONG",(F2263-E2263)*C2263,(E2263-F2263)*C2263)</f>
        <v>5000</v>
      </c>
      <c r="I2263" s="20">
        <v>0</v>
      </c>
      <c r="J2263" s="12">
        <f t="shared" ref="J2263:J2269" si="2309">(H2263+I2263)</f>
        <v>5000</v>
      </c>
    </row>
    <row r="2264" spans="1:10" x14ac:dyDescent="0.25">
      <c r="A2264" s="16">
        <v>42471</v>
      </c>
      <c r="B2264" s="9" t="s">
        <v>12</v>
      </c>
      <c r="C2264" s="9">
        <v>5000</v>
      </c>
      <c r="D2264" s="9" t="s">
        <v>11</v>
      </c>
      <c r="E2264" s="10">
        <v>116.3</v>
      </c>
      <c r="F2264" s="10">
        <v>116.85</v>
      </c>
      <c r="G2264" s="10">
        <v>0</v>
      </c>
      <c r="H2264" s="20">
        <f t="shared" si="2308"/>
        <v>2749.9999999999859</v>
      </c>
      <c r="I2264" s="20">
        <v>0</v>
      </c>
      <c r="J2264" s="12">
        <f t="shared" si="2309"/>
        <v>2749.9999999999859</v>
      </c>
    </row>
    <row r="2265" spans="1:10" x14ac:dyDescent="0.25">
      <c r="A2265" s="16">
        <v>42471</v>
      </c>
      <c r="B2265" s="9" t="s">
        <v>10</v>
      </c>
      <c r="C2265" s="9">
        <v>100</v>
      </c>
      <c r="D2265" s="9" t="s">
        <v>11</v>
      </c>
      <c r="E2265" s="10">
        <v>2635</v>
      </c>
      <c r="F2265" s="10">
        <v>2655</v>
      </c>
      <c r="G2265" s="10">
        <v>0</v>
      </c>
      <c r="H2265" s="20">
        <f t="shared" si="2308"/>
        <v>2000</v>
      </c>
      <c r="I2265" s="20">
        <v>0</v>
      </c>
      <c r="J2265" s="12">
        <f t="shared" si="2309"/>
        <v>2000</v>
      </c>
    </row>
    <row r="2266" spans="1:10" x14ac:dyDescent="0.25">
      <c r="A2266" s="16">
        <v>42471</v>
      </c>
      <c r="B2266" s="9" t="s">
        <v>17</v>
      </c>
      <c r="C2266" s="9">
        <v>5000</v>
      </c>
      <c r="D2266" s="9" t="s">
        <v>11</v>
      </c>
      <c r="E2266" s="10">
        <v>112.55</v>
      </c>
      <c r="F2266" s="10">
        <v>111.95</v>
      </c>
      <c r="G2266" s="10">
        <v>0</v>
      </c>
      <c r="H2266" s="20">
        <f t="shared" si="2308"/>
        <v>-2999.9999999999718</v>
      </c>
      <c r="I2266" s="20">
        <v>0</v>
      </c>
      <c r="J2266" s="12">
        <f t="shared" si="2309"/>
        <v>-2999.9999999999718</v>
      </c>
    </row>
    <row r="2267" spans="1:10" x14ac:dyDescent="0.25">
      <c r="A2267" s="16">
        <v>42471</v>
      </c>
      <c r="B2267" s="9" t="s">
        <v>12</v>
      </c>
      <c r="C2267" s="9">
        <v>5000</v>
      </c>
      <c r="D2267" s="9" t="s">
        <v>11</v>
      </c>
      <c r="E2267" s="10">
        <v>117.45</v>
      </c>
      <c r="F2267" s="10">
        <v>116.85</v>
      </c>
      <c r="G2267" s="10">
        <v>0</v>
      </c>
      <c r="H2267" s="20">
        <f t="shared" si="2308"/>
        <v>-3000.0000000000427</v>
      </c>
      <c r="I2267" s="20">
        <v>0</v>
      </c>
      <c r="J2267" s="12">
        <f t="shared" si="2309"/>
        <v>-3000.0000000000427</v>
      </c>
    </row>
    <row r="2268" spans="1:10" x14ac:dyDescent="0.25">
      <c r="A2268" s="16">
        <v>42468</v>
      </c>
      <c r="B2268" s="9" t="s">
        <v>14</v>
      </c>
      <c r="C2268" s="9">
        <v>100</v>
      </c>
      <c r="D2268" s="9" t="s">
        <v>11</v>
      </c>
      <c r="E2268" s="10">
        <v>28935</v>
      </c>
      <c r="F2268" s="10">
        <v>28985</v>
      </c>
      <c r="G2268" s="10">
        <v>0</v>
      </c>
      <c r="H2268" s="20">
        <f t="shared" si="2308"/>
        <v>5000</v>
      </c>
      <c r="I2268" s="20">
        <v>0</v>
      </c>
      <c r="J2268" s="12">
        <f t="shared" si="2309"/>
        <v>5000</v>
      </c>
    </row>
    <row r="2269" spans="1:10" x14ac:dyDescent="0.25">
      <c r="A2269" s="16">
        <v>42468</v>
      </c>
      <c r="B2269" s="9" t="s">
        <v>17</v>
      </c>
      <c r="C2269" s="9">
        <v>5000</v>
      </c>
      <c r="D2269" s="9" t="s">
        <v>11</v>
      </c>
      <c r="E2269" s="10">
        <v>113.3</v>
      </c>
      <c r="F2269" s="10">
        <v>113.75</v>
      </c>
      <c r="G2269" s="10">
        <v>0</v>
      </c>
      <c r="H2269" s="20">
        <f t="shared" si="2308"/>
        <v>2250.0000000000141</v>
      </c>
      <c r="I2269" s="20">
        <v>0</v>
      </c>
      <c r="J2269" s="12">
        <f t="shared" si="2309"/>
        <v>2250.0000000000141</v>
      </c>
    </row>
    <row r="2270" spans="1:10" x14ac:dyDescent="0.25">
      <c r="A2270" s="16">
        <v>42468</v>
      </c>
      <c r="B2270" s="9" t="s">
        <v>17</v>
      </c>
      <c r="C2270" s="9">
        <v>5000</v>
      </c>
      <c r="D2270" s="9" t="s">
        <v>15</v>
      </c>
      <c r="E2270" s="10">
        <v>113.35</v>
      </c>
      <c r="F2270" s="10">
        <v>112.85</v>
      </c>
      <c r="G2270" s="10">
        <v>0</v>
      </c>
      <c r="H2270" s="18">
        <f t="shared" ref="H2270" si="2310">(E2270-F2270)*C2270</f>
        <v>2500</v>
      </c>
      <c r="I2270" s="20">
        <v>0</v>
      </c>
      <c r="J2270" s="14">
        <f t="shared" ref="J2270" si="2311">+I2270+H2270</f>
        <v>2500</v>
      </c>
    </row>
    <row r="2271" spans="1:10" x14ac:dyDescent="0.25">
      <c r="A2271" s="16">
        <v>42468</v>
      </c>
      <c r="B2271" s="9" t="s">
        <v>12</v>
      </c>
      <c r="C2271" s="9">
        <v>5000</v>
      </c>
      <c r="D2271" s="9" t="s">
        <v>11</v>
      </c>
      <c r="E2271" s="9">
        <v>116.65</v>
      </c>
      <c r="F2271" s="9">
        <v>117.15</v>
      </c>
      <c r="G2271" s="10">
        <v>0</v>
      </c>
      <c r="H2271" s="20">
        <f t="shared" ref="H2271:H2272" si="2312">IF(D2271="LONG",(F2271-E2271)*C2271,(E2271-F2271)*C2271)</f>
        <v>2500</v>
      </c>
      <c r="I2271" s="20">
        <v>0</v>
      </c>
      <c r="J2271" s="12">
        <f t="shared" ref="J2271:J2272" si="2313">(H2271+I2271)</f>
        <v>2500</v>
      </c>
    </row>
    <row r="2272" spans="1:10" x14ac:dyDescent="0.25">
      <c r="A2272" s="16">
        <v>42468</v>
      </c>
      <c r="B2272" s="9" t="s">
        <v>14</v>
      </c>
      <c r="C2272" s="9">
        <v>100</v>
      </c>
      <c r="D2272" s="9" t="s">
        <v>11</v>
      </c>
      <c r="E2272" s="10">
        <v>28975</v>
      </c>
      <c r="F2272" s="10">
        <v>28915</v>
      </c>
      <c r="G2272" s="10">
        <v>0</v>
      </c>
      <c r="H2272" s="20">
        <f t="shared" si="2312"/>
        <v>-6000</v>
      </c>
      <c r="I2272" s="20">
        <v>0</v>
      </c>
      <c r="J2272" s="12">
        <f t="shared" si="2313"/>
        <v>-6000</v>
      </c>
    </row>
    <row r="2273" spans="1:10" x14ac:dyDescent="0.25">
      <c r="A2273" s="16">
        <v>42467</v>
      </c>
      <c r="B2273" s="9" t="s">
        <v>14</v>
      </c>
      <c r="C2273" s="9">
        <v>100</v>
      </c>
      <c r="D2273" s="9" t="s">
        <v>15</v>
      </c>
      <c r="E2273" s="10">
        <v>28780</v>
      </c>
      <c r="F2273" s="10">
        <v>28730</v>
      </c>
      <c r="G2273" s="10">
        <v>0</v>
      </c>
      <c r="H2273" s="18">
        <f t="shared" ref="H2273" si="2314">(E2273-F2273)*C2273</f>
        <v>5000</v>
      </c>
      <c r="I2273" s="20">
        <v>0</v>
      </c>
      <c r="J2273" s="14">
        <f t="shared" ref="J2273" si="2315">+I2273+H2273</f>
        <v>5000</v>
      </c>
    </row>
    <row r="2274" spans="1:10" x14ac:dyDescent="0.25">
      <c r="A2274" s="16">
        <v>42467</v>
      </c>
      <c r="B2274" s="9" t="s">
        <v>14</v>
      </c>
      <c r="C2274" s="9">
        <v>100</v>
      </c>
      <c r="D2274" s="9" t="s">
        <v>11</v>
      </c>
      <c r="E2274" s="10">
        <v>28970</v>
      </c>
      <c r="F2274" s="10">
        <v>29020</v>
      </c>
      <c r="G2274" s="10">
        <v>29080</v>
      </c>
      <c r="H2274" s="20">
        <f t="shared" ref="H2274:H2278" si="2316">IF(D2274="LONG",(F2274-E2274)*C2274,(E2274-F2274)*C2274)</f>
        <v>5000</v>
      </c>
      <c r="I2274" s="20">
        <f t="shared" ref="I2274" si="2317">(G2274-F2274)*C2274</f>
        <v>6000</v>
      </c>
      <c r="J2274" s="12">
        <f t="shared" ref="J2274:J2278" si="2318">(H2274+I2274)</f>
        <v>11000</v>
      </c>
    </row>
    <row r="2275" spans="1:10" x14ac:dyDescent="0.25">
      <c r="A2275" s="16">
        <v>42467</v>
      </c>
      <c r="B2275" s="9" t="s">
        <v>25</v>
      </c>
      <c r="C2275" s="9">
        <v>5000</v>
      </c>
      <c r="D2275" s="9" t="s">
        <v>11</v>
      </c>
      <c r="E2275" s="10">
        <v>117.65</v>
      </c>
      <c r="F2275" s="10">
        <v>118.15</v>
      </c>
      <c r="G2275" s="10">
        <v>0</v>
      </c>
      <c r="H2275" s="20">
        <f t="shared" si="2316"/>
        <v>2500</v>
      </c>
      <c r="I2275" s="20">
        <v>0</v>
      </c>
      <c r="J2275" s="12">
        <f t="shared" si="2318"/>
        <v>2500</v>
      </c>
    </row>
    <row r="2276" spans="1:10" x14ac:dyDescent="0.25">
      <c r="A2276" s="16">
        <v>42467</v>
      </c>
      <c r="B2276" s="9" t="s">
        <v>25</v>
      </c>
      <c r="C2276" s="9">
        <v>5000</v>
      </c>
      <c r="D2276" s="9" t="s">
        <v>11</v>
      </c>
      <c r="E2276" s="10">
        <v>117.25</v>
      </c>
      <c r="F2276" s="10">
        <v>116.65</v>
      </c>
      <c r="G2276" s="10">
        <v>0</v>
      </c>
      <c r="H2276" s="20">
        <f t="shared" si="2316"/>
        <v>-2999.9999999999718</v>
      </c>
      <c r="I2276" s="20">
        <v>0</v>
      </c>
      <c r="J2276" s="12">
        <f t="shared" si="2318"/>
        <v>-2999.9999999999718</v>
      </c>
    </row>
    <row r="2277" spans="1:10" x14ac:dyDescent="0.25">
      <c r="A2277" s="16">
        <v>42467</v>
      </c>
      <c r="B2277" s="9" t="s">
        <v>17</v>
      </c>
      <c r="C2277" s="9">
        <v>5000</v>
      </c>
      <c r="D2277" s="9" t="s">
        <v>11</v>
      </c>
      <c r="E2277" s="10">
        <v>114.45</v>
      </c>
      <c r="F2277" s="10">
        <v>113.85</v>
      </c>
      <c r="G2277" s="10">
        <v>0</v>
      </c>
      <c r="H2277" s="20">
        <f t="shared" si="2316"/>
        <v>-3000.0000000000427</v>
      </c>
      <c r="I2277" s="20">
        <v>0</v>
      </c>
      <c r="J2277" s="12">
        <f t="shared" si="2318"/>
        <v>-3000.0000000000427</v>
      </c>
    </row>
    <row r="2278" spans="1:10" x14ac:dyDescent="0.25">
      <c r="A2278" s="16">
        <v>42467</v>
      </c>
      <c r="B2278" s="9" t="s">
        <v>21</v>
      </c>
      <c r="C2278" s="9">
        <v>100</v>
      </c>
      <c r="D2278" s="9" t="s">
        <v>11</v>
      </c>
      <c r="E2278" s="10">
        <v>2541</v>
      </c>
      <c r="F2278" s="10">
        <v>2516</v>
      </c>
      <c r="G2278" s="10">
        <v>0</v>
      </c>
      <c r="H2278" s="20">
        <f t="shared" si="2316"/>
        <v>-2500</v>
      </c>
      <c r="I2278" s="20">
        <v>0</v>
      </c>
      <c r="J2278" s="12">
        <f t="shared" si="2318"/>
        <v>-2500</v>
      </c>
    </row>
    <row r="2279" spans="1:10" x14ac:dyDescent="0.25">
      <c r="A2279" s="16">
        <v>42466</v>
      </c>
      <c r="B2279" s="9" t="s">
        <v>14</v>
      </c>
      <c r="C2279" s="9">
        <v>100</v>
      </c>
      <c r="D2279" s="9" t="s">
        <v>15</v>
      </c>
      <c r="E2279" s="10">
        <v>28770</v>
      </c>
      <c r="F2279" s="10">
        <v>28720</v>
      </c>
      <c r="G2279" s="10">
        <v>0</v>
      </c>
      <c r="H2279" s="18">
        <f t="shared" ref="H2279" si="2319">(E2279-F2279)*C2279</f>
        <v>5000</v>
      </c>
      <c r="I2279" s="20">
        <v>0</v>
      </c>
      <c r="J2279" s="14">
        <f t="shared" ref="J2279" si="2320">+I2279+H2279</f>
        <v>5000</v>
      </c>
    </row>
    <row r="2280" spans="1:10" x14ac:dyDescent="0.25">
      <c r="A2280" s="16">
        <v>42466</v>
      </c>
      <c r="B2280" s="9" t="s">
        <v>25</v>
      </c>
      <c r="C2280" s="9">
        <v>5000</v>
      </c>
      <c r="D2280" s="9" t="s">
        <v>11</v>
      </c>
      <c r="E2280" s="10">
        <v>119</v>
      </c>
      <c r="F2280" s="10">
        <v>119.5</v>
      </c>
      <c r="G2280" s="10">
        <v>0</v>
      </c>
      <c r="H2280" s="20">
        <f t="shared" ref="H2280" si="2321">IF(D2280="LONG",(F2280-E2280)*C2280,(E2280-F2280)*C2280)</f>
        <v>2500</v>
      </c>
      <c r="I2280" s="20">
        <v>0</v>
      </c>
      <c r="J2280" s="12">
        <f t="shared" ref="J2280" si="2322">(H2280+I2280)</f>
        <v>2500</v>
      </c>
    </row>
    <row r="2281" spans="1:10" x14ac:dyDescent="0.25">
      <c r="A2281" s="16">
        <v>42466</v>
      </c>
      <c r="B2281" s="9" t="s">
        <v>25</v>
      </c>
      <c r="C2281" s="9">
        <v>5000</v>
      </c>
      <c r="D2281" s="9" t="s">
        <v>15</v>
      </c>
      <c r="E2281" s="10">
        <v>119.3</v>
      </c>
      <c r="F2281" s="10">
        <v>118.8</v>
      </c>
      <c r="G2281" s="10">
        <v>0</v>
      </c>
      <c r="H2281" s="18">
        <f t="shared" ref="H2281" si="2323">(E2281-F2281)*C2281</f>
        <v>2500</v>
      </c>
      <c r="I2281" s="20">
        <v>0</v>
      </c>
      <c r="J2281" s="14">
        <f t="shared" ref="J2281" si="2324">+I2281+H2281</f>
        <v>2500</v>
      </c>
    </row>
    <row r="2282" spans="1:10" x14ac:dyDescent="0.25">
      <c r="A2282" s="16">
        <v>42466</v>
      </c>
      <c r="B2282" s="9" t="s">
        <v>25</v>
      </c>
      <c r="C2282" s="9">
        <v>5000</v>
      </c>
      <c r="D2282" s="9" t="s">
        <v>11</v>
      </c>
      <c r="E2282" s="10">
        <v>119.25</v>
      </c>
      <c r="F2282" s="10">
        <v>119.75</v>
      </c>
      <c r="G2282" s="10">
        <v>0</v>
      </c>
      <c r="H2282" s="20">
        <f t="shared" ref="H2282:H2286" si="2325">IF(D2282="LONG",(F2282-E2282)*C2282,(E2282-F2282)*C2282)</f>
        <v>2500</v>
      </c>
      <c r="I2282" s="20">
        <v>0</v>
      </c>
      <c r="J2282" s="12">
        <f t="shared" ref="J2282:J2286" si="2326">(H2282+I2282)</f>
        <v>2500</v>
      </c>
    </row>
    <row r="2283" spans="1:10" x14ac:dyDescent="0.25">
      <c r="A2283" s="16">
        <v>42466</v>
      </c>
      <c r="B2283" s="9" t="s">
        <v>10</v>
      </c>
      <c r="C2283" s="9">
        <v>100</v>
      </c>
      <c r="D2283" s="9" t="s">
        <v>11</v>
      </c>
      <c r="E2283" s="10">
        <v>2458</v>
      </c>
      <c r="F2283" s="10">
        <v>2478</v>
      </c>
      <c r="G2283" s="10">
        <v>0</v>
      </c>
      <c r="H2283" s="20">
        <f t="shared" si="2325"/>
        <v>2000</v>
      </c>
      <c r="I2283" s="20">
        <v>0</v>
      </c>
      <c r="J2283" s="12">
        <f t="shared" si="2326"/>
        <v>2000</v>
      </c>
    </row>
    <row r="2284" spans="1:10" x14ac:dyDescent="0.25">
      <c r="A2284" s="16">
        <v>42465</v>
      </c>
      <c r="B2284" s="9" t="s">
        <v>14</v>
      </c>
      <c r="C2284" s="9">
        <v>100</v>
      </c>
      <c r="D2284" s="9" t="s">
        <v>11</v>
      </c>
      <c r="E2284" s="10">
        <v>28835</v>
      </c>
      <c r="F2284" s="10">
        <v>28885</v>
      </c>
      <c r="G2284" s="10">
        <v>28945</v>
      </c>
      <c r="H2284" s="20">
        <f t="shared" si="2325"/>
        <v>5000</v>
      </c>
      <c r="I2284" s="20">
        <f t="shared" ref="I2284" si="2327">(G2284-F2284)*C2284</f>
        <v>6000</v>
      </c>
      <c r="J2284" s="12">
        <f t="shared" si="2326"/>
        <v>11000</v>
      </c>
    </row>
    <row r="2285" spans="1:10" x14ac:dyDescent="0.25">
      <c r="A2285" s="16">
        <v>42465</v>
      </c>
      <c r="B2285" s="9" t="s">
        <v>10</v>
      </c>
      <c r="C2285" s="9">
        <v>100</v>
      </c>
      <c r="D2285" s="9" t="s">
        <v>11</v>
      </c>
      <c r="E2285" s="10">
        <v>2375</v>
      </c>
      <c r="F2285" s="10">
        <v>2400</v>
      </c>
      <c r="G2285" s="10">
        <v>0</v>
      </c>
      <c r="H2285" s="20">
        <f t="shared" si="2325"/>
        <v>2500</v>
      </c>
      <c r="I2285" s="20">
        <v>0</v>
      </c>
      <c r="J2285" s="12">
        <f t="shared" si="2326"/>
        <v>2500</v>
      </c>
    </row>
    <row r="2286" spans="1:10" x14ac:dyDescent="0.25">
      <c r="A2286" s="16">
        <v>42465</v>
      </c>
      <c r="B2286" s="9" t="s">
        <v>12</v>
      </c>
      <c r="C2286" s="9">
        <v>5000</v>
      </c>
      <c r="D2286" s="9" t="s">
        <v>11</v>
      </c>
      <c r="E2286" s="10">
        <v>120.8</v>
      </c>
      <c r="F2286" s="10">
        <v>120.2</v>
      </c>
      <c r="G2286" s="10">
        <v>0</v>
      </c>
      <c r="H2286" s="20">
        <f t="shared" si="2325"/>
        <v>-2999.9999999999718</v>
      </c>
      <c r="I2286" s="20">
        <v>0</v>
      </c>
      <c r="J2286" s="12">
        <f t="shared" si="2326"/>
        <v>-2999.9999999999718</v>
      </c>
    </row>
    <row r="2287" spans="1:10" x14ac:dyDescent="0.25">
      <c r="A2287" s="16">
        <v>42465</v>
      </c>
      <c r="B2287" s="9" t="s">
        <v>14</v>
      </c>
      <c r="C2287" s="9">
        <v>100</v>
      </c>
      <c r="D2287" s="9" t="s">
        <v>15</v>
      </c>
      <c r="E2287" s="10">
        <v>28615</v>
      </c>
      <c r="F2287" s="10">
        <v>28675</v>
      </c>
      <c r="G2287" s="10">
        <v>0</v>
      </c>
      <c r="H2287" s="18">
        <f t="shared" ref="H2287:H2288" si="2328">(E2287-F2287)*C2287</f>
        <v>-6000</v>
      </c>
      <c r="I2287" s="20">
        <v>0</v>
      </c>
      <c r="J2287" s="14">
        <f t="shared" ref="J2287:J2288" si="2329">+I2287+H2287</f>
        <v>-6000</v>
      </c>
    </row>
    <row r="2288" spans="1:10" x14ac:dyDescent="0.25">
      <c r="A2288" s="16">
        <v>42464</v>
      </c>
      <c r="B2288" s="9" t="s">
        <v>14</v>
      </c>
      <c r="C2288" s="9">
        <v>100</v>
      </c>
      <c r="D2288" s="9" t="s">
        <v>15</v>
      </c>
      <c r="E2288" s="10">
        <v>28410</v>
      </c>
      <c r="F2288" s="10">
        <v>28360</v>
      </c>
      <c r="G2288" s="10">
        <v>0</v>
      </c>
      <c r="H2288" s="18">
        <f t="shared" si="2328"/>
        <v>5000</v>
      </c>
      <c r="I2288" s="20">
        <v>0</v>
      </c>
      <c r="J2288" s="14">
        <f t="shared" si="2329"/>
        <v>5000</v>
      </c>
    </row>
    <row r="2289" spans="1:10" x14ac:dyDescent="0.25">
      <c r="A2289" s="16">
        <v>42464</v>
      </c>
      <c r="B2289" s="9" t="s">
        <v>10</v>
      </c>
      <c r="C2289" s="9">
        <v>100</v>
      </c>
      <c r="D2289" s="9" t="s">
        <v>11</v>
      </c>
      <c r="E2289" s="10">
        <v>2428</v>
      </c>
      <c r="F2289" s="10">
        <v>2453</v>
      </c>
      <c r="G2289" s="10">
        <v>0</v>
      </c>
      <c r="H2289" s="20">
        <f t="shared" ref="H2289:H2290" si="2330">IF(D2289="LONG",(F2289-E2289)*C2289,(E2289-F2289)*C2289)</f>
        <v>2500</v>
      </c>
      <c r="I2289" s="20">
        <v>0</v>
      </c>
      <c r="J2289" s="12">
        <f t="shared" ref="J2289:J2290" si="2331">(H2289+I2289)</f>
        <v>2500</v>
      </c>
    </row>
    <row r="2290" spans="1:10" x14ac:dyDescent="0.25">
      <c r="A2290" s="16">
        <v>42464</v>
      </c>
      <c r="B2290" s="9" t="s">
        <v>12</v>
      </c>
      <c r="C2290" s="9">
        <v>5000</v>
      </c>
      <c r="D2290" s="9" t="s">
        <v>11</v>
      </c>
      <c r="E2290" s="10">
        <v>122.3</v>
      </c>
      <c r="F2290" s="10">
        <v>122.85</v>
      </c>
      <c r="G2290" s="10">
        <v>0</v>
      </c>
      <c r="H2290" s="20">
        <f t="shared" si="2330"/>
        <v>2749.9999999999859</v>
      </c>
      <c r="I2290" s="20">
        <v>0</v>
      </c>
      <c r="J2290" s="12">
        <f t="shared" si="2331"/>
        <v>2749.9999999999859</v>
      </c>
    </row>
    <row r="2291" spans="1:10" x14ac:dyDescent="0.25">
      <c r="A2291" s="16">
        <v>42461</v>
      </c>
      <c r="B2291" s="9" t="s">
        <v>14</v>
      </c>
      <c r="C2291" s="9">
        <v>100</v>
      </c>
      <c r="D2291" s="9" t="s">
        <v>15</v>
      </c>
      <c r="E2291" s="10">
        <v>28640</v>
      </c>
      <c r="F2291" s="10">
        <v>28580</v>
      </c>
      <c r="G2291" s="10">
        <v>0</v>
      </c>
      <c r="H2291" s="18">
        <f t="shared" ref="H2291" si="2332">(E2291-F2291)*C2291</f>
        <v>6000</v>
      </c>
      <c r="I2291" s="20">
        <v>0</v>
      </c>
      <c r="J2291" s="14">
        <f t="shared" ref="J2291" si="2333">+I2291+H2291</f>
        <v>6000</v>
      </c>
    </row>
    <row r="2292" spans="1:10" x14ac:dyDescent="0.25">
      <c r="A2292" s="16">
        <v>42461</v>
      </c>
      <c r="B2292" s="9" t="s">
        <v>12</v>
      </c>
      <c r="C2292" s="9">
        <v>5000</v>
      </c>
      <c r="D2292" s="9" t="s">
        <v>11</v>
      </c>
      <c r="E2292" s="10">
        <v>121.65</v>
      </c>
      <c r="F2292" s="10">
        <v>122.15</v>
      </c>
      <c r="G2292" s="10">
        <v>0</v>
      </c>
      <c r="H2292" s="20">
        <f t="shared" ref="H2292:H2293" si="2334">IF(D2292="LONG",(F2292-E2292)*C2292,(E2292-F2292)*C2292)</f>
        <v>2500</v>
      </c>
      <c r="I2292" s="20">
        <v>0</v>
      </c>
      <c r="J2292" s="12">
        <f t="shared" ref="J2292:J2293" si="2335">(H2292+I2292)</f>
        <v>2500</v>
      </c>
    </row>
    <row r="2293" spans="1:10" x14ac:dyDescent="0.25">
      <c r="A2293" s="16">
        <v>42461</v>
      </c>
      <c r="B2293" s="9" t="s">
        <v>10</v>
      </c>
      <c r="C2293" s="9">
        <v>100</v>
      </c>
      <c r="D2293" s="9" t="s">
        <v>11</v>
      </c>
      <c r="E2293" s="10">
        <v>2507</v>
      </c>
      <c r="F2293" s="10">
        <v>2482</v>
      </c>
      <c r="G2293" s="10">
        <v>0</v>
      </c>
      <c r="H2293" s="20">
        <f t="shared" si="2334"/>
        <v>-2500</v>
      </c>
      <c r="I2293" s="20">
        <v>0</v>
      </c>
      <c r="J2293" s="12">
        <f t="shared" si="2335"/>
        <v>-2500</v>
      </c>
    </row>
    <row r="2294" spans="1:10" x14ac:dyDescent="0.25">
      <c r="A2294" s="53"/>
      <c r="B2294" s="53"/>
      <c r="C2294" s="53"/>
      <c r="D2294" s="53"/>
      <c r="E2294" s="53"/>
      <c r="F2294" s="53"/>
      <c r="G2294" s="53"/>
      <c r="H2294" s="54"/>
      <c r="I2294" s="54"/>
      <c r="J2294" s="57"/>
    </row>
    <row r="2295" spans="1:10" x14ac:dyDescent="0.25">
      <c r="A2295" s="16">
        <v>42460</v>
      </c>
      <c r="B2295" s="9" t="s">
        <v>14</v>
      </c>
      <c r="C2295" s="9">
        <v>100</v>
      </c>
      <c r="D2295" s="9" t="s">
        <v>11</v>
      </c>
      <c r="E2295" s="10">
        <v>28560</v>
      </c>
      <c r="F2295" s="10">
        <v>28610</v>
      </c>
      <c r="G2295" s="10">
        <v>0</v>
      </c>
      <c r="H2295" s="20">
        <f t="shared" ref="H2295" si="2336">IF(D2295="LONG",(F2295-E2295)*C2295,(E2295-F2295)*C2295)</f>
        <v>5000</v>
      </c>
      <c r="I2295" s="20">
        <v>0</v>
      </c>
      <c r="J2295" s="12">
        <f t="shared" ref="J2295" si="2337">(H2295+I2295)</f>
        <v>5000</v>
      </c>
    </row>
    <row r="2296" spans="1:10" x14ac:dyDescent="0.25">
      <c r="A2296" s="16">
        <v>42460</v>
      </c>
      <c r="B2296" s="9" t="s">
        <v>14</v>
      </c>
      <c r="C2296" s="9">
        <v>100</v>
      </c>
      <c r="D2296" s="9" t="s">
        <v>15</v>
      </c>
      <c r="E2296" s="10">
        <v>28475</v>
      </c>
      <c r="F2296" s="10">
        <v>28430</v>
      </c>
      <c r="G2296" s="10">
        <v>0</v>
      </c>
      <c r="H2296" s="18">
        <f t="shared" ref="H2296" si="2338">(E2296-F2296)*C2296</f>
        <v>4500</v>
      </c>
      <c r="I2296" s="20">
        <v>0</v>
      </c>
      <c r="J2296" s="14">
        <f t="shared" ref="J2296" si="2339">+I2296+H2296</f>
        <v>4500</v>
      </c>
    </row>
    <row r="2297" spans="1:10" x14ac:dyDescent="0.25">
      <c r="A2297" s="16">
        <v>42460</v>
      </c>
      <c r="B2297" s="9" t="s">
        <v>17</v>
      </c>
      <c r="C2297" s="9">
        <v>5000</v>
      </c>
      <c r="D2297" s="9" t="s">
        <v>11</v>
      </c>
      <c r="E2297" s="10">
        <v>112.7</v>
      </c>
      <c r="F2297" s="10">
        <v>113.05</v>
      </c>
      <c r="G2297" s="10">
        <v>0</v>
      </c>
      <c r="H2297" s="20">
        <f t="shared" ref="H2297" si="2340">IF(D2297="LONG",(F2297-E2297)*C2297,(E2297-F2297)*C2297)</f>
        <v>1749.9999999999716</v>
      </c>
      <c r="I2297" s="20">
        <v>0</v>
      </c>
      <c r="J2297" s="12">
        <f t="shared" ref="J2297" si="2341">(H2297+I2297)</f>
        <v>1749.9999999999716</v>
      </c>
    </row>
    <row r="2298" spans="1:10" x14ac:dyDescent="0.25">
      <c r="A2298" s="16">
        <v>42460</v>
      </c>
      <c r="B2298" s="9" t="s">
        <v>10</v>
      </c>
      <c r="C2298" s="9">
        <v>100</v>
      </c>
      <c r="D2298" s="9" t="s">
        <v>15</v>
      </c>
      <c r="E2298" s="9">
        <v>2555</v>
      </c>
      <c r="F2298" s="10">
        <v>2535</v>
      </c>
      <c r="G2298" s="10">
        <v>2510</v>
      </c>
      <c r="H2298" s="18">
        <f t="shared" ref="H2298" si="2342">(E2298-F2298)*C2298</f>
        <v>2000</v>
      </c>
      <c r="I2298" s="20">
        <f>(F2298-G2298)*C2298</f>
        <v>2500</v>
      </c>
      <c r="J2298" s="14">
        <f t="shared" ref="J2298" si="2343">+I2298+H2298</f>
        <v>4500</v>
      </c>
    </row>
    <row r="2299" spans="1:10" x14ac:dyDescent="0.25">
      <c r="A2299" s="16">
        <v>42460</v>
      </c>
      <c r="B2299" s="9" t="s">
        <v>12</v>
      </c>
      <c r="C2299" s="9">
        <v>5000</v>
      </c>
      <c r="D2299" s="9" t="s">
        <v>11</v>
      </c>
      <c r="E2299" s="10">
        <v>117.9</v>
      </c>
      <c r="F2299" s="10">
        <v>117.3</v>
      </c>
      <c r="G2299" s="10">
        <v>0</v>
      </c>
      <c r="H2299" s="20">
        <f t="shared" ref="H2299" si="2344">IF(D2299="LONG",(F2299-E2299)*C2299,(E2299-F2299)*C2299)</f>
        <v>-3000.0000000000427</v>
      </c>
      <c r="I2299" s="20">
        <v>0</v>
      </c>
      <c r="J2299" s="12">
        <f t="shared" ref="J2299" si="2345">(H2299+I2299)</f>
        <v>-3000.0000000000427</v>
      </c>
    </row>
    <row r="2300" spans="1:10" x14ac:dyDescent="0.25">
      <c r="A2300" s="16">
        <v>42459</v>
      </c>
      <c r="B2300" s="9" t="s">
        <v>18</v>
      </c>
      <c r="C2300" s="9">
        <v>100</v>
      </c>
      <c r="D2300" s="9" t="s">
        <v>15</v>
      </c>
      <c r="E2300" s="10">
        <v>28775</v>
      </c>
      <c r="F2300" s="10">
        <v>28725</v>
      </c>
      <c r="G2300" s="10">
        <v>28665</v>
      </c>
      <c r="H2300" s="18">
        <f t="shared" ref="H2300" si="2346">(E2300-F2300)*C2300</f>
        <v>5000</v>
      </c>
      <c r="I2300" s="20">
        <f>(F2300-G2300)*C2300</f>
        <v>6000</v>
      </c>
      <c r="J2300" s="14">
        <f t="shared" ref="J2300" si="2347">+I2300+H2300</f>
        <v>11000</v>
      </c>
    </row>
    <row r="2301" spans="1:10" x14ac:dyDescent="0.25">
      <c r="A2301" s="16">
        <v>42459</v>
      </c>
      <c r="B2301" s="9" t="s">
        <v>12</v>
      </c>
      <c r="C2301" s="9">
        <v>5000</v>
      </c>
      <c r="D2301" s="9" t="s">
        <v>11</v>
      </c>
      <c r="E2301" s="10">
        <v>117.85</v>
      </c>
      <c r="F2301" s="10">
        <v>118.35</v>
      </c>
      <c r="G2301" s="10">
        <v>0</v>
      </c>
      <c r="H2301" s="20">
        <f t="shared" ref="H2301:H2304" si="2348">IF(D2301="LONG",(F2301-E2301)*C2301,(E2301-F2301)*C2301)</f>
        <v>2500</v>
      </c>
      <c r="I2301" s="20">
        <v>0</v>
      </c>
      <c r="J2301" s="12">
        <f t="shared" ref="J2301:J2304" si="2349">(H2301+I2301)</f>
        <v>2500</v>
      </c>
    </row>
    <row r="2302" spans="1:10" x14ac:dyDescent="0.25">
      <c r="A2302" s="16">
        <v>42459</v>
      </c>
      <c r="B2302" s="9" t="s">
        <v>10</v>
      </c>
      <c r="C2302" s="9">
        <v>100</v>
      </c>
      <c r="D2302" s="9" t="s">
        <v>11</v>
      </c>
      <c r="E2302" s="10">
        <v>2595</v>
      </c>
      <c r="F2302" s="10">
        <v>2615</v>
      </c>
      <c r="G2302" s="10">
        <v>0</v>
      </c>
      <c r="H2302" s="20">
        <f t="shared" si="2348"/>
        <v>2000</v>
      </c>
      <c r="I2302" s="20">
        <v>0</v>
      </c>
      <c r="J2302" s="12">
        <f t="shared" si="2349"/>
        <v>2000</v>
      </c>
    </row>
    <row r="2303" spans="1:10" x14ac:dyDescent="0.25">
      <c r="A2303" s="16">
        <v>42459</v>
      </c>
      <c r="B2303" s="9" t="s">
        <v>18</v>
      </c>
      <c r="C2303" s="9">
        <v>100</v>
      </c>
      <c r="D2303" s="9" t="s">
        <v>11</v>
      </c>
      <c r="E2303" s="10">
        <v>28600</v>
      </c>
      <c r="F2303" s="10">
        <v>28540</v>
      </c>
      <c r="G2303" s="10">
        <v>28700</v>
      </c>
      <c r="H2303" s="20">
        <f t="shared" si="2348"/>
        <v>-6000</v>
      </c>
      <c r="I2303" s="20">
        <f t="shared" ref="I2303:I2304" si="2350">(G2303-F2303)*C2303</f>
        <v>16000</v>
      </c>
      <c r="J2303" s="12">
        <f t="shared" si="2349"/>
        <v>10000</v>
      </c>
    </row>
    <row r="2304" spans="1:10" x14ac:dyDescent="0.25">
      <c r="A2304" s="16">
        <v>42458</v>
      </c>
      <c r="B2304" s="9" t="s">
        <v>18</v>
      </c>
      <c r="C2304" s="9">
        <v>100</v>
      </c>
      <c r="D2304" s="9" t="s">
        <v>11</v>
      </c>
      <c r="E2304" s="10">
        <v>28400</v>
      </c>
      <c r="F2304" s="10">
        <v>28450</v>
      </c>
      <c r="G2304" s="10">
        <v>28500</v>
      </c>
      <c r="H2304" s="20">
        <f t="shared" si="2348"/>
        <v>5000</v>
      </c>
      <c r="I2304" s="20">
        <f t="shared" si="2350"/>
        <v>5000</v>
      </c>
      <c r="J2304" s="12">
        <f t="shared" si="2349"/>
        <v>10000</v>
      </c>
    </row>
    <row r="2305" spans="1:10" x14ac:dyDescent="0.25">
      <c r="A2305" s="16">
        <v>42458</v>
      </c>
      <c r="B2305" s="9" t="s">
        <v>14</v>
      </c>
      <c r="C2305" s="9">
        <v>100</v>
      </c>
      <c r="D2305" s="9" t="s">
        <v>15</v>
      </c>
      <c r="E2305" s="10">
        <v>28400</v>
      </c>
      <c r="F2305" s="10">
        <v>28385</v>
      </c>
      <c r="G2305" s="10">
        <v>0</v>
      </c>
      <c r="H2305" s="18">
        <f t="shared" ref="H2305" si="2351">(E2305-F2305)*C2305</f>
        <v>1500</v>
      </c>
      <c r="I2305" s="20">
        <v>0</v>
      </c>
      <c r="J2305" s="14">
        <f t="shared" ref="J2305" si="2352">+I2305+H2305</f>
        <v>1500</v>
      </c>
    </row>
    <row r="2306" spans="1:10" x14ac:dyDescent="0.25">
      <c r="A2306" s="16">
        <v>42458</v>
      </c>
      <c r="B2306" s="9" t="s">
        <v>12</v>
      </c>
      <c r="C2306" s="9">
        <v>5000</v>
      </c>
      <c r="D2306" s="9" t="s">
        <v>11</v>
      </c>
      <c r="E2306" s="10">
        <v>118.45</v>
      </c>
      <c r="F2306" s="10">
        <v>118.95</v>
      </c>
      <c r="G2306" s="10">
        <v>0</v>
      </c>
      <c r="H2306" s="20">
        <f t="shared" ref="H2306:H2309" si="2353">IF(D2306="LONG",(F2306-E2306)*C2306,(E2306-F2306)*C2306)</f>
        <v>2500</v>
      </c>
      <c r="I2306" s="20">
        <v>0</v>
      </c>
      <c r="J2306" s="12">
        <f t="shared" ref="J2306:J2309" si="2354">(H2306+I2306)</f>
        <v>2500</v>
      </c>
    </row>
    <row r="2307" spans="1:10" x14ac:dyDescent="0.25">
      <c r="A2307" s="16">
        <v>42458</v>
      </c>
      <c r="B2307" s="9" t="s">
        <v>10</v>
      </c>
      <c r="C2307" s="9">
        <v>100</v>
      </c>
      <c r="D2307" s="9" t="s">
        <v>11</v>
      </c>
      <c r="E2307" s="10">
        <v>2613</v>
      </c>
      <c r="F2307" s="10">
        <v>2578</v>
      </c>
      <c r="G2307" s="10">
        <v>0</v>
      </c>
      <c r="H2307" s="20">
        <f t="shared" si="2353"/>
        <v>-3500</v>
      </c>
      <c r="I2307" s="20">
        <v>0</v>
      </c>
      <c r="J2307" s="12">
        <f t="shared" si="2354"/>
        <v>-3500</v>
      </c>
    </row>
    <row r="2308" spans="1:10" x14ac:dyDescent="0.25">
      <c r="A2308" s="16">
        <v>42458</v>
      </c>
      <c r="B2308" s="9" t="s">
        <v>12</v>
      </c>
      <c r="C2308" s="9">
        <v>5000</v>
      </c>
      <c r="D2308" s="9" t="s">
        <v>11</v>
      </c>
      <c r="E2308" s="10">
        <v>118.3</v>
      </c>
      <c r="F2308" s="10">
        <v>117.7</v>
      </c>
      <c r="G2308" s="10">
        <v>0</v>
      </c>
      <c r="H2308" s="20">
        <f t="shared" si="2353"/>
        <v>-2999.9999999999718</v>
      </c>
      <c r="I2308" s="20">
        <v>0</v>
      </c>
      <c r="J2308" s="12">
        <f t="shared" si="2354"/>
        <v>-2999.9999999999718</v>
      </c>
    </row>
    <row r="2309" spans="1:10" x14ac:dyDescent="0.25">
      <c r="A2309" s="16">
        <v>42457</v>
      </c>
      <c r="B2309" s="9" t="s">
        <v>18</v>
      </c>
      <c r="C2309" s="9">
        <v>100</v>
      </c>
      <c r="D2309" s="9" t="s">
        <v>11</v>
      </c>
      <c r="E2309" s="10">
        <v>28375</v>
      </c>
      <c r="F2309" s="10">
        <v>28425</v>
      </c>
      <c r="G2309" s="10">
        <v>0</v>
      </c>
      <c r="H2309" s="20">
        <f t="shared" si="2353"/>
        <v>5000</v>
      </c>
      <c r="I2309" s="20">
        <v>0</v>
      </c>
      <c r="J2309" s="12">
        <f t="shared" si="2354"/>
        <v>5000</v>
      </c>
    </row>
    <row r="2310" spans="1:10" x14ac:dyDescent="0.25">
      <c r="A2310" s="16">
        <v>42457</v>
      </c>
      <c r="B2310" s="9" t="s">
        <v>17</v>
      </c>
      <c r="C2310" s="9">
        <v>5000</v>
      </c>
      <c r="D2310" s="9" t="s">
        <v>15</v>
      </c>
      <c r="E2310" s="10">
        <v>118.2</v>
      </c>
      <c r="F2310" s="10">
        <v>117.7</v>
      </c>
      <c r="G2310" s="10">
        <v>0</v>
      </c>
      <c r="H2310" s="18">
        <f t="shared" ref="H2310:H2312" si="2355">(E2310-F2310)*C2310</f>
        <v>2500</v>
      </c>
      <c r="I2310" s="20">
        <v>0</v>
      </c>
      <c r="J2310" s="14">
        <f t="shared" ref="J2310:J2312" si="2356">+I2310+H2310</f>
        <v>2500</v>
      </c>
    </row>
    <row r="2311" spans="1:10" x14ac:dyDescent="0.25">
      <c r="A2311" s="16">
        <v>42452</v>
      </c>
      <c r="B2311" s="9" t="s">
        <v>18</v>
      </c>
      <c r="C2311" s="9">
        <v>100</v>
      </c>
      <c r="D2311" s="9" t="s">
        <v>15</v>
      </c>
      <c r="E2311" s="10">
        <v>28860</v>
      </c>
      <c r="F2311" s="10">
        <v>28825</v>
      </c>
      <c r="G2311" s="10">
        <v>0</v>
      </c>
      <c r="H2311" s="18">
        <f t="shared" si="2355"/>
        <v>3500</v>
      </c>
      <c r="I2311" s="20">
        <v>0</v>
      </c>
      <c r="J2311" s="14">
        <f t="shared" si="2356"/>
        <v>3500</v>
      </c>
    </row>
    <row r="2312" spans="1:10" x14ac:dyDescent="0.25">
      <c r="A2312" s="16">
        <v>42452</v>
      </c>
      <c r="B2312" s="9" t="s">
        <v>10</v>
      </c>
      <c r="C2312" s="9">
        <v>100</v>
      </c>
      <c r="D2312" s="9" t="s">
        <v>15</v>
      </c>
      <c r="E2312" s="10">
        <v>2752</v>
      </c>
      <c r="F2312" s="10">
        <v>2732</v>
      </c>
      <c r="G2312" s="10">
        <v>0</v>
      </c>
      <c r="H2312" s="18">
        <f t="shared" si="2355"/>
        <v>2000</v>
      </c>
      <c r="I2312" s="20">
        <v>0</v>
      </c>
      <c r="J2312" s="14">
        <f t="shared" si="2356"/>
        <v>2000</v>
      </c>
    </row>
    <row r="2313" spans="1:10" x14ac:dyDescent="0.25">
      <c r="A2313" s="16">
        <v>42452</v>
      </c>
      <c r="B2313" s="9" t="s">
        <v>19</v>
      </c>
      <c r="C2313" s="9">
        <v>5000</v>
      </c>
      <c r="D2313" s="9" t="s">
        <v>11</v>
      </c>
      <c r="E2313" s="10">
        <v>120.8</v>
      </c>
      <c r="F2313" s="10">
        <v>121.3</v>
      </c>
      <c r="G2313" s="10">
        <v>121.9</v>
      </c>
      <c r="H2313" s="20">
        <f t="shared" ref="H2313:H2317" si="2357">IF(D2313="LONG",(F2313-E2313)*C2313,(E2313-F2313)*C2313)</f>
        <v>2500</v>
      </c>
      <c r="I2313" s="20">
        <f t="shared" ref="I2313:I2314" si="2358">(G2313-F2313)*C2313</f>
        <v>3000.0000000000427</v>
      </c>
      <c r="J2313" s="12">
        <f t="shared" ref="J2313:J2317" si="2359">(H2313+I2313)</f>
        <v>5500.0000000000427</v>
      </c>
    </row>
    <row r="2314" spans="1:10" x14ac:dyDescent="0.25">
      <c r="A2314" s="16">
        <v>42451</v>
      </c>
      <c r="B2314" s="9" t="s">
        <v>18</v>
      </c>
      <c r="C2314" s="9">
        <v>100</v>
      </c>
      <c r="D2314" s="9" t="s">
        <v>11</v>
      </c>
      <c r="E2314" s="10">
        <v>28915</v>
      </c>
      <c r="F2314" s="10">
        <v>28965</v>
      </c>
      <c r="G2314" s="10">
        <v>29025</v>
      </c>
      <c r="H2314" s="20">
        <f t="shared" si="2357"/>
        <v>5000</v>
      </c>
      <c r="I2314" s="20">
        <f t="shared" si="2358"/>
        <v>6000</v>
      </c>
      <c r="J2314" s="12">
        <f t="shared" si="2359"/>
        <v>11000</v>
      </c>
    </row>
    <row r="2315" spans="1:10" x14ac:dyDescent="0.25">
      <c r="A2315" s="16">
        <v>42451</v>
      </c>
      <c r="B2315" s="9" t="s">
        <v>18</v>
      </c>
      <c r="C2315" s="9">
        <v>100</v>
      </c>
      <c r="D2315" s="9" t="s">
        <v>11</v>
      </c>
      <c r="E2315" s="10">
        <v>29181</v>
      </c>
      <c r="F2315" s="10">
        <v>29231</v>
      </c>
      <c r="G2315" s="10">
        <v>0</v>
      </c>
      <c r="H2315" s="20">
        <f t="shared" si="2357"/>
        <v>5000</v>
      </c>
      <c r="I2315" s="20">
        <v>0</v>
      </c>
      <c r="J2315" s="12">
        <f t="shared" si="2359"/>
        <v>5000</v>
      </c>
    </row>
    <row r="2316" spans="1:10" x14ac:dyDescent="0.25">
      <c r="A2316" s="16">
        <v>42451</v>
      </c>
      <c r="B2316" s="9" t="s">
        <v>19</v>
      </c>
      <c r="C2316" s="9">
        <v>5000</v>
      </c>
      <c r="D2316" s="9" t="s">
        <v>11</v>
      </c>
      <c r="E2316" s="10">
        <v>121.7</v>
      </c>
      <c r="F2316" s="10">
        <v>122.2</v>
      </c>
      <c r="G2316" s="10">
        <v>0</v>
      </c>
      <c r="H2316" s="20">
        <f t="shared" si="2357"/>
        <v>2500</v>
      </c>
      <c r="I2316" s="20">
        <v>0</v>
      </c>
      <c r="J2316" s="12">
        <f t="shared" si="2359"/>
        <v>2500</v>
      </c>
    </row>
    <row r="2317" spans="1:10" x14ac:dyDescent="0.25">
      <c r="A2317" s="16">
        <v>42451</v>
      </c>
      <c r="B2317" s="9" t="s">
        <v>17</v>
      </c>
      <c r="C2317" s="9">
        <v>5000</v>
      </c>
      <c r="D2317" s="9" t="s">
        <v>11</v>
      </c>
      <c r="E2317" s="10">
        <v>121.35</v>
      </c>
      <c r="F2317" s="10">
        <v>120.75</v>
      </c>
      <c r="G2317" s="10">
        <v>0</v>
      </c>
      <c r="H2317" s="20">
        <f t="shared" si="2357"/>
        <v>-2999.9999999999718</v>
      </c>
      <c r="I2317" s="20">
        <v>0</v>
      </c>
      <c r="J2317" s="12">
        <f t="shared" si="2359"/>
        <v>-2999.9999999999718</v>
      </c>
    </row>
    <row r="2318" spans="1:10" x14ac:dyDescent="0.25">
      <c r="A2318" s="16">
        <v>42451</v>
      </c>
      <c r="B2318" s="9" t="s">
        <v>10</v>
      </c>
      <c r="C2318" s="9">
        <v>100</v>
      </c>
      <c r="D2318" s="9" t="s">
        <v>15</v>
      </c>
      <c r="E2318" s="10">
        <v>2780</v>
      </c>
      <c r="F2318" s="10">
        <v>2770</v>
      </c>
      <c r="G2318" s="10">
        <v>0</v>
      </c>
      <c r="H2318" s="18">
        <f t="shared" ref="H2318" si="2360">(E2318-F2318)*C2318</f>
        <v>1000</v>
      </c>
      <c r="I2318" s="20">
        <v>0</v>
      </c>
      <c r="J2318" s="14">
        <f t="shared" ref="J2318" si="2361">+I2318+H2318</f>
        <v>1000</v>
      </c>
    </row>
    <row r="2319" spans="1:10" x14ac:dyDescent="0.25">
      <c r="A2319" s="16">
        <v>42450</v>
      </c>
      <c r="B2319" s="9" t="s">
        <v>18</v>
      </c>
      <c r="C2319" s="9">
        <v>100</v>
      </c>
      <c r="D2319" s="9" t="s">
        <v>11</v>
      </c>
      <c r="E2319" s="10">
        <v>28870</v>
      </c>
      <c r="F2319" s="10">
        <v>28920</v>
      </c>
      <c r="G2319" s="10">
        <v>28980</v>
      </c>
      <c r="H2319" s="20">
        <f t="shared" ref="H2319" si="2362">IF(D2319="LONG",(F2319-E2319)*C2319,(E2319-F2319)*C2319)</f>
        <v>5000</v>
      </c>
      <c r="I2319" s="20">
        <f t="shared" ref="I2319" si="2363">(G2319-F2319)*C2319</f>
        <v>6000</v>
      </c>
      <c r="J2319" s="12">
        <f t="shared" ref="J2319" si="2364">(H2319+I2319)</f>
        <v>11000</v>
      </c>
    </row>
    <row r="2320" spans="1:10" x14ac:dyDescent="0.25">
      <c r="A2320" s="16">
        <v>42450</v>
      </c>
      <c r="B2320" s="9" t="s">
        <v>18</v>
      </c>
      <c r="C2320" s="9">
        <v>100</v>
      </c>
      <c r="D2320" s="9" t="s">
        <v>15</v>
      </c>
      <c r="E2320" s="10">
        <v>29000</v>
      </c>
      <c r="F2320" s="10">
        <v>28950</v>
      </c>
      <c r="G2320" s="10">
        <v>28898</v>
      </c>
      <c r="H2320" s="18">
        <f t="shared" ref="H2320" si="2365">(E2320-F2320)*C2320</f>
        <v>5000</v>
      </c>
      <c r="I2320" s="20">
        <f>(F2320-G2320)*C2320</f>
        <v>5200</v>
      </c>
      <c r="J2320" s="14">
        <f t="shared" ref="J2320" si="2366">+I2320+H2320</f>
        <v>10200</v>
      </c>
    </row>
    <row r="2321" spans="1:10" x14ac:dyDescent="0.25">
      <c r="A2321" s="16">
        <v>42450</v>
      </c>
      <c r="B2321" s="9" t="s">
        <v>21</v>
      </c>
      <c r="C2321" s="9">
        <v>100</v>
      </c>
      <c r="D2321" s="9" t="s">
        <v>11</v>
      </c>
      <c r="E2321" s="10">
        <v>2710</v>
      </c>
      <c r="F2321" s="10">
        <v>2730</v>
      </c>
      <c r="G2321" s="10">
        <v>2760</v>
      </c>
      <c r="H2321" s="20">
        <f t="shared" ref="H2321:H2323" si="2367">IF(D2321="LONG",(F2321-E2321)*C2321,(E2321-F2321)*C2321)</f>
        <v>2000</v>
      </c>
      <c r="I2321" s="20">
        <f t="shared" ref="I2321:I2322" si="2368">(G2321-F2321)*C2321</f>
        <v>3000</v>
      </c>
      <c r="J2321" s="12">
        <f t="shared" ref="J2321:J2323" si="2369">(H2321+I2321)</f>
        <v>5000</v>
      </c>
    </row>
    <row r="2322" spans="1:10" x14ac:dyDescent="0.25">
      <c r="A2322" s="16">
        <v>42450</v>
      </c>
      <c r="B2322" s="9" t="s">
        <v>12</v>
      </c>
      <c r="C2322" s="9">
        <v>5000</v>
      </c>
      <c r="D2322" s="9" t="s">
        <v>11</v>
      </c>
      <c r="E2322" s="10">
        <v>122.7</v>
      </c>
      <c r="F2322" s="10">
        <v>123.2</v>
      </c>
      <c r="G2322" s="10">
        <v>123.8</v>
      </c>
      <c r="H2322" s="20">
        <f t="shared" si="2367"/>
        <v>2500</v>
      </c>
      <c r="I2322" s="20">
        <f t="shared" si="2368"/>
        <v>2999.9999999999718</v>
      </c>
      <c r="J2322" s="12">
        <f t="shared" si="2369"/>
        <v>5499.9999999999718</v>
      </c>
    </row>
    <row r="2323" spans="1:10" x14ac:dyDescent="0.25">
      <c r="A2323" s="16">
        <v>42450</v>
      </c>
      <c r="B2323" s="9" t="s">
        <v>12</v>
      </c>
      <c r="C2323" s="9">
        <v>5000</v>
      </c>
      <c r="D2323" s="9" t="s">
        <v>11</v>
      </c>
      <c r="E2323" s="10">
        <v>122.5</v>
      </c>
      <c r="F2323" s="10">
        <v>121.9</v>
      </c>
      <c r="G2323" s="10">
        <v>0</v>
      </c>
      <c r="H2323" s="20">
        <f t="shared" si="2367"/>
        <v>-2999.9999999999718</v>
      </c>
      <c r="I2323" s="20">
        <v>0</v>
      </c>
      <c r="J2323" s="12">
        <f t="shared" si="2369"/>
        <v>-2999.9999999999718</v>
      </c>
    </row>
    <row r="2324" spans="1:10" x14ac:dyDescent="0.25">
      <c r="A2324" s="16">
        <v>42447</v>
      </c>
      <c r="B2324" s="9" t="s">
        <v>12</v>
      </c>
      <c r="C2324" s="9">
        <v>5000</v>
      </c>
      <c r="D2324" s="9" t="s">
        <v>15</v>
      </c>
      <c r="E2324" s="10">
        <v>122.8</v>
      </c>
      <c r="F2324" s="10">
        <v>122.3</v>
      </c>
      <c r="G2324" s="10">
        <v>121.7</v>
      </c>
      <c r="H2324" s="18">
        <f t="shared" ref="H2324:H2325" si="2370">(E2324-F2324)*C2324</f>
        <v>2500</v>
      </c>
      <c r="I2324" s="20">
        <f t="shared" ref="I2324" si="2371">(F2324-G2324)*C2324</f>
        <v>2999.9999999999718</v>
      </c>
      <c r="J2324" s="14">
        <f t="shared" ref="J2324:J2325" si="2372">+I2324+H2324</f>
        <v>5499.9999999999718</v>
      </c>
    </row>
    <row r="2325" spans="1:10" x14ac:dyDescent="0.25">
      <c r="A2325" s="16">
        <v>42447</v>
      </c>
      <c r="B2325" s="9" t="s">
        <v>10</v>
      </c>
      <c r="C2325" s="9">
        <v>100</v>
      </c>
      <c r="D2325" s="9" t="s">
        <v>15</v>
      </c>
      <c r="E2325" s="10">
        <v>2718</v>
      </c>
      <c r="F2325" s="10">
        <v>2740</v>
      </c>
      <c r="G2325" s="10">
        <v>0</v>
      </c>
      <c r="H2325" s="18">
        <f t="shared" si="2370"/>
        <v>-2200</v>
      </c>
      <c r="I2325" s="20">
        <v>0</v>
      </c>
      <c r="J2325" s="14">
        <f t="shared" si="2372"/>
        <v>-2200</v>
      </c>
    </row>
    <row r="2326" spans="1:10" x14ac:dyDescent="0.25">
      <c r="A2326" s="16">
        <v>42447</v>
      </c>
      <c r="B2326" s="9" t="s">
        <v>18</v>
      </c>
      <c r="C2326" s="9">
        <v>100</v>
      </c>
      <c r="D2326" s="9" t="s">
        <v>11</v>
      </c>
      <c r="E2326" s="10">
        <v>29450</v>
      </c>
      <c r="F2326" s="10">
        <v>29390</v>
      </c>
      <c r="G2326" s="10">
        <v>0</v>
      </c>
      <c r="H2326" s="20">
        <f t="shared" ref="H2326:H2327" si="2373">IF(D2326="LONG",(F2326-E2326)*C2326,(E2326-F2326)*C2326)</f>
        <v>-6000</v>
      </c>
      <c r="I2326" s="20">
        <v>0</v>
      </c>
      <c r="J2326" s="12">
        <f t="shared" ref="J2326:J2327" si="2374">(H2326+I2326)</f>
        <v>-6000</v>
      </c>
    </row>
    <row r="2327" spans="1:10" x14ac:dyDescent="0.25">
      <c r="A2327" s="16">
        <v>42447</v>
      </c>
      <c r="B2327" s="9" t="s">
        <v>18</v>
      </c>
      <c r="C2327" s="9">
        <v>100</v>
      </c>
      <c r="D2327" s="9" t="s">
        <v>11</v>
      </c>
      <c r="E2327" s="10">
        <v>29100</v>
      </c>
      <c r="F2327" s="10">
        <v>29040</v>
      </c>
      <c r="G2327" s="10">
        <v>29200</v>
      </c>
      <c r="H2327" s="20">
        <f t="shared" si="2373"/>
        <v>-6000</v>
      </c>
      <c r="I2327" s="20">
        <f t="shared" ref="I2327" si="2375">(G2327-F2327)*C2327</f>
        <v>16000</v>
      </c>
      <c r="J2327" s="12">
        <f t="shared" si="2374"/>
        <v>10000</v>
      </c>
    </row>
    <row r="2328" spans="1:10" x14ac:dyDescent="0.25">
      <c r="A2328" s="16">
        <v>42446</v>
      </c>
      <c r="B2328" s="9" t="s">
        <v>18</v>
      </c>
      <c r="C2328" s="9">
        <v>100</v>
      </c>
      <c r="D2328" s="9" t="s">
        <v>15</v>
      </c>
      <c r="E2328" s="10">
        <v>29465</v>
      </c>
      <c r="F2328" s="10">
        <v>29410</v>
      </c>
      <c r="G2328" s="10">
        <v>0</v>
      </c>
      <c r="H2328" s="18">
        <f t="shared" ref="H2328" si="2376">(E2328-F2328)*C2328</f>
        <v>5500</v>
      </c>
      <c r="I2328" s="20">
        <v>0</v>
      </c>
      <c r="J2328" s="14">
        <f t="shared" ref="J2328" si="2377">+I2328+H2328</f>
        <v>5500</v>
      </c>
    </row>
    <row r="2329" spans="1:10" x14ac:dyDescent="0.25">
      <c r="A2329" s="16">
        <v>42446</v>
      </c>
      <c r="B2329" s="9" t="s">
        <v>21</v>
      </c>
      <c r="C2329" s="9">
        <v>100</v>
      </c>
      <c r="D2329" s="9" t="s">
        <v>11</v>
      </c>
      <c r="E2329" s="10">
        <v>2607</v>
      </c>
      <c r="F2329" s="10">
        <v>2627</v>
      </c>
      <c r="G2329" s="10">
        <v>2640</v>
      </c>
      <c r="H2329" s="20">
        <f t="shared" ref="H2329" si="2378">IF(D2329="LONG",(F2329-E2329)*C2329,(E2329-F2329)*C2329)</f>
        <v>2000</v>
      </c>
      <c r="I2329" s="20">
        <f t="shared" ref="I2329" si="2379">(G2329-F2329)*C2329</f>
        <v>1300</v>
      </c>
      <c r="J2329" s="12">
        <f t="shared" ref="J2329" si="2380">(H2329+I2329)</f>
        <v>3300</v>
      </c>
    </row>
    <row r="2330" spans="1:10" x14ac:dyDescent="0.25">
      <c r="A2330" s="16">
        <v>42446</v>
      </c>
      <c r="B2330" s="9" t="s">
        <v>12</v>
      </c>
      <c r="C2330" s="9">
        <v>5000</v>
      </c>
      <c r="D2330" s="9" t="s">
        <v>15</v>
      </c>
      <c r="E2330" s="10">
        <v>120.7</v>
      </c>
      <c r="F2330" s="10">
        <v>120.15</v>
      </c>
      <c r="G2330" s="10">
        <v>119.55</v>
      </c>
      <c r="H2330" s="18">
        <f t="shared" ref="H2330:H2331" si="2381">(E2330-F2330)*C2330</f>
        <v>2749.9999999999859</v>
      </c>
      <c r="I2330" s="20">
        <f>(F2330-G2330)*C2330</f>
        <v>3000.0000000000427</v>
      </c>
      <c r="J2330" s="14">
        <f t="shared" ref="J2330:J2331" si="2382">+I2330+H2330</f>
        <v>5750.0000000000291</v>
      </c>
    </row>
    <row r="2331" spans="1:10" x14ac:dyDescent="0.25">
      <c r="A2331" s="16">
        <v>42445</v>
      </c>
      <c r="B2331" s="9" t="s">
        <v>18</v>
      </c>
      <c r="C2331" s="9">
        <v>100</v>
      </c>
      <c r="D2331" s="9" t="s">
        <v>15</v>
      </c>
      <c r="E2331" s="10">
        <v>29135</v>
      </c>
      <c r="F2331" s="10">
        <v>29085</v>
      </c>
      <c r="G2331" s="10">
        <v>29020</v>
      </c>
      <c r="H2331" s="18">
        <f t="shared" si="2381"/>
        <v>5000</v>
      </c>
      <c r="I2331" s="20">
        <f>(F2331-G2331)*C2331</f>
        <v>6500</v>
      </c>
      <c r="J2331" s="14">
        <f t="shared" si="2382"/>
        <v>11500</v>
      </c>
    </row>
    <row r="2332" spans="1:10" x14ac:dyDescent="0.25">
      <c r="A2332" s="16">
        <v>42445</v>
      </c>
      <c r="B2332" s="9" t="s">
        <v>18</v>
      </c>
      <c r="C2332" s="9">
        <v>100</v>
      </c>
      <c r="D2332" s="9" t="s">
        <v>11</v>
      </c>
      <c r="E2332" s="10">
        <v>29040</v>
      </c>
      <c r="F2332" s="10">
        <v>29080</v>
      </c>
      <c r="G2332" s="10">
        <v>0</v>
      </c>
      <c r="H2332" s="20">
        <f t="shared" ref="H2332:H2335" si="2383">IF(D2332="LONG",(F2332-E2332)*C2332,(E2332-F2332)*C2332)</f>
        <v>4000</v>
      </c>
      <c r="I2332" s="20">
        <v>0</v>
      </c>
      <c r="J2332" s="12">
        <f t="shared" ref="J2332:J2335" si="2384">(H2332+I2332)</f>
        <v>4000</v>
      </c>
    </row>
    <row r="2333" spans="1:10" x14ac:dyDescent="0.25">
      <c r="A2333" s="16">
        <v>42445</v>
      </c>
      <c r="B2333" s="9" t="s">
        <v>12</v>
      </c>
      <c r="C2333" s="9">
        <v>5000</v>
      </c>
      <c r="D2333" s="9" t="s">
        <v>11</v>
      </c>
      <c r="E2333" s="10">
        <v>117.5</v>
      </c>
      <c r="F2333" s="10">
        <v>118</v>
      </c>
      <c r="G2333" s="10">
        <v>0</v>
      </c>
      <c r="H2333" s="20">
        <f t="shared" si="2383"/>
        <v>2500</v>
      </c>
      <c r="I2333" s="20">
        <v>0</v>
      </c>
      <c r="J2333" s="12">
        <f t="shared" si="2384"/>
        <v>2500</v>
      </c>
    </row>
    <row r="2334" spans="1:10" x14ac:dyDescent="0.25">
      <c r="A2334" s="16">
        <v>42445</v>
      </c>
      <c r="B2334" s="9" t="s">
        <v>21</v>
      </c>
      <c r="C2334" s="9">
        <v>100</v>
      </c>
      <c r="D2334" s="9" t="s">
        <v>11</v>
      </c>
      <c r="E2334" s="10">
        <v>2480</v>
      </c>
      <c r="F2334" s="10">
        <v>2500</v>
      </c>
      <c r="G2334" s="10">
        <v>0</v>
      </c>
      <c r="H2334" s="20">
        <f t="shared" si="2383"/>
        <v>2000</v>
      </c>
      <c r="I2334" s="20">
        <v>0</v>
      </c>
      <c r="J2334" s="12">
        <f t="shared" si="2384"/>
        <v>2000</v>
      </c>
    </row>
    <row r="2335" spans="1:10" x14ac:dyDescent="0.25">
      <c r="A2335" s="16">
        <v>42445</v>
      </c>
      <c r="B2335" s="9" t="s">
        <v>19</v>
      </c>
      <c r="C2335" s="9">
        <v>5000</v>
      </c>
      <c r="D2335" s="9" t="s">
        <v>11</v>
      </c>
      <c r="E2335" s="10">
        <v>119.8</v>
      </c>
      <c r="F2335" s="10">
        <v>120.3</v>
      </c>
      <c r="G2335" s="10">
        <v>120.9</v>
      </c>
      <c r="H2335" s="20">
        <f t="shared" si="2383"/>
        <v>2500</v>
      </c>
      <c r="I2335" s="20">
        <f t="shared" ref="I2335" si="2385">(G2335-F2335)*C2335</f>
        <v>3000.0000000000427</v>
      </c>
      <c r="J2335" s="12">
        <f t="shared" si="2384"/>
        <v>5500.0000000000427</v>
      </c>
    </row>
    <row r="2336" spans="1:10" x14ac:dyDescent="0.25">
      <c r="A2336" s="16">
        <v>42444</v>
      </c>
      <c r="B2336" s="9" t="s">
        <v>18</v>
      </c>
      <c r="C2336" s="9">
        <v>100</v>
      </c>
      <c r="D2336" s="9" t="s">
        <v>15</v>
      </c>
      <c r="E2336" s="10">
        <v>29095</v>
      </c>
      <c r="F2336" s="10">
        <v>29045</v>
      </c>
      <c r="G2336" s="10">
        <v>0</v>
      </c>
      <c r="H2336" s="18">
        <f t="shared" ref="H2336:H2337" si="2386">(E2336-F2336)*C2336</f>
        <v>5000</v>
      </c>
      <c r="I2336" s="20">
        <v>0</v>
      </c>
      <c r="J2336" s="14">
        <f t="shared" ref="J2336:J2337" si="2387">+I2336+H2336</f>
        <v>5000</v>
      </c>
    </row>
    <row r="2337" spans="1:10" x14ac:dyDescent="0.25">
      <c r="A2337" s="16">
        <v>42444</v>
      </c>
      <c r="B2337" s="9" t="s">
        <v>18</v>
      </c>
      <c r="C2337" s="9">
        <v>100</v>
      </c>
      <c r="D2337" s="9" t="s">
        <v>15</v>
      </c>
      <c r="E2337" s="10">
        <v>29100</v>
      </c>
      <c r="F2337" s="10">
        <v>29050</v>
      </c>
      <c r="G2337" s="10">
        <v>28990</v>
      </c>
      <c r="H2337" s="18">
        <f t="shared" si="2386"/>
        <v>5000</v>
      </c>
      <c r="I2337" s="20">
        <f t="shared" ref="I2337" si="2388">(F2337-G2337)*C2337</f>
        <v>6000</v>
      </c>
      <c r="J2337" s="14">
        <f t="shared" si="2387"/>
        <v>11000</v>
      </c>
    </row>
    <row r="2338" spans="1:10" x14ac:dyDescent="0.25">
      <c r="A2338" s="16">
        <v>42444</v>
      </c>
      <c r="B2338" s="9" t="s">
        <v>12</v>
      </c>
      <c r="C2338" s="9">
        <v>5000</v>
      </c>
      <c r="D2338" s="9" t="s">
        <v>11</v>
      </c>
      <c r="E2338" s="10">
        <v>117.9</v>
      </c>
      <c r="F2338" s="10">
        <v>118.4</v>
      </c>
      <c r="G2338" s="10">
        <v>0</v>
      </c>
      <c r="H2338" s="20">
        <f t="shared" ref="H2338" si="2389">IF(D2338="LONG",(F2338-E2338)*C2338,(E2338-F2338)*C2338)</f>
        <v>2500</v>
      </c>
      <c r="I2338" s="20">
        <v>0</v>
      </c>
      <c r="J2338" s="12">
        <f t="shared" ref="J2338" si="2390">(H2338+I2338)</f>
        <v>2500</v>
      </c>
    </row>
    <row r="2339" spans="1:10" x14ac:dyDescent="0.25">
      <c r="A2339" s="16">
        <v>42444</v>
      </c>
      <c r="B2339" s="9" t="s">
        <v>21</v>
      </c>
      <c r="C2339" s="9">
        <v>100</v>
      </c>
      <c r="D2339" s="9" t="s">
        <v>15</v>
      </c>
      <c r="E2339" s="10">
        <v>2452</v>
      </c>
      <c r="F2339" s="10">
        <v>2477</v>
      </c>
      <c r="G2339" s="10">
        <v>0</v>
      </c>
      <c r="H2339" s="18">
        <f t="shared" ref="H2339" si="2391">(E2339-F2339)*C2339</f>
        <v>-2500</v>
      </c>
      <c r="I2339" s="20">
        <v>0</v>
      </c>
      <c r="J2339" s="14">
        <f t="shared" ref="J2339" si="2392">+I2339+H2339</f>
        <v>-2500</v>
      </c>
    </row>
    <row r="2340" spans="1:10" x14ac:dyDescent="0.25">
      <c r="A2340" s="16">
        <v>42444</v>
      </c>
      <c r="B2340" s="9" t="s">
        <v>17</v>
      </c>
      <c r="C2340" s="9">
        <v>5000</v>
      </c>
      <c r="D2340" s="9" t="s">
        <v>11</v>
      </c>
      <c r="E2340" s="10">
        <v>122</v>
      </c>
      <c r="F2340" s="10">
        <v>121.4</v>
      </c>
      <c r="G2340" s="10">
        <v>0</v>
      </c>
      <c r="H2340" s="20">
        <f t="shared" ref="H2340:H2341" si="2393">IF(D2340="LONG",(F2340-E2340)*C2340,(E2340-F2340)*C2340)</f>
        <v>-2999.9999999999718</v>
      </c>
      <c r="I2340" s="20">
        <v>0</v>
      </c>
      <c r="J2340" s="12">
        <f t="shared" ref="J2340:J2341" si="2394">(H2340+I2340)</f>
        <v>-2999.9999999999718</v>
      </c>
    </row>
    <row r="2341" spans="1:10" x14ac:dyDescent="0.25">
      <c r="A2341" s="16">
        <v>42444</v>
      </c>
      <c r="B2341" s="9" t="s">
        <v>12</v>
      </c>
      <c r="C2341" s="9">
        <v>5000</v>
      </c>
      <c r="D2341" s="9" t="s">
        <v>11</v>
      </c>
      <c r="E2341" s="10">
        <v>119.85</v>
      </c>
      <c r="F2341" s="10">
        <v>119.25</v>
      </c>
      <c r="G2341" s="10">
        <v>0</v>
      </c>
      <c r="H2341" s="20">
        <f t="shared" si="2393"/>
        <v>-2999.9999999999718</v>
      </c>
      <c r="I2341" s="20">
        <v>0</v>
      </c>
      <c r="J2341" s="12">
        <f t="shared" si="2394"/>
        <v>-2999.9999999999718</v>
      </c>
    </row>
    <row r="2342" spans="1:10" x14ac:dyDescent="0.25">
      <c r="A2342" s="16">
        <v>42443</v>
      </c>
      <c r="B2342" s="9" t="s">
        <v>21</v>
      </c>
      <c r="C2342" s="9">
        <v>100</v>
      </c>
      <c r="D2342" s="9" t="s">
        <v>15</v>
      </c>
      <c r="E2342" s="10">
        <v>2575</v>
      </c>
      <c r="F2342" s="10">
        <v>2555</v>
      </c>
      <c r="G2342" s="10">
        <v>2530</v>
      </c>
      <c r="H2342" s="18">
        <f t="shared" ref="H2342" si="2395">(E2342-F2342)*C2342</f>
        <v>2000</v>
      </c>
      <c r="I2342" s="20">
        <f>(F2342-G2342)*C2342</f>
        <v>2500</v>
      </c>
      <c r="J2342" s="14">
        <f t="shared" ref="J2342" si="2396">+I2342+H2342</f>
        <v>4500</v>
      </c>
    </row>
    <row r="2343" spans="1:10" x14ac:dyDescent="0.25">
      <c r="A2343" s="16">
        <v>42443</v>
      </c>
      <c r="B2343" s="9" t="s">
        <v>12</v>
      </c>
      <c r="C2343" s="9">
        <v>5000</v>
      </c>
      <c r="D2343" s="9" t="s">
        <v>11</v>
      </c>
      <c r="E2343" s="10">
        <v>121.6</v>
      </c>
      <c r="F2343" s="10">
        <v>121</v>
      </c>
      <c r="G2343" s="10">
        <v>0</v>
      </c>
      <c r="H2343" s="20">
        <f t="shared" ref="H2343" si="2397">IF(D2343="LONG",(F2343-E2343)*C2343,(E2343-F2343)*C2343)</f>
        <v>-2999.9999999999718</v>
      </c>
      <c r="I2343" s="20">
        <v>0</v>
      </c>
      <c r="J2343" s="12">
        <f t="shared" ref="J2343" si="2398">(H2343+I2343)</f>
        <v>-2999.9999999999718</v>
      </c>
    </row>
    <row r="2344" spans="1:10" x14ac:dyDescent="0.25">
      <c r="A2344" s="16">
        <v>42443</v>
      </c>
      <c r="B2344" s="9" t="s">
        <v>18</v>
      </c>
      <c r="C2344" s="9">
        <v>100</v>
      </c>
      <c r="D2344" s="9" t="s">
        <v>15</v>
      </c>
      <c r="E2344" s="10">
        <v>29425</v>
      </c>
      <c r="F2344" s="10">
        <v>29480</v>
      </c>
      <c r="G2344" s="10">
        <v>0</v>
      </c>
      <c r="H2344" s="18">
        <f t="shared" ref="H2344:H2350" si="2399">(E2344-F2344)*C2344</f>
        <v>-5500</v>
      </c>
      <c r="I2344" s="20">
        <v>0</v>
      </c>
      <c r="J2344" s="14">
        <f t="shared" ref="J2344:J2350" si="2400">+I2344+H2344</f>
        <v>-5500</v>
      </c>
    </row>
    <row r="2345" spans="1:10" x14ac:dyDescent="0.25">
      <c r="A2345" s="16">
        <v>42440</v>
      </c>
      <c r="B2345" s="9" t="s">
        <v>18</v>
      </c>
      <c r="C2345" s="9">
        <v>100</v>
      </c>
      <c r="D2345" s="9" t="s">
        <v>11</v>
      </c>
      <c r="E2345" s="10">
        <v>29725</v>
      </c>
      <c r="F2345" s="10">
        <v>29785</v>
      </c>
      <c r="G2345" s="10">
        <v>0</v>
      </c>
      <c r="H2345" s="18">
        <f t="shared" si="2399"/>
        <v>-6000</v>
      </c>
      <c r="I2345" s="20">
        <v>0</v>
      </c>
      <c r="J2345" s="14">
        <f t="shared" si="2400"/>
        <v>-6000</v>
      </c>
    </row>
    <row r="2346" spans="1:10" x14ac:dyDescent="0.25">
      <c r="A2346" s="16">
        <v>42440</v>
      </c>
      <c r="B2346" s="9" t="s">
        <v>18</v>
      </c>
      <c r="C2346" s="9">
        <v>100</v>
      </c>
      <c r="D2346" s="9" t="s">
        <v>15</v>
      </c>
      <c r="E2346" s="10">
        <v>29915</v>
      </c>
      <c r="F2346" s="10">
        <v>29865</v>
      </c>
      <c r="G2346" s="10">
        <v>29805</v>
      </c>
      <c r="H2346" s="18">
        <f t="shared" si="2399"/>
        <v>5000</v>
      </c>
      <c r="I2346" s="20">
        <f t="shared" ref="I2346:I2350" si="2401">(F2346-G2346)*C2346</f>
        <v>6000</v>
      </c>
      <c r="J2346" s="14">
        <f t="shared" si="2400"/>
        <v>11000</v>
      </c>
    </row>
    <row r="2347" spans="1:10" x14ac:dyDescent="0.25">
      <c r="A2347" s="16">
        <v>42440</v>
      </c>
      <c r="B2347" s="9" t="s">
        <v>21</v>
      </c>
      <c r="C2347" s="9">
        <v>100</v>
      </c>
      <c r="D2347" s="9" t="s">
        <v>15</v>
      </c>
      <c r="E2347" s="10">
        <v>2605</v>
      </c>
      <c r="F2347" s="10">
        <v>2585</v>
      </c>
      <c r="G2347" s="10">
        <v>2563</v>
      </c>
      <c r="H2347" s="18">
        <f t="shared" si="2399"/>
        <v>2000</v>
      </c>
      <c r="I2347" s="20">
        <f t="shared" si="2401"/>
        <v>2200</v>
      </c>
      <c r="J2347" s="14">
        <f t="shared" si="2400"/>
        <v>4200</v>
      </c>
    </row>
    <row r="2348" spans="1:10" x14ac:dyDescent="0.25">
      <c r="A2348" s="16">
        <v>42440</v>
      </c>
      <c r="B2348" s="9" t="s">
        <v>18</v>
      </c>
      <c r="C2348" s="9">
        <v>100</v>
      </c>
      <c r="D2348" s="9" t="s">
        <v>15</v>
      </c>
      <c r="E2348" s="10">
        <v>29780</v>
      </c>
      <c r="F2348" s="10">
        <v>29840</v>
      </c>
      <c r="G2348" s="10">
        <v>0</v>
      </c>
      <c r="H2348" s="18">
        <f t="shared" si="2399"/>
        <v>-6000</v>
      </c>
      <c r="I2348" s="20">
        <v>0</v>
      </c>
      <c r="J2348" s="14">
        <f t="shared" si="2400"/>
        <v>-6000</v>
      </c>
    </row>
    <row r="2349" spans="1:10" x14ac:dyDescent="0.25">
      <c r="A2349" s="16">
        <v>42440</v>
      </c>
      <c r="B2349" s="9" t="s">
        <v>12</v>
      </c>
      <c r="C2349" s="9">
        <v>5000</v>
      </c>
      <c r="D2349" s="9" t="s">
        <v>15</v>
      </c>
      <c r="E2349" s="10">
        <v>120.65</v>
      </c>
      <c r="F2349" s="10">
        <v>121.25</v>
      </c>
      <c r="G2349" s="10">
        <v>0</v>
      </c>
      <c r="H2349" s="18">
        <f t="shared" si="2399"/>
        <v>-2999.9999999999718</v>
      </c>
      <c r="I2349" s="20">
        <v>0</v>
      </c>
      <c r="J2349" s="14">
        <f t="shared" si="2400"/>
        <v>-2999.9999999999718</v>
      </c>
    </row>
    <row r="2350" spans="1:10" x14ac:dyDescent="0.25">
      <c r="A2350" s="16">
        <v>42439</v>
      </c>
      <c r="B2350" s="9" t="s">
        <v>12</v>
      </c>
      <c r="C2350" s="9">
        <v>5000</v>
      </c>
      <c r="D2350" s="9" t="s">
        <v>15</v>
      </c>
      <c r="E2350" s="10">
        <v>120.8</v>
      </c>
      <c r="F2350" s="10">
        <v>120.3</v>
      </c>
      <c r="G2350" s="10">
        <v>119.7</v>
      </c>
      <c r="H2350" s="18">
        <f t="shared" si="2399"/>
        <v>2500</v>
      </c>
      <c r="I2350" s="20">
        <f t="shared" si="2401"/>
        <v>2999.9999999999718</v>
      </c>
      <c r="J2350" s="14">
        <f t="shared" si="2400"/>
        <v>5499.9999999999718</v>
      </c>
    </row>
    <row r="2351" spans="1:10" x14ac:dyDescent="0.25">
      <c r="A2351" s="16">
        <v>42439</v>
      </c>
      <c r="B2351" s="9" t="s">
        <v>21</v>
      </c>
      <c r="C2351" s="9">
        <v>100</v>
      </c>
      <c r="D2351" s="9" t="s">
        <v>11</v>
      </c>
      <c r="E2351" s="10">
        <v>2545</v>
      </c>
      <c r="F2351" s="10">
        <v>2565</v>
      </c>
      <c r="G2351" s="10">
        <v>2580</v>
      </c>
      <c r="H2351" s="20">
        <f t="shared" ref="H2351:H2352" si="2402">IF(D2351="LONG",(F2351-E2351)*C2351,(E2351-F2351)*C2351)</f>
        <v>2000</v>
      </c>
      <c r="I2351" s="20">
        <f t="shared" ref="I2351" si="2403">(G2351-F2351)*C2351</f>
        <v>1500</v>
      </c>
      <c r="J2351" s="12">
        <f t="shared" ref="J2351:J2352" si="2404">(H2351+I2351)</f>
        <v>3500</v>
      </c>
    </row>
    <row r="2352" spans="1:10" x14ac:dyDescent="0.25">
      <c r="A2352" s="16">
        <v>42439</v>
      </c>
      <c r="B2352" s="9" t="s">
        <v>18</v>
      </c>
      <c r="C2352" s="9">
        <v>100</v>
      </c>
      <c r="D2352" s="9" t="s">
        <v>11</v>
      </c>
      <c r="E2352" s="10">
        <v>29365</v>
      </c>
      <c r="F2352" s="10">
        <v>29305</v>
      </c>
      <c r="G2352" s="10">
        <v>0</v>
      </c>
      <c r="H2352" s="20">
        <f t="shared" si="2402"/>
        <v>-6000</v>
      </c>
      <c r="I2352" s="20">
        <v>0</v>
      </c>
      <c r="J2352" s="12">
        <f t="shared" si="2404"/>
        <v>-6000</v>
      </c>
    </row>
    <row r="2353" spans="1:10" x14ac:dyDescent="0.25">
      <c r="A2353" s="16">
        <v>42438</v>
      </c>
      <c r="B2353" s="9" t="s">
        <v>18</v>
      </c>
      <c r="C2353" s="9">
        <v>100</v>
      </c>
      <c r="D2353" s="9" t="s">
        <v>15</v>
      </c>
      <c r="E2353" s="10">
        <v>29695</v>
      </c>
      <c r="F2353" s="10">
        <v>29640</v>
      </c>
      <c r="G2353" s="10">
        <v>0</v>
      </c>
      <c r="H2353" s="18">
        <f t="shared" ref="H2353" si="2405">(E2353-F2353)*C2353</f>
        <v>5500</v>
      </c>
      <c r="I2353" s="20">
        <v>0</v>
      </c>
      <c r="J2353" s="14">
        <f t="shared" ref="J2353" si="2406">+I2353+H2353</f>
        <v>5500</v>
      </c>
    </row>
    <row r="2354" spans="1:10" x14ac:dyDescent="0.25">
      <c r="A2354" s="16">
        <v>42437</v>
      </c>
      <c r="B2354" s="9" t="s">
        <v>18</v>
      </c>
      <c r="C2354" s="9">
        <v>100</v>
      </c>
      <c r="D2354" s="9" t="s">
        <v>11</v>
      </c>
      <c r="E2354" s="10">
        <v>29630</v>
      </c>
      <c r="F2354" s="10">
        <v>29680</v>
      </c>
      <c r="G2354" s="10">
        <v>0</v>
      </c>
      <c r="H2354" s="20">
        <f t="shared" ref="H2354:H2356" si="2407">IF(D2354="LONG",(F2354-E2354)*C2354,(E2354-F2354)*C2354)</f>
        <v>5000</v>
      </c>
      <c r="I2354" s="20">
        <v>0</v>
      </c>
      <c r="J2354" s="12">
        <f t="shared" ref="J2354:J2356" si="2408">(H2354+I2354)</f>
        <v>5000</v>
      </c>
    </row>
    <row r="2355" spans="1:10" x14ac:dyDescent="0.25">
      <c r="A2355" s="16">
        <v>42438</v>
      </c>
      <c r="B2355" s="9" t="s">
        <v>18</v>
      </c>
      <c r="C2355" s="9">
        <v>100</v>
      </c>
      <c r="D2355" s="9" t="s">
        <v>11</v>
      </c>
      <c r="E2355" s="10">
        <v>29500</v>
      </c>
      <c r="F2355" s="10">
        <v>29550</v>
      </c>
      <c r="G2355" s="10">
        <v>0</v>
      </c>
      <c r="H2355" s="20">
        <f t="shared" si="2407"/>
        <v>5000</v>
      </c>
      <c r="I2355" s="20">
        <v>0</v>
      </c>
      <c r="J2355" s="12">
        <f t="shared" si="2408"/>
        <v>5000</v>
      </c>
    </row>
    <row r="2356" spans="1:10" x14ac:dyDescent="0.25">
      <c r="A2356" s="16">
        <v>42438</v>
      </c>
      <c r="B2356" s="9" t="s">
        <v>21</v>
      </c>
      <c r="C2356" s="9">
        <v>100</v>
      </c>
      <c r="D2356" s="9" t="s">
        <v>11</v>
      </c>
      <c r="E2356" s="10">
        <v>2475</v>
      </c>
      <c r="F2356" s="10">
        <v>2495</v>
      </c>
      <c r="G2356" s="10">
        <v>0</v>
      </c>
      <c r="H2356" s="20">
        <f t="shared" si="2407"/>
        <v>2000</v>
      </c>
      <c r="I2356" s="20">
        <v>0</v>
      </c>
      <c r="J2356" s="12">
        <f t="shared" si="2408"/>
        <v>2000</v>
      </c>
    </row>
    <row r="2357" spans="1:10" x14ac:dyDescent="0.25">
      <c r="A2357" s="16">
        <v>42438</v>
      </c>
      <c r="B2357" s="9" t="s">
        <v>12</v>
      </c>
      <c r="C2357" s="9">
        <v>5000</v>
      </c>
      <c r="D2357" s="9" t="s">
        <v>15</v>
      </c>
      <c r="E2357" s="10">
        <v>121.25</v>
      </c>
      <c r="F2357" s="10">
        <v>120.85</v>
      </c>
      <c r="G2357" s="10">
        <v>0</v>
      </c>
      <c r="H2357" s="18">
        <f t="shared" ref="H2357:H2358" si="2409">(E2357-F2357)*C2357</f>
        <v>2000.0000000000284</v>
      </c>
      <c r="I2357" s="20">
        <v>0</v>
      </c>
      <c r="J2357" s="14">
        <f t="shared" ref="J2357:J2358" si="2410">+I2357+H2357</f>
        <v>2000.0000000000284</v>
      </c>
    </row>
    <row r="2358" spans="1:10" x14ac:dyDescent="0.25">
      <c r="A2358" s="16">
        <v>42438</v>
      </c>
      <c r="B2358" s="9" t="s">
        <v>12</v>
      </c>
      <c r="C2358" s="9">
        <v>5000</v>
      </c>
      <c r="D2358" s="9" t="s">
        <v>15</v>
      </c>
      <c r="E2358" s="10">
        <v>119.5</v>
      </c>
      <c r="F2358" s="10">
        <v>120.1</v>
      </c>
      <c r="G2358" s="10">
        <v>0</v>
      </c>
      <c r="H2358" s="18">
        <f t="shared" si="2409"/>
        <v>-2999.9999999999718</v>
      </c>
      <c r="I2358" s="20">
        <v>0</v>
      </c>
      <c r="J2358" s="14">
        <f t="shared" si="2410"/>
        <v>-2999.9999999999718</v>
      </c>
    </row>
    <row r="2359" spans="1:10" x14ac:dyDescent="0.25">
      <c r="A2359" s="16">
        <v>42437</v>
      </c>
      <c r="B2359" s="9" t="s">
        <v>19</v>
      </c>
      <c r="C2359" s="9">
        <v>5000</v>
      </c>
      <c r="D2359" s="9" t="s">
        <v>11</v>
      </c>
      <c r="E2359" s="10">
        <v>125.4</v>
      </c>
      <c r="F2359" s="10">
        <v>125.8</v>
      </c>
      <c r="G2359" s="10">
        <v>0</v>
      </c>
      <c r="H2359" s="20">
        <f t="shared" ref="H2359" si="2411">IF(D2359="LONG",(F2359-E2359)*C2359,(E2359-F2359)*C2359)</f>
        <v>1999.9999999999573</v>
      </c>
      <c r="I2359" s="20">
        <v>0</v>
      </c>
      <c r="J2359" s="12">
        <f t="shared" ref="J2359" si="2412">(H2359+I2359)</f>
        <v>1999.9999999999573</v>
      </c>
    </row>
    <row r="2360" spans="1:10" x14ac:dyDescent="0.25">
      <c r="A2360" s="16">
        <v>42432</v>
      </c>
      <c r="B2360" s="9" t="s">
        <v>12</v>
      </c>
      <c r="C2360" s="9">
        <v>5000</v>
      </c>
      <c r="D2360" s="9" t="s">
        <v>15</v>
      </c>
      <c r="E2360" s="10">
        <v>121.1</v>
      </c>
      <c r="F2360" s="10">
        <v>121.7</v>
      </c>
      <c r="G2360" s="10">
        <v>0</v>
      </c>
      <c r="H2360" s="18">
        <f t="shared" ref="H2360" si="2413">(E2360-F2360)*C2360</f>
        <v>-3000.0000000000427</v>
      </c>
      <c r="I2360" s="20">
        <v>0</v>
      </c>
      <c r="J2360" s="14">
        <f t="shared" ref="J2360" si="2414">+I2360+H2360</f>
        <v>-3000.0000000000427</v>
      </c>
    </row>
    <row r="2361" spans="1:10" x14ac:dyDescent="0.25">
      <c r="A2361" s="16">
        <v>42433</v>
      </c>
      <c r="B2361" s="9" t="s">
        <v>18</v>
      </c>
      <c r="C2361" s="9">
        <v>100</v>
      </c>
      <c r="D2361" s="9" t="s">
        <v>11</v>
      </c>
      <c r="E2361" s="10">
        <v>29750</v>
      </c>
      <c r="F2361" s="10">
        <v>29810</v>
      </c>
      <c r="G2361" s="10">
        <v>0</v>
      </c>
      <c r="H2361" s="20">
        <f t="shared" ref="H2361:H2366" si="2415">IF(D2361="LONG",(F2361-E2361)*C2361,(E2361-F2361)*C2361)</f>
        <v>6000</v>
      </c>
      <c r="I2361" s="20">
        <v>0</v>
      </c>
      <c r="J2361" s="12">
        <f t="shared" ref="J2361:J2366" si="2416">(H2361+I2361)</f>
        <v>6000</v>
      </c>
    </row>
    <row r="2362" spans="1:10" x14ac:dyDescent="0.25">
      <c r="A2362" s="16">
        <v>42433</v>
      </c>
      <c r="B2362" s="9" t="s">
        <v>18</v>
      </c>
      <c r="C2362" s="9">
        <v>100</v>
      </c>
      <c r="D2362" s="9" t="s">
        <v>11</v>
      </c>
      <c r="E2362" s="10">
        <v>29735</v>
      </c>
      <c r="F2362" s="10">
        <v>29785</v>
      </c>
      <c r="G2362" s="10">
        <v>29845</v>
      </c>
      <c r="H2362" s="20">
        <f t="shared" si="2415"/>
        <v>5000</v>
      </c>
      <c r="I2362" s="20">
        <f t="shared" ref="I2362:I2364" si="2417">(G2362-F2362)*C2362</f>
        <v>6000</v>
      </c>
      <c r="J2362" s="12">
        <f t="shared" si="2416"/>
        <v>11000</v>
      </c>
    </row>
    <row r="2363" spans="1:10" x14ac:dyDescent="0.25">
      <c r="A2363" s="16">
        <v>42433</v>
      </c>
      <c r="B2363" s="9" t="s">
        <v>12</v>
      </c>
      <c r="C2363" s="9">
        <v>5000</v>
      </c>
      <c r="D2363" s="9" t="s">
        <v>11</v>
      </c>
      <c r="E2363" s="10">
        <v>123.75</v>
      </c>
      <c r="F2363" s="10">
        <v>124.25</v>
      </c>
      <c r="G2363" s="10">
        <v>124.5</v>
      </c>
      <c r="H2363" s="20">
        <f t="shared" si="2415"/>
        <v>2500</v>
      </c>
      <c r="I2363" s="20">
        <f t="shared" si="2417"/>
        <v>1250</v>
      </c>
      <c r="J2363" s="12">
        <f t="shared" si="2416"/>
        <v>3750</v>
      </c>
    </row>
    <row r="2364" spans="1:10" x14ac:dyDescent="0.25">
      <c r="A2364" s="16">
        <v>42433</v>
      </c>
      <c r="B2364" s="9" t="s">
        <v>21</v>
      </c>
      <c r="C2364" s="9">
        <v>100</v>
      </c>
      <c r="D2364" s="9" t="s">
        <v>11</v>
      </c>
      <c r="E2364" s="10">
        <v>2331</v>
      </c>
      <c r="F2364" s="10">
        <v>2355</v>
      </c>
      <c r="G2364" s="10">
        <v>2385</v>
      </c>
      <c r="H2364" s="20">
        <f t="shared" si="2415"/>
        <v>2400</v>
      </c>
      <c r="I2364" s="20">
        <f t="shared" si="2417"/>
        <v>3000</v>
      </c>
      <c r="J2364" s="12">
        <f t="shared" si="2416"/>
        <v>5400</v>
      </c>
    </row>
    <row r="2365" spans="1:10" x14ac:dyDescent="0.25">
      <c r="A2365" s="16">
        <v>42433</v>
      </c>
      <c r="B2365" s="9" t="s">
        <v>18</v>
      </c>
      <c r="C2365" s="9">
        <v>100</v>
      </c>
      <c r="D2365" s="9" t="s">
        <v>11</v>
      </c>
      <c r="E2365" s="10">
        <v>29735</v>
      </c>
      <c r="F2365" s="10">
        <v>29675</v>
      </c>
      <c r="G2365" s="10">
        <v>0</v>
      </c>
      <c r="H2365" s="20">
        <f t="shared" si="2415"/>
        <v>-6000</v>
      </c>
      <c r="I2365" s="20">
        <v>0</v>
      </c>
      <c r="J2365" s="12">
        <f t="shared" si="2416"/>
        <v>-6000</v>
      </c>
    </row>
    <row r="2366" spans="1:10" x14ac:dyDescent="0.25">
      <c r="A2366" s="16">
        <v>42432</v>
      </c>
      <c r="B2366" s="9" t="s">
        <v>18</v>
      </c>
      <c r="C2366" s="9">
        <v>100</v>
      </c>
      <c r="D2366" s="9" t="s">
        <v>11</v>
      </c>
      <c r="E2366" s="10">
        <v>29310</v>
      </c>
      <c r="F2366" s="10">
        <v>29360</v>
      </c>
      <c r="G2366" s="10">
        <v>0</v>
      </c>
      <c r="H2366" s="20">
        <f t="shared" si="2415"/>
        <v>5000</v>
      </c>
      <c r="I2366" s="20">
        <v>0</v>
      </c>
      <c r="J2366" s="12">
        <f t="shared" si="2416"/>
        <v>5000</v>
      </c>
    </row>
    <row r="2367" spans="1:10" x14ac:dyDescent="0.25">
      <c r="A2367" s="16">
        <v>42432</v>
      </c>
      <c r="B2367" s="9" t="s">
        <v>12</v>
      </c>
      <c r="C2367" s="9">
        <v>5000</v>
      </c>
      <c r="D2367" s="9" t="s">
        <v>15</v>
      </c>
      <c r="E2367" s="10">
        <v>123.7</v>
      </c>
      <c r="F2367" s="10">
        <v>123.1</v>
      </c>
      <c r="G2367" s="10">
        <v>0</v>
      </c>
      <c r="H2367" s="18">
        <f t="shared" ref="H2367:H2368" si="2418">(E2367-F2367)*C2367</f>
        <v>3000.0000000000427</v>
      </c>
      <c r="I2367" s="20">
        <v>0</v>
      </c>
      <c r="J2367" s="14">
        <f t="shared" ref="J2367:J2368" si="2419">+I2367+H2367</f>
        <v>3000.0000000000427</v>
      </c>
    </row>
    <row r="2368" spans="1:10" x14ac:dyDescent="0.25">
      <c r="A2368" s="16">
        <v>42432</v>
      </c>
      <c r="B2368" s="9" t="s">
        <v>19</v>
      </c>
      <c r="C2368" s="9">
        <v>5000</v>
      </c>
      <c r="D2368" s="9" t="s">
        <v>15</v>
      </c>
      <c r="E2368" s="10">
        <v>123.5</v>
      </c>
      <c r="F2368" s="10">
        <v>123</v>
      </c>
      <c r="G2368" s="10">
        <v>0</v>
      </c>
      <c r="H2368" s="18">
        <f t="shared" si="2418"/>
        <v>2500</v>
      </c>
      <c r="I2368" s="20">
        <v>0</v>
      </c>
      <c r="J2368" s="14">
        <f t="shared" si="2419"/>
        <v>2500</v>
      </c>
    </row>
    <row r="2369" spans="1:10" x14ac:dyDescent="0.25">
      <c r="A2369" s="16">
        <v>42432</v>
      </c>
      <c r="B2369" s="9" t="s">
        <v>21</v>
      </c>
      <c r="C2369" s="9">
        <v>100</v>
      </c>
      <c r="D2369" s="9" t="s">
        <v>11</v>
      </c>
      <c r="E2369" s="10">
        <v>2336</v>
      </c>
      <c r="F2369" s="10">
        <v>2346</v>
      </c>
      <c r="G2369" s="10">
        <v>0</v>
      </c>
      <c r="H2369" s="20">
        <f t="shared" ref="H2369" si="2420">IF(D2369="LONG",(F2369-E2369)*C2369,(E2369-F2369)*C2369)</f>
        <v>1000</v>
      </c>
      <c r="I2369" s="20">
        <v>0</v>
      </c>
      <c r="J2369" s="12">
        <f t="shared" ref="J2369" si="2421">(H2369+I2369)</f>
        <v>1000</v>
      </c>
    </row>
    <row r="2370" spans="1:10" x14ac:dyDescent="0.25">
      <c r="A2370" s="16">
        <v>42432</v>
      </c>
      <c r="B2370" s="9" t="s">
        <v>18</v>
      </c>
      <c r="C2370" s="9">
        <v>100</v>
      </c>
      <c r="D2370" s="9" t="s">
        <v>15</v>
      </c>
      <c r="E2370" s="10">
        <v>29260</v>
      </c>
      <c r="F2370" s="10">
        <v>29320</v>
      </c>
      <c r="G2370" s="10">
        <v>0</v>
      </c>
      <c r="H2370" s="18">
        <f t="shared" ref="H2370:H2372" si="2422">(E2370-F2370)*C2370</f>
        <v>-6000</v>
      </c>
      <c r="I2370" s="20">
        <v>0</v>
      </c>
      <c r="J2370" s="14">
        <f t="shared" ref="J2370:J2372" si="2423">+I2370+H2370</f>
        <v>-6000</v>
      </c>
    </row>
    <row r="2371" spans="1:10" x14ac:dyDescent="0.25">
      <c r="A2371" s="16">
        <v>42432</v>
      </c>
      <c r="B2371" s="9" t="s">
        <v>18</v>
      </c>
      <c r="C2371" s="9">
        <v>100</v>
      </c>
      <c r="D2371" s="9" t="s">
        <v>15</v>
      </c>
      <c r="E2371" s="10">
        <v>29260</v>
      </c>
      <c r="F2371" s="10">
        <v>29320</v>
      </c>
      <c r="G2371" s="10">
        <v>0</v>
      </c>
      <c r="H2371" s="18">
        <f t="shared" si="2422"/>
        <v>-6000</v>
      </c>
      <c r="I2371" s="20">
        <v>0</v>
      </c>
      <c r="J2371" s="14">
        <f t="shared" si="2423"/>
        <v>-6000</v>
      </c>
    </row>
    <row r="2372" spans="1:10" x14ac:dyDescent="0.25">
      <c r="A2372" s="16">
        <v>42432</v>
      </c>
      <c r="B2372" s="9" t="s">
        <v>12</v>
      </c>
      <c r="C2372" s="9">
        <v>5000</v>
      </c>
      <c r="D2372" s="9" t="s">
        <v>15</v>
      </c>
      <c r="E2372" s="10">
        <v>121.95</v>
      </c>
      <c r="F2372" s="10">
        <v>122.55</v>
      </c>
      <c r="G2372" s="10">
        <v>0</v>
      </c>
      <c r="H2372" s="18">
        <f t="shared" si="2422"/>
        <v>-2999.9999999999718</v>
      </c>
      <c r="I2372" s="20">
        <v>0</v>
      </c>
      <c r="J2372" s="14">
        <f t="shared" si="2423"/>
        <v>-2999.9999999999718</v>
      </c>
    </row>
    <row r="2373" spans="1:10" x14ac:dyDescent="0.25">
      <c r="A2373" s="16">
        <v>42431</v>
      </c>
      <c r="B2373" s="9" t="s">
        <v>12</v>
      </c>
      <c r="C2373" s="9">
        <v>5000</v>
      </c>
      <c r="D2373" s="9" t="s">
        <v>11</v>
      </c>
      <c r="E2373" s="10">
        <v>121.65</v>
      </c>
      <c r="F2373" s="10">
        <v>122.15</v>
      </c>
      <c r="G2373" s="10">
        <v>122.75</v>
      </c>
      <c r="H2373" s="20">
        <f t="shared" ref="H2373:H2377" si="2424">IF(D2373="LONG",(F2373-E2373)*C2373,(E2373-F2373)*C2373)</f>
        <v>2500</v>
      </c>
      <c r="I2373" s="20">
        <f t="shared" ref="I2373:I2374" si="2425">(G2373-F2373)*C2373</f>
        <v>2999.9999999999718</v>
      </c>
      <c r="J2373" s="12">
        <f t="shared" ref="J2373:J2377" si="2426">(H2373+I2373)</f>
        <v>5499.9999999999718</v>
      </c>
    </row>
    <row r="2374" spans="1:10" x14ac:dyDescent="0.25">
      <c r="A2374" s="16">
        <v>42431</v>
      </c>
      <c r="B2374" s="9" t="s">
        <v>18</v>
      </c>
      <c r="C2374" s="9">
        <v>100</v>
      </c>
      <c r="D2374" s="9" t="s">
        <v>11</v>
      </c>
      <c r="E2374" s="10">
        <v>29170</v>
      </c>
      <c r="F2374" s="10">
        <v>29220</v>
      </c>
      <c r="G2374" s="10">
        <v>29280</v>
      </c>
      <c r="H2374" s="20">
        <f t="shared" si="2424"/>
        <v>5000</v>
      </c>
      <c r="I2374" s="20">
        <f t="shared" si="2425"/>
        <v>6000</v>
      </c>
      <c r="J2374" s="12">
        <f t="shared" si="2426"/>
        <v>11000</v>
      </c>
    </row>
    <row r="2375" spans="1:10" x14ac:dyDescent="0.25">
      <c r="A2375" s="16">
        <v>42431</v>
      </c>
      <c r="B2375" s="9" t="s">
        <v>21</v>
      </c>
      <c r="C2375" s="9">
        <v>100</v>
      </c>
      <c r="D2375" s="9" t="s">
        <v>11</v>
      </c>
      <c r="E2375" s="10">
        <v>2295</v>
      </c>
      <c r="F2375" s="10">
        <v>2315</v>
      </c>
      <c r="G2375" s="10">
        <v>0</v>
      </c>
      <c r="H2375" s="20">
        <f t="shared" si="2424"/>
        <v>2000</v>
      </c>
      <c r="I2375" s="20">
        <v>0</v>
      </c>
      <c r="J2375" s="12">
        <f t="shared" si="2426"/>
        <v>2000</v>
      </c>
    </row>
    <row r="2376" spans="1:10" x14ac:dyDescent="0.25">
      <c r="A2376" s="16">
        <v>42431</v>
      </c>
      <c r="B2376" s="9" t="s">
        <v>18</v>
      </c>
      <c r="C2376" s="9">
        <v>100</v>
      </c>
      <c r="D2376" s="9" t="s">
        <v>11</v>
      </c>
      <c r="E2376" s="10">
        <v>29181</v>
      </c>
      <c r="F2376" s="10">
        <v>29121</v>
      </c>
      <c r="G2376" s="10">
        <v>0</v>
      </c>
      <c r="H2376" s="20">
        <f t="shared" si="2424"/>
        <v>-6000</v>
      </c>
      <c r="I2376" s="20">
        <v>0</v>
      </c>
      <c r="J2376" s="12">
        <f t="shared" si="2426"/>
        <v>-6000</v>
      </c>
    </row>
    <row r="2377" spans="1:10" x14ac:dyDescent="0.25">
      <c r="A2377" s="16">
        <v>42431</v>
      </c>
      <c r="B2377" s="9" t="s">
        <v>21</v>
      </c>
      <c r="C2377" s="9">
        <v>100</v>
      </c>
      <c r="D2377" s="9" t="s">
        <v>11</v>
      </c>
      <c r="E2377" s="10">
        <v>2330</v>
      </c>
      <c r="F2377" s="10">
        <v>2305</v>
      </c>
      <c r="G2377" s="10">
        <v>0</v>
      </c>
      <c r="H2377" s="20">
        <f t="shared" si="2424"/>
        <v>-2500</v>
      </c>
      <c r="I2377" s="20">
        <v>0</v>
      </c>
      <c r="J2377" s="12">
        <f t="shared" si="2426"/>
        <v>-2500</v>
      </c>
    </row>
    <row r="2378" spans="1:10" x14ac:dyDescent="0.25">
      <c r="A2378" s="16">
        <v>42430</v>
      </c>
      <c r="B2378" s="9" t="s">
        <v>18</v>
      </c>
      <c r="C2378" s="9">
        <v>100</v>
      </c>
      <c r="D2378" s="9" t="s">
        <v>15</v>
      </c>
      <c r="E2378" s="10">
        <v>29830</v>
      </c>
      <c r="F2378" s="10">
        <v>29780</v>
      </c>
      <c r="G2378" s="10">
        <v>29720</v>
      </c>
      <c r="H2378" s="18">
        <f t="shared" ref="H2378" si="2427">(E2378-F2378)*C2378</f>
        <v>5000</v>
      </c>
      <c r="I2378" s="20">
        <f>(F2378-G2378)*C2378</f>
        <v>6000</v>
      </c>
      <c r="J2378" s="14">
        <f t="shared" ref="J2378" si="2428">+I2378+H2378</f>
        <v>11000</v>
      </c>
    </row>
    <row r="2379" spans="1:10" x14ac:dyDescent="0.25">
      <c r="A2379" s="16">
        <v>42430</v>
      </c>
      <c r="B2379" s="9" t="s">
        <v>18</v>
      </c>
      <c r="C2379" s="9">
        <v>100</v>
      </c>
      <c r="D2379" s="9" t="s">
        <v>11</v>
      </c>
      <c r="E2379" s="10">
        <v>29610</v>
      </c>
      <c r="F2379" s="10">
        <v>29660</v>
      </c>
      <c r="G2379" s="10">
        <v>0</v>
      </c>
      <c r="H2379" s="20">
        <f t="shared" ref="H2379:H2381" si="2429">IF(D2379="LONG",(F2379-E2379)*C2379,(E2379-F2379)*C2379)</f>
        <v>5000</v>
      </c>
      <c r="I2379" s="20">
        <v>0</v>
      </c>
      <c r="J2379" s="12">
        <f t="shared" ref="J2379:J2381" si="2430">(H2379+I2379)</f>
        <v>5000</v>
      </c>
    </row>
    <row r="2380" spans="1:10" x14ac:dyDescent="0.25">
      <c r="A2380" s="16">
        <v>42430</v>
      </c>
      <c r="B2380" s="9" t="s">
        <v>18</v>
      </c>
      <c r="C2380" s="9">
        <v>100</v>
      </c>
      <c r="D2380" s="9" t="s">
        <v>11</v>
      </c>
      <c r="E2380" s="10">
        <v>29580</v>
      </c>
      <c r="F2380" s="10">
        <v>29630</v>
      </c>
      <c r="G2380" s="10">
        <v>29690</v>
      </c>
      <c r="H2380" s="20">
        <f t="shared" si="2429"/>
        <v>5000</v>
      </c>
      <c r="I2380" s="20">
        <f t="shared" ref="I2380" si="2431">(G2380-F2380)*C2380</f>
        <v>6000</v>
      </c>
      <c r="J2380" s="12">
        <f t="shared" si="2430"/>
        <v>11000</v>
      </c>
    </row>
    <row r="2381" spans="1:10" x14ac:dyDescent="0.25">
      <c r="A2381" s="16">
        <v>42430</v>
      </c>
      <c r="B2381" s="9" t="s">
        <v>12</v>
      </c>
      <c r="C2381" s="9">
        <v>5000</v>
      </c>
      <c r="D2381" s="9" t="s">
        <v>11</v>
      </c>
      <c r="E2381" s="10">
        <v>120.9</v>
      </c>
      <c r="F2381" s="10">
        <v>121.4</v>
      </c>
      <c r="G2381" s="10">
        <v>0</v>
      </c>
      <c r="H2381" s="20">
        <f t="shared" si="2429"/>
        <v>2500</v>
      </c>
      <c r="I2381" s="20">
        <v>0</v>
      </c>
      <c r="J2381" s="12">
        <f t="shared" si="2430"/>
        <v>2500</v>
      </c>
    </row>
    <row r="2382" spans="1:10" x14ac:dyDescent="0.25">
      <c r="A2382" s="16">
        <v>42430</v>
      </c>
      <c r="B2382" s="9" t="s">
        <v>21</v>
      </c>
      <c r="C2382" s="9">
        <v>100</v>
      </c>
      <c r="D2382" s="9" t="s">
        <v>15</v>
      </c>
      <c r="E2382" s="10">
        <v>2340</v>
      </c>
      <c r="F2382" s="10">
        <v>2320</v>
      </c>
      <c r="G2382" s="10">
        <v>0</v>
      </c>
      <c r="H2382" s="18">
        <f t="shared" ref="H2382:H2384" si="2432">(E2382-F2382)*C2382</f>
        <v>2000</v>
      </c>
      <c r="I2382" s="20">
        <v>0</v>
      </c>
      <c r="J2382" s="14">
        <f t="shared" ref="J2382:J2384" si="2433">+I2382+H2382</f>
        <v>2000</v>
      </c>
    </row>
    <row r="2383" spans="1:10" x14ac:dyDescent="0.25">
      <c r="A2383" s="16">
        <v>42430</v>
      </c>
      <c r="B2383" s="9" t="s">
        <v>12</v>
      </c>
      <c r="C2383" s="9">
        <v>5000</v>
      </c>
      <c r="D2383" s="9" t="s">
        <v>15</v>
      </c>
      <c r="E2383" s="10">
        <v>120</v>
      </c>
      <c r="F2383" s="10">
        <v>119.5</v>
      </c>
      <c r="G2383" s="10">
        <v>0</v>
      </c>
      <c r="H2383" s="18">
        <f t="shared" si="2432"/>
        <v>2500</v>
      </c>
      <c r="I2383" s="20">
        <v>0</v>
      </c>
      <c r="J2383" s="14">
        <f t="shared" si="2433"/>
        <v>2500</v>
      </c>
    </row>
    <row r="2384" spans="1:10" x14ac:dyDescent="0.25">
      <c r="A2384" s="16">
        <v>42430</v>
      </c>
      <c r="B2384" s="9" t="s">
        <v>19</v>
      </c>
      <c r="C2384" s="9">
        <v>5000</v>
      </c>
      <c r="D2384" s="9" t="s">
        <v>15</v>
      </c>
      <c r="E2384" s="10">
        <v>120.2</v>
      </c>
      <c r="F2384" s="10">
        <v>119.7</v>
      </c>
      <c r="G2384" s="10">
        <v>0</v>
      </c>
      <c r="H2384" s="18">
        <f t="shared" si="2432"/>
        <v>2500</v>
      </c>
      <c r="I2384" s="20">
        <v>0</v>
      </c>
      <c r="J2384" s="14">
        <f t="shared" si="2433"/>
        <v>2500</v>
      </c>
    </row>
    <row r="2385" spans="1:10" x14ac:dyDescent="0.25">
      <c r="A2385" s="16">
        <v>42430</v>
      </c>
      <c r="B2385" s="9" t="s">
        <v>21</v>
      </c>
      <c r="C2385" s="9">
        <v>100</v>
      </c>
      <c r="D2385" s="9" t="s">
        <v>11</v>
      </c>
      <c r="E2385" s="10">
        <v>2340</v>
      </c>
      <c r="F2385" s="10">
        <v>2315</v>
      </c>
      <c r="G2385" s="10">
        <v>0</v>
      </c>
      <c r="H2385" s="20">
        <f t="shared" ref="H2385" si="2434">IF(D2385="LONG",(F2385-E2385)*C2385,(E2385-F2385)*C2385)</f>
        <v>-2500</v>
      </c>
      <c r="I2385" s="20">
        <v>0</v>
      </c>
      <c r="J2385" s="12">
        <f t="shared" ref="J2385" si="2435">(H2385+I2385)</f>
        <v>-2500</v>
      </c>
    </row>
    <row r="2386" spans="1:10" x14ac:dyDescent="0.25">
      <c r="A2386" s="53"/>
      <c r="B2386" s="53"/>
      <c r="C2386" s="53"/>
      <c r="D2386" s="53"/>
      <c r="E2386" s="53"/>
      <c r="F2386" s="53"/>
      <c r="G2386" s="53"/>
      <c r="H2386" s="54"/>
      <c r="I2386" s="54"/>
      <c r="J2386" s="57"/>
    </row>
    <row r="2387" spans="1:10" x14ac:dyDescent="0.25">
      <c r="A2387" s="16">
        <v>42429</v>
      </c>
      <c r="B2387" s="9" t="s">
        <v>18</v>
      </c>
      <c r="C2387" s="9">
        <v>100</v>
      </c>
      <c r="D2387" s="9" t="s">
        <v>11</v>
      </c>
      <c r="E2387" s="10">
        <v>29575</v>
      </c>
      <c r="F2387" s="10">
        <v>29630</v>
      </c>
      <c r="G2387" s="10">
        <v>29685</v>
      </c>
      <c r="H2387" s="20">
        <f t="shared" ref="H2387" si="2436">IF(D2387="LONG",(F2387-E2387)*C2387,(E2387-F2387)*C2387)</f>
        <v>5500</v>
      </c>
      <c r="I2387" s="20">
        <f t="shared" ref="I2387" si="2437">(G2387-F2387)*C2387</f>
        <v>5500</v>
      </c>
      <c r="J2387" s="12">
        <f t="shared" ref="J2387" si="2438">(H2387+I2387)</f>
        <v>11000</v>
      </c>
    </row>
    <row r="2388" spans="1:10" x14ac:dyDescent="0.25">
      <c r="A2388" s="16">
        <v>42429</v>
      </c>
      <c r="B2388" s="9" t="s">
        <v>18</v>
      </c>
      <c r="C2388" s="9">
        <v>100</v>
      </c>
      <c r="D2388" s="9" t="s">
        <v>15</v>
      </c>
      <c r="E2388" s="10">
        <v>29600</v>
      </c>
      <c r="F2388" s="10">
        <v>29550</v>
      </c>
      <c r="G2388" s="10">
        <v>29500</v>
      </c>
      <c r="H2388" s="18">
        <f t="shared" ref="H2388" si="2439">(E2388-F2388)*C2388</f>
        <v>5000</v>
      </c>
      <c r="I2388" s="20">
        <f>(F2388-G2388)*C2388</f>
        <v>5000</v>
      </c>
      <c r="J2388" s="14">
        <f t="shared" ref="J2388" si="2440">+I2388+H2388</f>
        <v>10000</v>
      </c>
    </row>
    <row r="2389" spans="1:10" x14ac:dyDescent="0.25">
      <c r="A2389" s="16">
        <v>42429</v>
      </c>
      <c r="B2389" s="9" t="s">
        <v>12</v>
      </c>
      <c r="C2389" s="9">
        <v>5000</v>
      </c>
      <c r="D2389" s="9" t="s">
        <v>11</v>
      </c>
      <c r="E2389" s="10">
        <v>120</v>
      </c>
      <c r="F2389" s="10">
        <v>120.5</v>
      </c>
      <c r="G2389" s="10">
        <v>121.1</v>
      </c>
      <c r="H2389" s="20">
        <f t="shared" ref="H2389:H2391" si="2441">IF(D2389="LONG",(F2389-E2389)*C2389,(E2389-F2389)*C2389)</f>
        <v>2500</v>
      </c>
      <c r="I2389" s="20">
        <f t="shared" ref="I2389:I2390" si="2442">(G2389-F2389)*C2389</f>
        <v>2999.9999999999718</v>
      </c>
      <c r="J2389" s="12">
        <f t="shared" ref="J2389:J2391" si="2443">(H2389+I2389)</f>
        <v>5499.9999999999718</v>
      </c>
    </row>
    <row r="2390" spans="1:10" x14ac:dyDescent="0.25">
      <c r="A2390" s="16">
        <v>42429</v>
      </c>
      <c r="B2390" s="9" t="s">
        <v>21</v>
      </c>
      <c r="C2390" s="9">
        <v>100</v>
      </c>
      <c r="D2390" s="9" t="s">
        <v>11</v>
      </c>
      <c r="E2390" s="10">
        <v>2240</v>
      </c>
      <c r="F2390" s="10">
        <v>2265</v>
      </c>
      <c r="G2390" s="10">
        <v>2295</v>
      </c>
      <c r="H2390" s="20">
        <f t="shared" si="2441"/>
        <v>2500</v>
      </c>
      <c r="I2390" s="20">
        <f t="shared" si="2442"/>
        <v>3000</v>
      </c>
      <c r="J2390" s="12">
        <f t="shared" si="2443"/>
        <v>5500</v>
      </c>
    </row>
    <row r="2391" spans="1:10" x14ac:dyDescent="0.25">
      <c r="A2391" s="16">
        <v>42429</v>
      </c>
      <c r="B2391" s="9" t="s">
        <v>18</v>
      </c>
      <c r="C2391" s="9">
        <v>100</v>
      </c>
      <c r="D2391" s="9" t="s">
        <v>11</v>
      </c>
      <c r="E2391" s="10">
        <v>29660</v>
      </c>
      <c r="F2391" s="10">
        <v>29600</v>
      </c>
      <c r="G2391" s="10">
        <v>0</v>
      </c>
      <c r="H2391" s="20">
        <f t="shared" si="2441"/>
        <v>-6000</v>
      </c>
      <c r="I2391" s="20">
        <v>0</v>
      </c>
      <c r="J2391" s="12">
        <f t="shared" si="2443"/>
        <v>-6000</v>
      </c>
    </row>
    <row r="2392" spans="1:10" x14ac:dyDescent="0.25">
      <c r="A2392" s="16">
        <v>42426</v>
      </c>
      <c r="B2392" s="9" t="s">
        <v>18</v>
      </c>
      <c r="C2392" s="9">
        <v>100</v>
      </c>
      <c r="D2392" s="9" t="s">
        <v>15</v>
      </c>
      <c r="E2392" s="10">
        <v>29690</v>
      </c>
      <c r="F2392" s="10">
        <v>29640</v>
      </c>
      <c r="G2392" s="10">
        <v>29580</v>
      </c>
      <c r="H2392" s="18">
        <f t="shared" ref="H2392:H2393" si="2444">(E2392-F2392)*C2392</f>
        <v>5000</v>
      </c>
      <c r="I2392" s="20">
        <f t="shared" ref="I2392" si="2445">(F2392-G2392)*C2392</f>
        <v>6000</v>
      </c>
      <c r="J2392" s="14">
        <f t="shared" ref="J2392:J2393" si="2446">+I2392+H2392</f>
        <v>11000</v>
      </c>
    </row>
    <row r="2393" spans="1:10" x14ac:dyDescent="0.25">
      <c r="A2393" s="16">
        <v>42426</v>
      </c>
      <c r="B2393" s="9" t="s">
        <v>21</v>
      </c>
      <c r="C2393" s="9">
        <v>100</v>
      </c>
      <c r="D2393" s="9" t="s">
        <v>15</v>
      </c>
      <c r="E2393" s="10">
        <v>2326</v>
      </c>
      <c r="F2393" s="10">
        <v>2305</v>
      </c>
      <c r="G2393" s="10">
        <v>0</v>
      </c>
      <c r="H2393" s="18">
        <f t="shared" si="2444"/>
        <v>2100</v>
      </c>
      <c r="I2393" s="20">
        <v>0</v>
      </c>
      <c r="J2393" s="14">
        <f t="shared" si="2446"/>
        <v>2100</v>
      </c>
    </row>
    <row r="2394" spans="1:10" x14ac:dyDescent="0.25">
      <c r="A2394" s="16">
        <v>42426</v>
      </c>
      <c r="B2394" s="9" t="s">
        <v>18</v>
      </c>
      <c r="C2394" s="9">
        <v>100</v>
      </c>
      <c r="D2394" s="9" t="s">
        <v>11</v>
      </c>
      <c r="E2394" s="10">
        <v>29625</v>
      </c>
      <c r="F2394" s="10">
        <v>29560</v>
      </c>
      <c r="G2394" s="10">
        <v>0</v>
      </c>
      <c r="H2394" s="20">
        <f t="shared" ref="H2394" si="2447">IF(D2394="LONG",(F2394-E2394)*C2394,(E2394-F2394)*C2394)</f>
        <v>-6500</v>
      </c>
      <c r="I2394" s="20">
        <v>0</v>
      </c>
      <c r="J2394" s="12">
        <f t="shared" ref="J2394" si="2448">(H2394+I2394)</f>
        <v>-6500</v>
      </c>
    </row>
    <row r="2395" spans="1:10" x14ac:dyDescent="0.25">
      <c r="A2395" s="16">
        <v>42426</v>
      </c>
      <c r="B2395" s="9" t="s">
        <v>12</v>
      </c>
      <c r="C2395" s="9">
        <v>5000</v>
      </c>
      <c r="D2395" s="9" t="s">
        <v>15</v>
      </c>
      <c r="E2395" s="10">
        <v>119.5</v>
      </c>
      <c r="F2395" s="10">
        <v>120.1</v>
      </c>
      <c r="G2395" s="10">
        <v>0</v>
      </c>
      <c r="H2395" s="18">
        <f t="shared" ref="H2395" si="2449">(E2395-F2395)*C2395</f>
        <v>-2999.9999999999718</v>
      </c>
      <c r="I2395" s="20">
        <v>0</v>
      </c>
      <c r="J2395" s="14">
        <f t="shared" ref="J2395" si="2450">+I2395+H2395</f>
        <v>-2999.9999999999718</v>
      </c>
    </row>
    <row r="2396" spans="1:10" x14ac:dyDescent="0.25">
      <c r="A2396" s="16">
        <v>42425</v>
      </c>
      <c r="B2396" s="9" t="s">
        <v>18</v>
      </c>
      <c r="C2396" s="9">
        <v>100</v>
      </c>
      <c r="D2396" s="9" t="s">
        <v>11</v>
      </c>
      <c r="E2396" s="10">
        <v>29415</v>
      </c>
      <c r="F2396" s="10">
        <v>29465</v>
      </c>
      <c r="G2396" s="10">
        <v>29525</v>
      </c>
      <c r="H2396" s="20">
        <f t="shared" ref="H2396:H2398" si="2451">IF(D2396="LONG",(F2396-E2396)*C2396,(E2396-F2396)*C2396)</f>
        <v>5000</v>
      </c>
      <c r="I2396" s="20">
        <f t="shared" ref="I2396:I2397" si="2452">(G2396-F2396)*C2396</f>
        <v>6000</v>
      </c>
      <c r="J2396" s="12">
        <f t="shared" ref="J2396:J2398" si="2453">(H2396+I2396)</f>
        <v>11000</v>
      </c>
    </row>
    <row r="2397" spans="1:10" x14ac:dyDescent="0.25">
      <c r="A2397" s="16">
        <v>42425</v>
      </c>
      <c r="B2397" s="9" t="s">
        <v>19</v>
      </c>
      <c r="C2397" s="9">
        <v>5000</v>
      </c>
      <c r="D2397" s="9" t="s">
        <v>11</v>
      </c>
      <c r="E2397" s="10">
        <v>117.35</v>
      </c>
      <c r="F2397" s="10">
        <v>117.85</v>
      </c>
      <c r="G2397" s="10">
        <v>118.45</v>
      </c>
      <c r="H2397" s="20">
        <f t="shared" si="2451"/>
        <v>2500</v>
      </c>
      <c r="I2397" s="20">
        <f t="shared" si="2452"/>
        <v>3000.0000000000427</v>
      </c>
      <c r="J2397" s="12">
        <f t="shared" si="2453"/>
        <v>5500.0000000000427</v>
      </c>
    </row>
    <row r="2398" spans="1:10" x14ac:dyDescent="0.25">
      <c r="A2398" s="16">
        <v>42425</v>
      </c>
      <c r="B2398" s="9" t="s">
        <v>21</v>
      </c>
      <c r="C2398" s="9">
        <v>100</v>
      </c>
      <c r="D2398" s="9" t="s">
        <v>11</v>
      </c>
      <c r="E2398" s="10">
        <v>2191</v>
      </c>
      <c r="F2398" s="10">
        <v>2208</v>
      </c>
      <c r="G2398" s="10">
        <v>0</v>
      </c>
      <c r="H2398" s="20">
        <f t="shared" si="2451"/>
        <v>1700</v>
      </c>
      <c r="I2398" s="20">
        <v>0</v>
      </c>
      <c r="J2398" s="12">
        <f t="shared" si="2453"/>
        <v>1700</v>
      </c>
    </row>
    <row r="2399" spans="1:10" x14ac:dyDescent="0.25">
      <c r="A2399" s="16">
        <v>42424</v>
      </c>
      <c r="B2399" s="9" t="s">
        <v>18</v>
      </c>
      <c r="C2399" s="9">
        <v>100</v>
      </c>
      <c r="D2399" s="9" t="s">
        <v>15</v>
      </c>
      <c r="E2399" s="10">
        <v>29600</v>
      </c>
      <c r="F2399" s="10">
        <v>29550</v>
      </c>
      <c r="G2399" s="10">
        <v>0</v>
      </c>
      <c r="H2399" s="18">
        <f t="shared" ref="H2399:H2400" si="2454">(E2399-F2399)*C2399</f>
        <v>5000</v>
      </c>
      <c r="I2399" s="20">
        <v>0</v>
      </c>
      <c r="J2399" s="14">
        <f t="shared" ref="J2399:J2400" si="2455">+I2399+H2399</f>
        <v>5000</v>
      </c>
    </row>
    <row r="2400" spans="1:10" x14ac:dyDescent="0.25">
      <c r="A2400" s="16">
        <v>42424</v>
      </c>
      <c r="B2400" s="9" t="s">
        <v>12</v>
      </c>
      <c r="C2400" s="9">
        <v>5000</v>
      </c>
      <c r="D2400" s="9" t="s">
        <v>15</v>
      </c>
      <c r="E2400" s="10">
        <v>118.5</v>
      </c>
      <c r="F2400" s="10">
        <v>118</v>
      </c>
      <c r="G2400" s="10">
        <v>0</v>
      </c>
      <c r="H2400" s="18">
        <f t="shared" si="2454"/>
        <v>2500</v>
      </c>
      <c r="I2400" s="20">
        <v>0</v>
      </c>
      <c r="J2400" s="14">
        <f t="shared" si="2455"/>
        <v>2500</v>
      </c>
    </row>
    <row r="2401" spans="1:10" x14ac:dyDescent="0.25">
      <c r="A2401" s="16">
        <v>42424</v>
      </c>
      <c r="B2401" s="9" t="s">
        <v>21</v>
      </c>
      <c r="C2401" s="9">
        <v>100</v>
      </c>
      <c r="D2401" s="9" t="s">
        <v>11</v>
      </c>
      <c r="E2401" s="10">
        <v>2143</v>
      </c>
      <c r="F2401" s="10">
        <v>2120</v>
      </c>
      <c r="G2401" s="10">
        <v>0</v>
      </c>
      <c r="H2401" s="20">
        <f t="shared" ref="H2401:H2410" si="2456">IF(D2401="LONG",(F2401-E2401)*C2401,(E2401-F2401)*C2401)</f>
        <v>-2300</v>
      </c>
      <c r="I2401" s="20">
        <v>0</v>
      </c>
      <c r="J2401" s="12">
        <f t="shared" ref="J2401:J2410" si="2457">(H2401+I2401)</f>
        <v>-2300</v>
      </c>
    </row>
    <row r="2402" spans="1:10" x14ac:dyDescent="0.25">
      <c r="A2402" s="16">
        <v>42424</v>
      </c>
      <c r="B2402" s="9" t="s">
        <v>18</v>
      </c>
      <c r="C2402" s="9">
        <v>100</v>
      </c>
      <c r="D2402" s="9" t="s">
        <v>11</v>
      </c>
      <c r="E2402" s="10">
        <v>29400</v>
      </c>
      <c r="F2402" s="10">
        <v>29400</v>
      </c>
      <c r="G2402" s="10">
        <v>0</v>
      </c>
      <c r="H2402" s="20">
        <f t="shared" si="2456"/>
        <v>0</v>
      </c>
      <c r="I2402" s="20">
        <v>0</v>
      </c>
      <c r="J2402" s="12">
        <f t="shared" si="2457"/>
        <v>0</v>
      </c>
    </row>
    <row r="2403" spans="1:10" x14ac:dyDescent="0.25">
      <c r="A2403" s="16">
        <v>42423</v>
      </c>
      <c r="B2403" s="9" t="s">
        <v>18</v>
      </c>
      <c r="C2403" s="9">
        <v>100</v>
      </c>
      <c r="D2403" s="9" t="s">
        <v>11</v>
      </c>
      <c r="E2403" s="10">
        <v>29150</v>
      </c>
      <c r="F2403" s="10">
        <v>29200</v>
      </c>
      <c r="G2403" s="10">
        <v>29260</v>
      </c>
      <c r="H2403" s="20">
        <f t="shared" si="2456"/>
        <v>5000</v>
      </c>
      <c r="I2403" s="20">
        <f t="shared" ref="I2403:I2410" si="2458">(G2403-F2403)*C2403</f>
        <v>6000</v>
      </c>
      <c r="J2403" s="12">
        <f t="shared" si="2457"/>
        <v>11000</v>
      </c>
    </row>
    <row r="2404" spans="1:10" x14ac:dyDescent="0.25">
      <c r="A2404" s="16">
        <v>42423</v>
      </c>
      <c r="B2404" s="9" t="s">
        <v>18</v>
      </c>
      <c r="C2404" s="9">
        <v>100</v>
      </c>
      <c r="D2404" s="9" t="s">
        <v>11</v>
      </c>
      <c r="E2404" s="10">
        <v>29146</v>
      </c>
      <c r="F2404" s="10">
        <v>29196</v>
      </c>
      <c r="G2404" s="10">
        <v>0</v>
      </c>
      <c r="H2404" s="20">
        <f t="shared" si="2456"/>
        <v>5000</v>
      </c>
      <c r="I2404" s="20">
        <v>0</v>
      </c>
      <c r="J2404" s="12">
        <f t="shared" si="2457"/>
        <v>5000</v>
      </c>
    </row>
    <row r="2405" spans="1:10" x14ac:dyDescent="0.25">
      <c r="A2405" s="16">
        <v>42423</v>
      </c>
      <c r="B2405" s="9" t="s">
        <v>12</v>
      </c>
      <c r="C2405" s="9">
        <v>5000</v>
      </c>
      <c r="D2405" s="9" t="s">
        <v>11</v>
      </c>
      <c r="E2405" s="10">
        <v>121</v>
      </c>
      <c r="F2405" s="10">
        <v>121.5</v>
      </c>
      <c r="G2405" s="10">
        <v>122.1</v>
      </c>
      <c r="H2405" s="20">
        <f t="shared" si="2456"/>
        <v>2500</v>
      </c>
      <c r="I2405" s="20">
        <f t="shared" si="2458"/>
        <v>2999.9999999999718</v>
      </c>
      <c r="J2405" s="12">
        <f t="shared" si="2457"/>
        <v>5499.9999999999718</v>
      </c>
    </row>
    <row r="2406" spans="1:10" x14ac:dyDescent="0.25">
      <c r="A2406" s="16">
        <v>42423</v>
      </c>
      <c r="B2406" s="9" t="s">
        <v>21</v>
      </c>
      <c r="C2406" s="9">
        <v>100</v>
      </c>
      <c r="D2406" s="9" t="s">
        <v>11</v>
      </c>
      <c r="E2406" s="10">
        <v>2255</v>
      </c>
      <c r="F2406" s="10">
        <v>2270</v>
      </c>
      <c r="G2406" s="10">
        <v>2290</v>
      </c>
      <c r="H2406" s="20">
        <f t="shared" si="2456"/>
        <v>1500</v>
      </c>
      <c r="I2406" s="20">
        <f t="shared" si="2458"/>
        <v>2000</v>
      </c>
      <c r="J2406" s="12">
        <f t="shared" si="2457"/>
        <v>3500</v>
      </c>
    </row>
    <row r="2407" spans="1:10" x14ac:dyDescent="0.25">
      <c r="A2407" s="16">
        <v>42423</v>
      </c>
      <c r="B2407" s="9" t="s">
        <v>12</v>
      </c>
      <c r="C2407" s="9">
        <v>5000</v>
      </c>
      <c r="D2407" s="9" t="s">
        <v>11</v>
      </c>
      <c r="E2407" s="10">
        <v>119.75</v>
      </c>
      <c r="F2407" s="10">
        <v>120.2</v>
      </c>
      <c r="G2407" s="10">
        <v>0</v>
      </c>
      <c r="H2407" s="20">
        <f t="shared" si="2456"/>
        <v>2250.0000000000141</v>
      </c>
      <c r="I2407" s="20">
        <v>0</v>
      </c>
      <c r="J2407" s="12">
        <f t="shared" si="2457"/>
        <v>2250.0000000000141</v>
      </c>
    </row>
    <row r="2408" spans="1:10" x14ac:dyDescent="0.25">
      <c r="A2408" s="16">
        <v>42422</v>
      </c>
      <c r="B2408" s="9" t="s">
        <v>18</v>
      </c>
      <c r="C2408" s="9">
        <v>100</v>
      </c>
      <c r="D2408" s="9" t="s">
        <v>11</v>
      </c>
      <c r="E2408" s="10">
        <v>28880</v>
      </c>
      <c r="F2408" s="10">
        <v>28940</v>
      </c>
      <c r="G2408" s="10">
        <v>0</v>
      </c>
      <c r="H2408" s="20">
        <f t="shared" si="2456"/>
        <v>6000</v>
      </c>
      <c r="I2408" s="20">
        <v>0</v>
      </c>
      <c r="J2408" s="12">
        <f t="shared" si="2457"/>
        <v>6000</v>
      </c>
    </row>
    <row r="2409" spans="1:10" x14ac:dyDescent="0.25">
      <c r="A2409" s="16">
        <v>42422</v>
      </c>
      <c r="B2409" s="9" t="s">
        <v>18</v>
      </c>
      <c r="C2409" s="9">
        <v>100</v>
      </c>
      <c r="D2409" s="9" t="s">
        <v>11</v>
      </c>
      <c r="E2409" s="10">
        <v>29100</v>
      </c>
      <c r="F2409" s="10">
        <v>29150</v>
      </c>
      <c r="G2409" s="10">
        <v>0</v>
      </c>
      <c r="H2409" s="20">
        <f t="shared" si="2456"/>
        <v>5000</v>
      </c>
      <c r="I2409" s="20">
        <v>0</v>
      </c>
      <c r="J2409" s="12">
        <f t="shared" si="2457"/>
        <v>5000</v>
      </c>
    </row>
    <row r="2410" spans="1:10" x14ac:dyDescent="0.25">
      <c r="A2410" s="16">
        <v>42422</v>
      </c>
      <c r="B2410" s="9" t="s">
        <v>12</v>
      </c>
      <c r="C2410" s="9">
        <v>5000</v>
      </c>
      <c r="D2410" s="9" t="s">
        <v>11</v>
      </c>
      <c r="E2410" s="10">
        <v>121</v>
      </c>
      <c r="F2410" s="10">
        <v>121.5</v>
      </c>
      <c r="G2410" s="10">
        <v>122.1</v>
      </c>
      <c r="H2410" s="20">
        <f t="shared" si="2456"/>
        <v>2500</v>
      </c>
      <c r="I2410" s="20">
        <f t="shared" si="2458"/>
        <v>2999.9999999999718</v>
      </c>
      <c r="J2410" s="12">
        <f t="shared" si="2457"/>
        <v>5499.9999999999718</v>
      </c>
    </row>
    <row r="2411" spans="1:10" x14ac:dyDescent="0.25">
      <c r="A2411" s="16">
        <v>42422</v>
      </c>
      <c r="B2411" s="9" t="s">
        <v>12</v>
      </c>
      <c r="C2411" s="9">
        <v>5000</v>
      </c>
      <c r="D2411" s="9" t="s">
        <v>15</v>
      </c>
      <c r="E2411" s="10">
        <v>122.25</v>
      </c>
      <c r="F2411" s="10">
        <v>121.75</v>
      </c>
      <c r="G2411" s="10">
        <v>0</v>
      </c>
      <c r="H2411" s="18">
        <f t="shared" ref="H2411:H2413" si="2459">(E2411-F2411)*C2411</f>
        <v>2500</v>
      </c>
      <c r="I2411" s="20">
        <v>0</v>
      </c>
      <c r="J2411" s="14">
        <f t="shared" ref="J2411:J2413" si="2460">+I2411+H2411</f>
        <v>2500</v>
      </c>
    </row>
    <row r="2412" spans="1:10" x14ac:dyDescent="0.25">
      <c r="A2412" s="16">
        <v>42419</v>
      </c>
      <c r="B2412" s="9" t="s">
        <v>18</v>
      </c>
      <c r="C2412" s="9">
        <v>100</v>
      </c>
      <c r="D2412" s="9" t="s">
        <v>15</v>
      </c>
      <c r="E2412" s="10">
        <v>29435</v>
      </c>
      <c r="F2412" s="10">
        <v>29385</v>
      </c>
      <c r="G2412" s="10">
        <v>0</v>
      </c>
      <c r="H2412" s="18">
        <f t="shared" si="2459"/>
        <v>5000</v>
      </c>
      <c r="I2412" s="20">
        <v>0</v>
      </c>
      <c r="J2412" s="14">
        <f t="shared" si="2460"/>
        <v>5000</v>
      </c>
    </row>
    <row r="2413" spans="1:10" x14ac:dyDescent="0.25">
      <c r="A2413" s="16">
        <v>42419</v>
      </c>
      <c r="B2413" s="9" t="s">
        <v>12</v>
      </c>
      <c r="C2413" s="9">
        <v>5000</v>
      </c>
      <c r="D2413" s="9" t="s">
        <v>15</v>
      </c>
      <c r="E2413" s="10">
        <v>117.75</v>
      </c>
      <c r="F2413" s="10">
        <v>117.3</v>
      </c>
      <c r="G2413" s="10">
        <v>0</v>
      </c>
      <c r="H2413" s="18">
        <f t="shared" si="2459"/>
        <v>2250.0000000000141</v>
      </c>
      <c r="I2413" s="20">
        <v>0</v>
      </c>
      <c r="J2413" s="14">
        <f t="shared" si="2460"/>
        <v>2250.0000000000141</v>
      </c>
    </row>
    <row r="2414" spans="1:10" x14ac:dyDescent="0.25">
      <c r="A2414" s="16">
        <v>42419</v>
      </c>
      <c r="B2414" s="9" t="s">
        <v>13</v>
      </c>
      <c r="C2414" s="9">
        <v>1000</v>
      </c>
      <c r="D2414" s="9" t="s">
        <v>11</v>
      </c>
      <c r="E2414" s="10">
        <v>315.5</v>
      </c>
      <c r="F2414" s="10">
        <v>317</v>
      </c>
      <c r="G2414" s="10">
        <v>0</v>
      </c>
      <c r="H2414" s="20">
        <f t="shared" ref="H2414:H2417" si="2461">IF(D2414="LONG",(F2414-E2414)*C2414,(E2414-F2414)*C2414)</f>
        <v>1500</v>
      </c>
      <c r="I2414" s="20">
        <v>0</v>
      </c>
      <c r="J2414" s="12">
        <f t="shared" ref="J2414:J2417" si="2462">(H2414+I2414)</f>
        <v>1500</v>
      </c>
    </row>
    <row r="2415" spans="1:10" x14ac:dyDescent="0.25">
      <c r="A2415" s="16">
        <v>42419</v>
      </c>
      <c r="B2415" s="9" t="s">
        <v>22</v>
      </c>
      <c r="C2415" s="9">
        <v>30</v>
      </c>
      <c r="D2415" s="9" t="s">
        <v>11</v>
      </c>
      <c r="E2415" s="10">
        <v>37400</v>
      </c>
      <c r="F2415" s="10">
        <v>37550</v>
      </c>
      <c r="G2415" s="10">
        <v>0</v>
      </c>
      <c r="H2415" s="20">
        <f t="shared" si="2461"/>
        <v>4500</v>
      </c>
      <c r="I2415" s="20">
        <v>0</v>
      </c>
      <c r="J2415" s="12">
        <f t="shared" si="2462"/>
        <v>4500</v>
      </c>
    </row>
    <row r="2416" spans="1:10" x14ac:dyDescent="0.25">
      <c r="A2416" s="16">
        <v>42419</v>
      </c>
      <c r="B2416" s="9" t="s">
        <v>18</v>
      </c>
      <c r="C2416" s="9">
        <v>100</v>
      </c>
      <c r="D2416" s="9" t="s">
        <v>11</v>
      </c>
      <c r="E2416" s="10">
        <v>29565</v>
      </c>
      <c r="F2416" s="10">
        <v>29615</v>
      </c>
      <c r="G2416" s="10">
        <v>0</v>
      </c>
      <c r="H2416" s="20">
        <f t="shared" si="2461"/>
        <v>5000</v>
      </c>
      <c r="I2416" s="20">
        <v>0</v>
      </c>
      <c r="J2416" s="12">
        <f t="shared" si="2462"/>
        <v>5000</v>
      </c>
    </row>
    <row r="2417" spans="1:10" x14ac:dyDescent="0.25">
      <c r="A2417" s="16">
        <v>42419</v>
      </c>
      <c r="B2417" s="9" t="s">
        <v>21</v>
      </c>
      <c r="C2417" s="9">
        <v>100</v>
      </c>
      <c r="D2417" s="9" t="s">
        <v>11</v>
      </c>
      <c r="E2417" s="10">
        <v>2090</v>
      </c>
      <c r="F2417" s="10">
        <v>2065</v>
      </c>
      <c r="G2417" s="10">
        <v>0</v>
      </c>
      <c r="H2417" s="20">
        <f t="shared" si="2461"/>
        <v>-2500</v>
      </c>
      <c r="I2417" s="20">
        <v>0</v>
      </c>
      <c r="J2417" s="12">
        <f t="shared" si="2462"/>
        <v>-2500</v>
      </c>
    </row>
    <row r="2418" spans="1:10" x14ac:dyDescent="0.25">
      <c r="A2418" s="16">
        <v>42418</v>
      </c>
      <c r="B2418" s="9" t="s">
        <v>18</v>
      </c>
      <c r="C2418" s="9">
        <v>100</v>
      </c>
      <c r="D2418" s="9" t="s">
        <v>15</v>
      </c>
      <c r="E2418" s="10">
        <v>28835</v>
      </c>
      <c r="F2418" s="10">
        <v>28800</v>
      </c>
      <c r="G2418" s="10">
        <v>0</v>
      </c>
      <c r="H2418" s="18">
        <f t="shared" ref="H2418:H2421" si="2463">(E2418-F2418)*C2418</f>
        <v>3500</v>
      </c>
      <c r="I2418" s="20">
        <v>0</v>
      </c>
      <c r="J2418" s="14">
        <f t="shared" ref="J2418:J2421" si="2464">+I2418+H2418</f>
        <v>3500</v>
      </c>
    </row>
    <row r="2419" spans="1:10" x14ac:dyDescent="0.25">
      <c r="A2419" s="16">
        <v>42418</v>
      </c>
      <c r="B2419" s="9" t="s">
        <v>19</v>
      </c>
      <c r="C2419" s="9">
        <v>5000</v>
      </c>
      <c r="D2419" s="9" t="s">
        <v>15</v>
      </c>
      <c r="E2419" s="10">
        <v>119.1</v>
      </c>
      <c r="F2419" s="10">
        <v>118.6</v>
      </c>
      <c r="G2419" s="10">
        <v>118</v>
      </c>
      <c r="H2419" s="18">
        <f t="shared" si="2463"/>
        <v>2500</v>
      </c>
      <c r="I2419" s="20">
        <f t="shared" ref="I2419:I2420" si="2465">(F2419-G2419)*C2419</f>
        <v>2999.9999999999718</v>
      </c>
      <c r="J2419" s="14">
        <f t="shared" si="2464"/>
        <v>5499.9999999999718</v>
      </c>
    </row>
    <row r="2420" spans="1:10" x14ac:dyDescent="0.25">
      <c r="A2420" s="16">
        <v>42418</v>
      </c>
      <c r="B2420" s="9" t="s">
        <v>12</v>
      </c>
      <c r="C2420" s="9">
        <v>5000</v>
      </c>
      <c r="D2420" s="9" t="s">
        <v>15</v>
      </c>
      <c r="E2420" s="10">
        <v>114</v>
      </c>
      <c r="F2420" s="10">
        <v>113.5</v>
      </c>
      <c r="G2420" s="10">
        <v>113</v>
      </c>
      <c r="H2420" s="18">
        <f t="shared" si="2463"/>
        <v>2500</v>
      </c>
      <c r="I2420" s="20">
        <f t="shared" si="2465"/>
        <v>2500</v>
      </c>
      <c r="J2420" s="14">
        <f t="shared" si="2464"/>
        <v>5000</v>
      </c>
    </row>
    <row r="2421" spans="1:10" x14ac:dyDescent="0.25">
      <c r="A2421" s="16">
        <v>42418</v>
      </c>
      <c r="B2421" s="9" t="s">
        <v>21</v>
      </c>
      <c r="C2421" s="9">
        <v>100</v>
      </c>
      <c r="D2421" s="9" t="s">
        <v>15</v>
      </c>
      <c r="E2421" s="10">
        <v>2170</v>
      </c>
      <c r="F2421" s="10">
        <v>2150</v>
      </c>
      <c r="G2421" s="10">
        <v>0</v>
      </c>
      <c r="H2421" s="18">
        <f t="shared" si="2463"/>
        <v>2000</v>
      </c>
      <c r="I2421" s="20">
        <v>0</v>
      </c>
      <c r="J2421" s="14">
        <f t="shared" si="2464"/>
        <v>2000</v>
      </c>
    </row>
    <row r="2422" spans="1:10" x14ac:dyDescent="0.25">
      <c r="A2422" s="16">
        <v>42418</v>
      </c>
      <c r="B2422" s="9" t="s">
        <v>18</v>
      </c>
      <c r="C2422" s="9">
        <v>100</v>
      </c>
      <c r="D2422" s="9" t="s">
        <v>11</v>
      </c>
      <c r="E2422" s="10">
        <v>28735</v>
      </c>
      <c r="F2422" s="10">
        <v>28785</v>
      </c>
      <c r="G2422" s="10">
        <v>0</v>
      </c>
      <c r="H2422" s="20">
        <f t="shared" ref="H2422" si="2466">IF(D2422="LONG",(F2422-E2422)*C2422,(E2422-F2422)*C2422)</f>
        <v>5000</v>
      </c>
      <c r="I2422" s="20">
        <v>0</v>
      </c>
      <c r="J2422" s="12">
        <f t="shared" ref="J2422" si="2467">(H2422+I2422)</f>
        <v>5000</v>
      </c>
    </row>
    <row r="2423" spans="1:10" x14ac:dyDescent="0.25">
      <c r="A2423" s="16">
        <v>42417</v>
      </c>
      <c r="B2423" s="9" t="s">
        <v>18</v>
      </c>
      <c r="C2423" s="9">
        <v>100</v>
      </c>
      <c r="D2423" s="9" t="s">
        <v>15</v>
      </c>
      <c r="E2423" s="10">
        <v>28960</v>
      </c>
      <c r="F2423" s="10">
        <v>28910</v>
      </c>
      <c r="G2423" s="10">
        <v>28851</v>
      </c>
      <c r="H2423" s="18">
        <f t="shared" ref="H2423:H2424" si="2468">(E2423-F2423)*C2423</f>
        <v>5000</v>
      </c>
      <c r="I2423" s="20">
        <f t="shared" ref="I2423:I2424" si="2469">(F2423-G2423)*C2423</f>
        <v>5900</v>
      </c>
      <c r="J2423" s="14">
        <f t="shared" ref="J2423:J2424" si="2470">+I2423+H2423</f>
        <v>10900</v>
      </c>
    </row>
    <row r="2424" spans="1:10" x14ac:dyDescent="0.25">
      <c r="A2424" s="16">
        <v>42417</v>
      </c>
      <c r="B2424" s="9" t="s">
        <v>18</v>
      </c>
      <c r="C2424" s="9">
        <v>100</v>
      </c>
      <c r="D2424" s="9" t="s">
        <v>15</v>
      </c>
      <c r="E2424" s="10">
        <v>29000</v>
      </c>
      <c r="F2424" s="10">
        <v>28950</v>
      </c>
      <c r="G2424" s="10">
        <v>28890</v>
      </c>
      <c r="H2424" s="18">
        <f t="shared" si="2468"/>
        <v>5000</v>
      </c>
      <c r="I2424" s="20">
        <f t="shared" si="2469"/>
        <v>6000</v>
      </c>
      <c r="J2424" s="14">
        <f t="shared" si="2470"/>
        <v>11000</v>
      </c>
    </row>
    <row r="2425" spans="1:10" x14ac:dyDescent="0.25">
      <c r="A2425" s="16">
        <v>42417</v>
      </c>
      <c r="B2425" s="9" t="s">
        <v>12</v>
      </c>
      <c r="C2425" s="9">
        <v>5000</v>
      </c>
      <c r="D2425" s="9" t="s">
        <v>11</v>
      </c>
      <c r="E2425" s="10">
        <v>112.8</v>
      </c>
      <c r="F2425" s="10">
        <v>113.4</v>
      </c>
      <c r="G2425" s="10">
        <v>0</v>
      </c>
      <c r="H2425" s="20">
        <f t="shared" ref="H2425:H2432" si="2471">IF(D2425="LONG",(F2425-E2425)*C2425,(E2425-F2425)*C2425)</f>
        <v>3000.0000000000427</v>
      </c>
      <c r="I2425" s="20">
        <v>0</v>
      </c>
      <c r="J2425" s="12">
        <f t="shared" ref="J2425:J2432" si="2472">(H2425+I2425)</f>
        <v>3000.0000000000427</v>
      </c>
    </row>
    <row r="2426" spans="1:10" x14ac:dyDescent="0.25">
      <c r="A2426" s="16">
        <v>42417</v>
      </c>
      <c r="B2426" s="9" t="s">
        <v>19</v>
      </c>
      <c r="C2426" s="9">
        <v>5000</v>
      </c>
      <c r="D2426" s="9" t="s">
        <v>11</v>
      </c>
      <c r="E2426" s="10">
        <v>121.85</v>
      </c>
      <c r="F2426" s="10">
        <v>122.35</v>
      </c>
      <c r="G2426" s="10">
        <v>0</v>
      </c>
      <c r="H2426" s="20">
        <f t="shared" si="2471"/>
        <v>2500</v>
      </c>
      <c r="I2426" s="20">
        <v>0</v>
      </c>
      <c r="J2426" s="12">
        <f t="shared" si="2472"/>
        <v>2500</v>
      </c>
    </row>
    <row r="2427" spans="1:10" x14ac:dyDescent="0.25">
      <c r="A2427" s="16">
        <v>42417</v>
      </c>
      <c r="B2427" s="9" t="s">
        <v>21</v>
      </c>
      <c r="C2427" s="9">
        <v>100</v>
      </c>
      <c r="D2427" s="9" t="s">
        <v>11</v>
      </c>
      <c r="E2427" s="10">
        <v>1985</v>
      </c>
      <c r="F2427" s="10">
        <v>2005</v>
      </c>
      <c r="G2427" s="10">
        <v>2035</v>
      </c>
      <c r="H2427" s="20">
        <f t="shared" si="2471"/>
        <v>2000</v>
      </c>
      <c r="I2427" s="20">
        <f t="shared" ref="I2427:I2432" si="2473">(G2427-F2427)*C2427</f>
        <v>3000</v>
      </c>
      <c r="J2427" s="12">
        <f t="shared" si="2472"/>
        <v>5000</v>
      </c>
    </row>
    <row r="2428" spans="1:10" x14ac:dyDescent="0.25">
      <c r="A2428" s="16">
        <v>42417</v>
      </c>
      <c r="B2428" s="9" t="s">
        <v>19</v>
      </c>
      <c r="C2428" s="9">
        <v>5000</v>
      </c>
      <c r="D2428" s="9" t="s">
        <v>11</v>
      </c>
      <c r="E2428" s="10">
        <v>121</v>
      </c>
      <c r="F2428" s="10">
        <v>120.4</v>
      </c>
      <c r="G2428" s="10">
        <v>0</v>
      </c>
      <c r="H2428" s="20">
        <f t="shared" si="2471"/>
        <v>-2999.9999999999718</v>
      </c>
      <c r="I2428" s="20">
        <v>0</v>
      </c>
      <c r="J2428" s="12">
        <f t="shared" si="2472"/>
        <v>-2999.9999999999718</v>
      </c>
    </row>
    <row r="2429" spans="1:10" x14ac:dyDescent="0.25">
      <c r="A2429" s="16">
        <v>42416</v>
      </c>
      <c r="B2429" s="9" t="s">
        <v>17</v>
      </c>
      <c r="C2429" s="9">
        <v>5000</v>
      </c>
      <c r="D2429" s="9" t="s">
        <v>11</v>
      </c>
      <c r="E2429" s="10">
        <v>124.45</v>
      </c>
      <c r="F2429" s="10">
        <v>125</v>
      </c>
      <c r="G2429" s="10">
        <v>125.6</v>
      </c>
      <c r="H2429" s="20">
        <f t="shared" si="2471"/>
        <v>2749.9999999999859</v>
      </c>
      <c r="I2429" s="20">
        <f t="shared" si="2473"/>
        <v>2999.9999999999718</v>
      </c>
      <c r="J2429" s="12">
        <f t="shared" si="2472"/>
        <v>5749.9999999999582</v>
      </c>
    </row>
    <row r="2430" spans="1:10" x14ac:dyDescent="0.25">
      <c r="A2430" s="16">
        <v>42416</v>
      </c>
      <c r="B2430" s="9" t="s">
        <v>21</v>
      </c>
      <c r="C2430" s="9">
        <v>100</v>
      </c>
      <c r="D2430" s="9" t="s">
        <v>11</v>
      </c>
      <c r="E2430" s="10">
        <v>2045</v>
      </c>
      <c r="F2430" s="10">
        <v>2070</v>
      </c>
      <c r="G2430" s="10">
        <v>2087</v>
      </c>
      <c r="H2430" s="20">
        <f t="shared" si="2471"/>
        <v>2500</v>
      </c>
      <c r="I2430" s="20">
        <f t="shared" si="2473"/>
        <v>1700</v>
      </c>
      <c r="J2430" s="12">
        <f t="shared" si="2472"/>
        <v>4200</v>
      </c>
    </row>
    <row r="2431" spans="1:10" x14ac:dyDescent="0.25">
      <c r="A2431" s="16">
        <v>42416</v>
      </c>
      <c r="B2431" s="9" t="s">
        <v>12</v>
      </c>
      <c r="C2431" s="9">
        <v>5000</v>
      </c>
      <c r="D2431" s="9" t="s">
        <v>11</v>
      </c>
      <c r="E2431" s="10">
        <v>114.25</v>
      </c>
      <c r="F2431" s="10">
        <v>114.75</v>
      </c>
      <c r="G2431" s="10">
        <v>0</v>
      </c>
      <c r="H2431" s="20">
        <f t="shared" si="2471"/>
        <v>2500</v>
      </c>
      <c r="I2431" s="20">
        <v>0</v>
      </c>
      <c r="J2431" s="12">
        <f t="shared" si="2472"/>
        <v>2500</v>
      </c>
    </row>
    <row r="2432" spans="1:10" x14ac:dyDescent="0.25">
      <c r="A2432" s="16">
        <v>42416</v>
      </c>
      <c r="B2432" s="9" t="s">
        <v>18</v>
      </c>
      <c r="C2432" s="9">
        <v>100</v>
      </c>
      <c r="D2432" s="9" t="s">
        <v>15</v>
      </c>
      <c r="E2432" s="10">
        <v>28670</v>
      </c>
      <c r="F2432" s="10">
        <v>28620</v>
      </c>
      <c r="G2432" s="10">
        <v>28560</v>
      </c>
      <c r="H2432" s="20">
        <f t="shared" si="2471"/>
        <v>5000</v>
      </c>
      <c r="I2432" s="20">
        <f t="shared" si="2473"/>
        <v>-6000</v>
      </c>
      <c r="J2432" s="12">
        <f t="shared" si="2472"/>
        <v>-1000</v>
      </c>
    </row>
    <row r="2433" spans="1:10" x14ac:dyDescent="0.25">
      <c r="A2433" s="16">
        <v>42416</v>
      </c>
      <c r="B2433" s="9" t="s">
        <v>18</v>
      </c>
      <c r="C2433" s="9">
        <v>100</v>
      </c>
      <c r="D2433" s="9" t="s">
        <v>15</v>
      </c>
      <c r="E2433" s="10">
        <v>29010</v>
      </c>
      <c r="F2433" s="10">
        <v>28960</v>
      </c>
      <c r="G2433" s="10">
        <v>28900</v>
      </c>
      <c r="H2433" s="18">
        <f t="shared" ref="H2433:H2436" si="2474">(E2433-F2433)*C2433</f>
        <v>5000</v>
      </c>
      <c r="I2433" s="20">
        <f t="shared" ref="I2433" si="2475">(F2433-G2433)*C2433</f>
        <v>6000</v>
      </c>
      <c r="J2433" s="14">
        <f t="shared" ref="J2433:J2436" si="2476">+I2433+H2433</f>
        <v>11000</v>
      </c>
    </row>
    <row r="2434" spans="1:10" x14ac:dyDescent="0.25">
      <c r="A2434" s="16">
        <v>42416</v>
      </c>
      <c r="B2434" s="9" t="s">
        <v>22</v>
      </c>
      <c r="C2434" s="9">
        <v>30</v>
      </c>
      <c r="D2434" s="9" t="s">
        <v>15</v>
      </c>
      <c r="E2434" s="10">
        <v>37300</v>
      </c>
      <c r="F2434" s="10">
        <v>37175</v>
      </c>
      <c r="G2434" s="10">
        <v>0</v>
      </c>
      <c r="H2434" s="18">
        <f t="shared" si="2474"/>
        <v>3750</v>
      </c>
      <c r="I2434" s="20">
        <v>0</v>
      </c>
      <c r="J2434" s="14">
        <f t="shared" si="2476"/>
        <v>3750</v>
      </c>
    </row>
    <row r="2435" spans="1:10" x14ac:dyDescent="0.25">
      <c r="A2435" s="16">
        <v>42416</v>
      </c>
      <c r="B2435" s="9" t="s">
        <v>18</v>
      </c>
      <c r="C2435" s="9">
        <v>100</v>
      </c>
      <c r="D2435" s="9" t="s">
        <v>15</v>
      </c>
      <c r="E2435" s="10">
        <v>28515</v>
      </c>
      <c r="F2435" s="10">
        <v>28570</v>
      </c>
      <c r="G2435" s="10">
        <v>0</v>
      </c>
      <c r="H2435" s="18">
        <f t="shared" si="2474"/>
        <v>-5500</v>
      </c>
      <c r="I2435" s="20">
        <v>0</v>
      </c>
      <c r="J2435" s="18">
        <f t="shared" si="2476"/>
        <v>-5500</v>
      </c>
    </row>
    <row r="2436" spans="1:10" x14ac:dyDescent="0.25">
      <c r="A2436" s="16">
        <v>42415</v>
      </c>
      <c r="B2436" s="9" t="s">
        <v>18</v>
      </c>
      <c r="C2436" s="9">
        <v>100</v>
      </c>
      <c r="D2436" s="9" t="s">
        <v>15</v>
      </c>
      <c r="E2436" s="10">
        <v>28950</v>
      </c>
      <c r="F2436" s="10">
        <v>28900</v>
      </c>
      <c r="G2436" s="10">
        <v>0</v>
      </c>
      <c r="H2436" s="18">
        <f t="shared" si="2474"/>
        <v>5000</v>
      </c>
      <c r="I2436" s="20">
        <v>0</v>
      </c>
      <c r="J2436" s="18">
        <f t="shared" si="2476"/>
        <v>5000</v>
      </c>
    </row>
    <row r="2437" spans="1:10" x14ac:dyDescent="0.25">
      <c r="A2437" s="16">
        <v>42415</v>
      </c>
      <c r="B2437" s="9" t="s">
        <v>18</v>
      </c>
      <c r="C2437" s="9">
        <v>100</v>
      </c>
      <c r="D2437" s="9" t="s">
        <v>11</v>
      </c>
      <c r="E2437" s="10">
        <v>28735</v>
      </c>
      <c r="F2437" s="10">
        <v>28750</v>
      </c>
      <c r="G2437" s="10">
        <v>0</v>
      </c>
      <c r="H2437" s="20">
        <f t="shared" ref="H2437:H2438" si="2477">IF(D2437="LONG",(F2437-E2437)*C2437,(E2437-F2437)*C2437)</f>
        <v>1500</v>
      </c>
      <c r="I2437" s="20">
        <v>0</v>
      </c>
      <c r="J2437" s="20">
        <f t="shared" ref="J2437:J2438" si="2478">(H2437+I2437)</f>
        <v>1500</v>
      </c>
    </row>
    <row r="2438" spans="1:10" x14ac:dyDescent="0.25">
      <c r="A2438" s="16">
        <v>42415</v>
      </c>
      <c r="B2438" s="9" t="s">
        <v>22</v>
      </c>
      <c r="C2438" s="9">
        <v>30</v>
      </c>
      <c r="D2438" s="9" t="s">
        <v>11</v>
      </c>
      <c r="E2438" s="10">
        <v>36951</v>
      </c>
      <c r="F2438" s="10">
        <v>37015</v>
      </c>
      <c r="G2438" s="10">
        <v>0</v>
      </c>
      <c r="H2438" s="20">
        <f t="shared" si="2477"/>
        <v>1920</v>
      </c>
      <c r="I2438" s="20">
        <v>0</v>
      </c>
      <c r="J2438" s="20">
        <f t="shared" si="2478"/>
        <v>1920</v>
      </c>
    </row>
    <row r="2439" spans="1:10" x14ac:dyDescent="0.25">
      <c r="A2439" s="16">
        <v>42415</v>
      </c>
      <c r="B2439" s="9" t="s">
        <v>21</v>
      </c>
      <c r="C2439" s="9">
        <v>100</v>
      </c>
      <c r="D2439" s="9" t="s">
        <v>15</v>
      </c>
      <c r="E2439" s="10">
        <v>2050</v>
      </c>
      <c r="F2439" s="10">
        <v>2025</v>
      </c>
      <c r="G2439" s="10">
        <v>0</v>
      </c>
      <c r="H2439" s="18">
        <f t="shared" ref="H2439" si="2479">(E2439-F2439)*C2439</f>
        <v>2500</v>
      </c>
      <c r="I2439" s="20">
        <v>0</v>
      </c>
      <c r="J2439" s="18">
        <f t="shared" ref="J2439" si="2480">+I2439+H2439</f>
        <v>2500</v>
      </c>
    </row>
    <row r="2440" spans="1:10" x14ac:dyDescent="0.25">
      <c r="A2440" s="16">
        <v>42415</v>
      </c>
      <c r="B2440" s="9" t="s">
        <v>19</v>
      </c>
      <c r="C2440" s="9">
        <v>5000</v>
      </c>
      <c r="D2440" s="9" t="s">
        <v>11</v>
      </c>
      <c r="E2440" s="10">
        <v>126.5</v>
      </c>
      <c r="F2440" s="10">
        <v>125.9</v>
      </c>
      <c r="G2440" s="10">
        <v>0</v>
      </c>
      <c r="H2440" s="20">
        <f t="shared" ref="H2440" si="2481">IF(D2440="LONG",(F2440-E2440)*C2440,(E2440-F2440)*C2440)</f>
        <v>-2999.9999999999718</v>
      </c>
      <c r="I2440" s="20">
        <v>0</v>
      </c>
      <c r="J2440" s="20">
        <f t="shared" ref="J2440" si="2482">(H2440+I2440)</f>
        <v>-2999.9999999999718</v>
      </c>
    </row>
    <row r="2441" spans="1:10" x14ac:dyDescent="0.25">
      <c r="A2441" s="16">
        <v>42412</v>
      </c>
      <c r="B2441" s="9" t="s">
        <v>18</v>
      </c>
      <c r="C2441" s="9">
        <v>100</v>
      </c>
      <c r="D2441" s="9" t="s">
        <v>15</v>
      </c>
      <c r="E2441" s="10">
        <v>29700</v>
      </c>
      <c r="F2441" s="10">
        <v>29650</v>
      </c>
      <c r="G2441" s="10">
        <v>29590</v>
      </c>
      <c r="H2441" s="18">
        <f t="shared" ref="H2441" si="2483">(E2441-F2441)*C2441</f>
        <v>5000</v>
      </c>
      <c r="I2441" s="20">
        <f>(F2441-G2441)*C2441</f>
        <v>6000</v>
      </c>
      <c r="J2441" s="18">
        <f t="shared" ref="J2441" si="2484">+I2441+H2441</f>
        <v>11000</v>
      </c>
    </row>
    <row r="2442" spans="1:10" x14ac:dyDescent="0.25">
      <c r="A2442" s="16">
        <v>42412</v>
      </c>
      <c r="B2442" s="9" t="s">
        <v>18</v>
      </c>
      <c r="C2442" s="9">
        <v>100</v>
      </c>
      <c r="D2442" s="9" t="s">
        <v>11</v>
      </c>
      <c r="E2442" s="10">
        <v>29510</v>
      </c>
      <c r="F2442" s="10">
        <v>29560</v>
      </c>
      <c r="G2442" s="10">
        <v>29620</v>
      </c>
      <c r="H2442" s="20">
        <f t="shared" ref="H2442:H2450" si="2485">IF(D2442="LONG",(F2442-E2442)*C2442,(E2442-F2442)*C2442)</f>
        <v>5000</v>
      </c>
      <c r="I2442" s="20">
        <f t="shared" ref="I2442:I2448" si="2486">(G2442-F2442)*C2442</f>
        <v>6000</v>
      </c>
      <c r="J2442" s="20">
        <f t="shared" ref="J2442:J2450" si="2487">(H2442+I2442)</f>
        <v>11000</v>
      </c>
    </row>
    <row r="2443" spans="1:10" x14ac:dyDescent="0.25">
      <c r="A2443" s="16">
        <v>42412</v>
      </c>
      <c r="B2443" s="9" t="s">
        <v>12</v>
      </c>
      <c r="C2443" s="9">
        <v>5000</v>
      </c>
      <c r="D2443" s="9" t="s">
        <v>11</v>
      </c>
      <c r="E2443" s="10">
        <v>116.75</v>
      </c>
      <c r="F2443" s="10">
        <v>117.4</v>
      </c>
      <c r="G2443" s="10">
        <v>0</v>
      </c>
      <c r="H2443" s="20">
        <f t="shared" si="2485"/>
        <v>3250.0000000000282</v>
      </c>
      <c r="I2443" s="20">
        <v>0</v>
      </c>
      <c r="J2443" s="20">
        <f t="shared" si="2487"/>
        <v>3250.0000000000282</v>
      </c>
    </row>
    <row r="2444" spans="1:10" x14ac:dyDescent="0.25">
      <c r="A2444" s="16">
        <v>42412</v>
      </c>
      <c r="B2444" s="9" t="s">
        <v>21</v>
      </c>
      <c r="C2444" s="9">
        <v>100</v>
      </c>
      <c r="D2444" s="9" t="s">
        <v>11</v>
      </c>
      <c r="E2444" s="10">
        <v>1860</v>
      </c>
      <c r="F2444" s="10">
        <v>1880</v>
      </c>
      <c r="G2444" s="10">
        <v>0</v>
      </c>
      <c r="H2444" s="20">
        <f t="shared" si="2485"/>
        <v>2000</v>
      </c>
      <c r="I2444" s="20">
        <v>0</v>
      </c>
      <c r="J2444" s="20">
        <f t="shared" si="2487"/>
        <v>2000</v>
      </c>
    </row>
    <row r="2445" spans="1:10" x14ac:dyDescent="0.25">
      <c r="A2445" s="16">
        <v>42412</v>
      </c>
      <c r="B2445" s="9" t="s">
        <v>28</v>
      </c>
      <c r="C2445" s="9">
        <v>5000</v>
      </c>
      <c r="D2445" s="9" t="s">
        <v>11</v>
      </c>
      <c r="E2445" s="10">
        <v>102</v>
      </c>
      <c r="F2445" s="10">
        <v>102.5</v>
      </c>
      <c r="G2445" s="10">
        <v>102.85</v>
      </c>
      <c r="H2445" s="20">
        <f t="shared" si="2485"/>
        <v>2500</v>
      </c>
      <c r="I2445" s="20">
        <f t="shared" si="2486"/>
        <v>1749.9999999999716</v>
      </c>
      <c r="J2445" s="20">
        <f t="shared" si="2487"/>
        <v>4249.9999999999718</v>
      </c>
    </row>
    <row r="2446" spans="1:10" x14ac:dyDescent="0.25">
      <c r="A2446" s="16">
        <v>42411</v>
      </c>
      <c r="B2446" s="9" t="s">
        <v>14</v>
      </c>
      <c r="C2446" s="9">
        <v>100</v>
      </c>
      <c r="D2446" s="9" t="s">
        <v>11</v>
      </c>
      <c r="E2446" s="10">
        <v>29190</v>
      </c>
      <c r="F2446" s="10">
        <v>29240</v>
      </c>
      <c r="G2446" s="10">
        <v>29300</v>
      </c>
      <c r="H2446" s="20">
        <f t="shared" si="2485"/>
        <v>5000</v>
      </c>
      <c r="I2446" s="20">
        <f t="shared" si="2486"/>
        <v>6000</v>
      </c>
      <c r="J2446" s="20">
        <f t="shared" si="2487"/>
        <v>11000</v>
      </c>
    </row>
    <row r="2447" spans="1:10" x14ac:dyDescent="0.25">
      <c r="A2447" s="16">
        <v>42411</v>
      </c>
      <c r="B2447" s="9" t="s">
        <v>12</v>
      </c>
      <c r="C2447" s="9">
        <v>5000</v>
      </c>
      <c r="D2447" s="9" t="s">
        <v>11</v>
      </c>
      <c r="E2447" s="10">
        <v>116</v>
      </c>
      <c r="F2447" s="10">
        <v>116.5</v>
      </c>
      <c r="G2447" s="10">
        <v>117</v>
      </c>
      <c r="H2447" s="20">
        <f t="shared" si="2485"/>
        <v>2500</v>
      </c>
      <c r="I2447" s="20">
        <f t="shared" si="2486"/>
        <v>2500</v>
      </c>
      <c r="J2447" s="20">
        <f t="shared" si="2487"/>
        <v>5000</v>
      </c>
    </row>
    <row r="2448" spans="1:10" x14ac:dyDescent="0.25">
      <c r="A2448" s="16">
        <v>42411</v>
      </c>
      <c r="B2448" s="9" t="s">
        <v>13</v>
      </c>
      <c r="C2448" s="9">
        <v>1000</v>
      </c>
      <c r="D2448" s="9" t="s">
        <v>11</v>
      </c>
      <c r="E2448" s="10">
        <v>303</v>
      </c>
      <c r="F2448" s="10">
        <v>305</v>
      </c>
      <c r="G2448" s="10">
        <v>307</v>
      </c>
      <c r="H2448" s="20">
        <f t="shared" si="2485"/>
        <v>2000</v>
      </c>
      <c r="I2448" s="20">
        <f t="shared" si="2486"/>
        <v>2000</v>
      </c>
      <c r="J2448" s="20">
        <f t="shared" si="2487"/>
        <v>4000</v>
      </c>
    </row>
    <row r="2449" spans="1:10" x14ac:dyDescent="0.25">
      <c r="A2449" s="16">
        <v>42411</v>
      </c>
      <c r="B2449" s="9" t="s">
        <v>21</v>
      </c>
      <c r="C2449" s="9">
        <v>100</v>
      </c>
      <c r="D2449" s="9" t="s">
        <v>11</v>
      </c>
      <c r="E2449" s="10">
        <v>1835</v>
      </c>
      <c r="F2449" s="10">
        <v>1845</v>
      </c>
      <c r="G2449" s="10">
        <v>0</v>
      </c>
      <c r="H2449" s="20">
        <f t="shared" si="2485"/>
        <v>1000</v>
      </c>
      <c r="I2449" s="20">
        <v>0</v>
      </c>
      <c r="J2449" s="20">
        <f t="shared" si="2487"/>
        <v>1000</v>
      </c>
    </row>
    <row r="2450" spans="1:10" x14ac:dyDescent="0.25">
      <c r="A2450" s="16">
        <v>42411</v>
      </c>
      <c r="B2450" s="9" t="s">
        <v>12</v>
      </c>
      <c r="C2450" s="9">
        <v>5000</v>
      </c>
      <c r="D2450" s="9" t="s">
        <v>11</v>
      </c>
      <c r="E2450" s="10">
        <v>117.25</v>
      </c>
      <c r="F2450" s="10">
        <v>117.75</v>
      </c>
      <c r="G2450" s="10">
        <v>0</v>
      </c>
      <c r="H2450" s="20">
        <f t="shared" si="2485"/>
        <v>2500</v>
      </c>
      <c r="I2450" s="20">
        <v>0</v>
      </c>
      <c r="J2450" s="20">
        <f t="shared" si="2487"/>
        <v>2500</v>
      </c>
    </row>
    <row r="2451" spans="1:10" x14ac:dyDescent="0.25">
      <c r="A2451" s="16">
        <v>42411</v>
      </c>
      <c r="B2451" s="9" t="s">
        <v>14</v>
      </c>
      <c r="C2451" s="9">
        <v>100</v>
      </c>
      <c r="D2451" s="9" t="s">
        <v>15</v>
      </c>
      <c r="E2451" s="10">
        <v>28680</v>
      </c>
      <c r="F2451" s="10">
        <v>28740</v>
      </c>
      <c r="G2451" s="10">
        <v>0</v>
      </c>
      <c r="H2451" s="18">
        <f t="shared" ref="H2451" si="2488">(E2451-F2451)*C2451</f>
        <v>-6000</v>
      </c>
      <c r="I2451" s="20">
        <v>0</v>
      </c>
      <c r="J2451" s="18">
        <f t="shared" ref="J2451" si="2489">+I2451+H2451</f>
        <v>-6000</v>
      </c>
    </row>
    <row r="2452" spans="1:10" x14ac:dyDescent="0.25">
      <c r="A2452" s="16">
        <v>42411</v>
      </c>
      <c r="B2452" s="9" t="s">
        <v>19</v>
      </c>
      <c r="C2452" s="9">
        <v>5000</v>
      </c>
      <c r="D2452" s="9" t="s">
        <v>11</v>
      </c>
      <c r="E2452" s="10">
        <v>123</v>
      </c>
      <c r="F2452" s="10">
        <v>122.4</v>
      </c>
      <c r="G2452" s="10">
        <v>0</v>
      </c>
      <c r="H2452" s="20">
        <f t="shared" ref="H2452" si="2490">IF(D2452="LONG",(F2452-E2452)*C2452,(E2452-F2452)*C2452)</f>
        <v>-2999.9999999999718</v>
      </c>
      <c r="I2452" s="20">
        <v>0</v>
      </c>
      <c r="J2452" s="20">
        <f t="shared" ref="J2452" si="2491">(H2452+I2452)</f>
        <v>-2999.9999999999718</v>
      </c>
    </row>
    <row r="2453" spans="1:10" x14ac:dyDescent="0.25">
      <c r="A2453" s="16">
        <v>42410</v>
      </c>
      <c r="B2453" s="9" t="s">
        <v>12</v>
      </c>
      <c r="C2453" s="9">
        <v>5000</v>
      </c>
      <c r="D2453" s="9" t="s">
        <v>15</v>
      </c>
      <c r="E2453" s="10">
        <v>114.5</v>
      </c>
      <c r="F2453" s="10">
        <v>114</v>
      </c>
      <c r="G2453" s="10">
        <v>113.4</v>
      </c>
      <c r="H2453" s="18">
        <f t="shared" ref="H2453" si="2492">(E2453-F2453)*C2453</f>
        <v>2500</v>
      </c>
      <c r="I2453" s="20">
        <f>(F2453-G2453)*C2453</f>
        <v>2999.9999999999718</v>
      </c>
      <c r="J2453" s="18">
        <f t="shared" ref="J2453" si="2493">+I2453+H2453</f>
        <v>5499.9999999999718</v>
      </c>
    </row>
    <row r="2454" spans="1:10" x14ac:dyDescent="0.25">
      <c r="A2454" s="16">
        <v>42410</v>
      </c>
      <c r="B2454" s="9" t="s">
        <v>18</v>
      </c>
      <c r="C2454" s="9">
        <v>100</v>
      </c>
      <c r="D2454" s="9" t="s">
        <v>11</v>
      </c>
      <c r="E2454" s="10">
        <v>28191</v>
      </c>
      <c r="F2454" s="10">
        <v>28241</v>
      </c>
      <c r="G2454" s="10">
        <v>0</v>
      </c>
      <c r="H2454" s="20">
        <f t="shared" ref="H2454:H2458" si="2494">IF(D2454="LONG",(F2454-E2454)*C2454,(E2454-F2454)*C2454)</f>
        <v>5000</v>
      </c>
      <c r="I2454" s="20">
        <v>0</v>
      </c>
      <c r="J2454" s="20">
        <f t="shared" ref="J2454:J2458" si="2495">(H2454+I2454)</f>
        <v>5000</v>
      </c>
    </row>
    <row r="2455" spans="1:10" x14ac:dyDescent="0.25">
      <c r="A2455" s="16">
        <v>42410</v>
      </c>
      <c r="B2455" s="9" t="s">
        <v>17</v>
      </c>
      <c r="C2455" s="9">
        <v>5000</v>
      </c>
      <c r="D2455" s="9" t="s">
        <v>11</v>
      </c>
      <c r="E2455" s="10">
        <v>124</v>
      </c>
      <c r="F2455" s="10">
        <v>124.5</v>
      </c>
      <c r="G2455" s="10">
        <v>0</v>
      </c>
      <c r="H2455" s="20">
        <f t="shared" si="2494"/>
        <v>2500</v>
      </c>
      <c r="I2455" s="20">
        <v>0</v>
      </c>
      <c r="J2455" s="20">
        <f t="shared" si="2495"/>
        <v>2500</v>
      </c>
    </row>
    <row r="2456" spans="1:10" x14ac:dyDescent="0.25">
      <c r="A2456" s="16">
        <v>42410</v>
      </c>
      <c r="B2456" s="9" t="s">
        <v>18</v>
      </c>
      <c r="C2456" s="9">
        <v>100</v>
      </c>
      <c r="D2456" s="9" t="s">
        <v>11</v>
      </c>
      <c r="E2456" s="10">
        <v>28110</v>
      </c>
      <c r="F2456" s="10">
        <v>28160</v>
      </c>
      <c r="G2456" s="10">
        <v>0</v>
      </c>
      <c r="H2456" s="20">
        <f t="shared" si="2494"/>
        <v>5000</v>
      </c>
      <c r="I2456" s="20">
        <v>0</v>
      </c>
      <c r="J2456" s="20">
        <f t="shared" si="2495"/>
        <v>5000</v>
      </c>
    </row>
    <row r="2457" spans="1:10" x14ac:dyDescent="0.25">
      <c r="A2457" s="16">
        <v>42410</v>
      </c>
      <c r="B2457" s="9" t="s">
        <v>12</v>
      </c>
      <c r="C2457" s="9">
        <v>5000</v>
      </c>
      <c r="D2457" s="9" t="s">
        <v>11</v>
      </c>
      <c r="E2457" s="10">
        <v>115.75</v>
      </c>
      <c r="F2457" s="10">
        <v>116.25</v>
      </c>
      <c r="G2457" s="10">
        <v>116.85</v>
      </c>
      <c r="H2457" s="20">
        <f t="shared" si="2494"/>
        <v>2500</v>
      </c>
      <c r="I2457" s="20">
        <f t="shared" ref="I2457" si="2496">(G2457-F2457)*C2457</f>
        <v>2999.9999999999718</v>
      </c>
      <c r="J2457" s="20">
        <f t="shared" si="2495"/>
        <v>5499.9999999999718</v>
      </c>
    </row>
    <row r="2458" spans="1:10" x14ac:dyDescent="0.25">
      <c r="A2458" s="16">
        <v>42410</v>
      </c>
      <c r="B2458" s="9" t="s">
        <v>21</v>
      </c>
      <c r="C2458" s="9">
        <v>100</v>
      </c>
      <c r="D2458" s="9" t="s">
        <v>11</v>
      </c>
      <c r="E2458" s="10">
        <v>1945</v>
      </c>
      <c r="F2458" s="10">
        <v>1920</v>
      </c>
      <c r="G2458" s="10">
        <v>0</v>
      </c>
      <c r="H2458" s="20">
        <f t="shared" si="2494"/>
        <v>-2500</v>
      </c>
      <c r="I2458" s="20">
        <v>0</v>
      </c>
      <c r="J2458" s="20">
        <f t="shared" si="2495"/>
        <v>-2500</v>
      </c>
    </row>
    <row r="2459" spans="1:10" x14ac:dyDescent="0.25">
      <c r="A2459" s="16">
        <v>42410</v>
      </c>
      <c r="B2459" s="9" t="s">
        <v>17</v>
      </c>
      <c r="C2459" s="9">
        <v>5000</v>
      </c>
      <c r="D2459" s="9" t="s">
        <v>15</v>
      </c>
      <c r="E2459" s="10">
        <v>123.15</v>
      </c>
      <c r="F2459" s="10">
        <v>123.75</v>
      </c>
      <c r="G2459" s="10">
        <v>0</v>
      </c>
      <c r="H2459" s="18">
        <f t="shared" ref="H2459:H2461" si="2497">(E2459-F2459)*C2459</f>
        <v>-2999.9999999999718</v>
      </c>
      <c r="I2459" s="20">
        <v>0</v>
      </c>
      <c r="J2459" s="18">
        <f t="shared" ref="J2459:J2461" si="2498">+I2459+H2459</f>
        <v>-2999.9999999999718</v>
      </c>
    </row>
    <row r="2460" spans="1:10" x14ac:dyDescent="0.25">
      <c r="A2460" s="16">
        <v>42409</v>
      </c>
      <c r="B2460" s="9" t="s">
        <v>18</v>
      </c>
      <c r="C2460" s="9">
        <v>100</v>
      </c>
      <c r="D2460" s="9" t="s">
        <v>15</v>
      </c>
      <c r="E2460" s="10">
        <v>28465</v>
      </c>
      <c r="F2460" s="10">
        <v>28415</v>
      </c>
      <c r="G2460" s="10">
        <v>28355</v>
      </c>
      <c r="H2460" s="18">
        <f t="shared" si="2497"/>
        <v>5000</v>
      </c>
      <c r="I2460" s="20">
        <f t="shared" ref="I2460" si="2499">(F2460-G2460)*C2460</f>
        <v>6000</v>
      </c>
      <c r="J2460" s="18">
        <f t="shared" si="2498"/>
        <v>11000</v>
      </c>
    </row>
    <row r="2461" spans="1:10" x14ac:dyDescent="0.25">
      <c r="A2461" s="16">
        <v>42409</v>
      </c>
      <c r="B2461" s="9" t="s">
        <v>18</v>
      </c>
      <c r="C2461" s="9">
        <v>100</v>
      </c>
      <c r="D2461" s="9" t="s">
        <v>15</v>
      </c>
      <c r="E2461" s="10">
        <v>28300</v>
      </c>
      <c r="F2461" s="10">
        <v>28250</v>
      </c>
      <c r="G2461" s="10">
        <v>0</v>
      </c>
      <c r="H2461" s="18">
        <f t="shared" si="2497"/>
        <v>5000</v>
      </c>
      <c r="I2461" s="20">
        <v>0</v>
      </c>
      <c r="J2461" s="18">
        <f t="shared" si="2498"/>
        <v>5000</v>
      </c>
    </row>
    <row r="2462" spans="1:10" x14ac:dyDescent="0.25">
      <c r="A2462" s="16">
        <v>42409</v>
      </c>
      <c r="B2462" s="9" t="s">
        <v>21</v>
      </c>
      <c r="C2462" s="9">
        <v>100</v>
      </c>
      <c r="D2462" s="9" t="s">
        <v>11</v>
      </c>
      <c r="E2462" s="10">
        <v>2050</v>
      </c>
      <c r="F2462" s="10">
        <v>2070</v>
      </c>
      <c r="G2462" s="10">
        <v>2090</v>
      </c>
      <c r="H2462" s="20">
        <f t="shared" ref="H2462:H2463" si="2500">IF(D2462="LONG",(F2462-E2462)*C2462,(E2462-F2462)*C2462)</f>
        <v>2000</v>
      </c>
      <c r="I2462" s="20">
        <f t="shared" ref="I2462:I2463" si="2501">(G2462-F2462)*C2462</f>
        <v>2000</v>
      </c>
      <c r="J2462" s="20">
        <f t="shared" ref="J2462:J2463" si="2502">(H2462+I2462)</f>
        <v>4000</v>
      </c>
    </row>
    <row r="2463" spans="1:10" x14ac:dyDescent="0.25">
      <c r="A2463" s="16">
        <v>42409</v>
      </c>
      <c r="B2463" s="9" t="s">
        <v>12</v>
      </c>
      <c r="C2463" s="9">
        <v>5000</v>
      </c>
      <c r="D2463" s="9" t="s">
        <v>11</v>
      </c>
      <c r="E2463" s="10">
        <v>118</v>
      </c>
      <c r="F2463" s="10">
        <v>118.5</v>
      </c>
      <c r="G2463" s="10">
        <v>119.1</v>
      </c>
      <c r="H2463" s="20">
        <f t="shared" si="2500"/>
        <v>2500</v>
      </c>
      <c r="I2463" s="20">
        <f t="shared" si="2501"/>
        <v>2999.9999999999718</v>
      </c>
      <c r="J2463" s="20">
        <f t="shared" si="2502"/>
        <v>5499.9999999999718</v>
      </c>
    </row>
    <row r="2464" spans="1:10" x14ac:dyDescent="0.25">
      <c r="A2464" s="16">
        <v>42409</v>
      </c>
      <c r="B2464" s="9" t="s">
        <v>19</v>
      </c>
      <c r="C2464" s="9">
        <v>5000</v>
      </c>
      <c r="D2464" s="9" t="s">
        <v>15</v>
      </c>
      <c r="E2464" s="10">
        <v>125.5</v>
      </c>
      <c r="F2464" s="10">
        <v>125</v>
      </c>
      <c r="G2464" s="10">
        <v>124.4</v>
      </c>
      <c r="H2464" s="18">
        <f t="shared" ref="H2464:H2466" si="2503">(E2464-F2464)*C2464</f>
        <v>2500</v>
      </c>
      <c r="I2464" s="20">
        <f t="shared" ref="I2464:I2466" si="2504">(F2464-G2464)*C2464</f>
        <v>2999.9999999999718</v>
      </c>
      <c r="J2464" s="18">
        <f t="shared" ref="J2464:J2466" si="2505">+I2464+H2464</f>
        <v>5499.9999999999718</v>
      </c>
    </row>
    <row r="2465" spans="1:10" x14ac:dyDescent="0.25">
      <c r="A2465" s="16">
        <v>42408</v>
      </c>
      <c r="B2465" s="9" t="s">
        <v>19</v>
      </c>
      <c r="C2465" s="9">
        <v>5000</v>
      </c>
      <c r="D2465" s="9" t="s">
        <v>15</v>
      </c>
      <c r="E2465" s="10">
        <v>120.25</v>
      </c>
      <c r="F2465" s="10">
        <v>119.8</v>
      </c>
      <c r="G2465" s="10">
        <v>0</v>
      </c>
      <c r="H2465" s="18">
        <f t="shared" si="2503"/>
        <v>2250.0000000000141</v>
      </c>
      <c r="I2465" s="20">
        <v>0</v>
      </c>
      <c r="J2465" s="18">
        <f t="shared" si="2505"/>
        <v>2250.0000000000141</v>
      </c>
    </row>
    <row r="2466" spans="1:10" x14ac:dyDescent="0.25">
      <c r="A2466" s="16">
        <v>42408</v>
      </c>
      <c r="B2466" s="9" t="s">
        <v>21</v>
      </c>
      <c r="C2466" s="9">
        <v>100</v>
      </c>
      <c r="D2466" s="9" t="s">
        <v>15</v>
      </c>
      <c r="E2466" s="10">
        <v>2120</v>
      </c>
      <c r="F2466" s="10">
        <v>2100</v>
      </c>
      <c r="G2466" s="10">
        <v>2070</v>
      </c>
      <c r="H2466" s="18">
        <f t="shared" si="2503"/>
        <v>2000</v>
      </c>
      <c r="I2466" s="20">
        <f t="shared" si="2504"/>
        <v>3000</v>
      </c>
      <c r="J2466" s="18">
        <f t="shared" si="2505"/>
        <v>5000</v>
      </c>
    </row>
    <row r="2467" spans="1:10" x14ac:dyDescent="0.25">
      <c r="A2467" s="16">
        <v>42408</v>
      </c>
      <c r="B2467" s="9" t="s">
        <v>12</v>
      </c>
      <c r="C2467" s="9">
        <v>5000</v>
      </c>
      <c r="D2467" s="9" t="s">
        <v>11</v>
      </c>
      <c r="E2467" s="10">
        <v>114.9</v>
      </c>
      <c r="F2467" s="10">
        <v>115.4</v>
      </c>
      <c r="G2467" s="10">
        <v>116</v>
      </c>
      <c r="H2467" s="20">
        <f t="shared" ref="H2467:H2469" si="2506">IF(D2467="LONG",(F2467-E2467)*C2467,(E2467-F2467)*C2467)</f>
        <v>2500</v>
      </c>
      <c r="I2467" s="20">
        <f t="shared" ref="I2467:I2469" si="2507">(G2467-F2467)*C2467</f>
        <v>2999.9999999999718</v>
      </c>
      <c r="J2467" s="20">
        <f t="shared" ref="J2467:J2469" si="2508">(H2467+I2467)</f>
        <v>5499.9999999999718</v>
      </c>
    </row>
    <row r="2468" spans="1:10" x14ac:dyDescent="0.25">
      <c r="A2468" s="16">
        <v>42408</v>
      </c>
      <c r="B2468" s="9" t="s">
        <v>13</v>
      </c>
      <c r="C2468" s="9">
        <v>1000</v>
      </c>
      <c r="D2468" s="9" t="s">
        <v>11</v>
      </c>
      <c r="E2468" s="10">
        <v>312.5</v>
      </c>
      <c r="F2468" s="10">
        <v>314.5</v>
      </c>
      <c r="G2468" s="10">
        <v>316.75</v>
      </c>
      <c r="H2468" s="20">
        <f t="shared" si="2506"/>
        <v>2000</v>
      </c>
      <c r="I2468" s="20">
        <f t="shared" si="2507"/>
        <v>2250</v>
      </c>
      <c r="J2468" s="20">
        <f t="shared" si="2508"/>
        <v>4250</v>
      </c>
    </row>
    <row r="2469" spans="1:10" x14ac:dyDescent="0.25">
      <c r="A2469" s="16">
        <v>42408</v>
      </c>
      <c r="B2469" s="9" t="s">
        <v>19</v>
      </c>
      <c r="C2469" s="9">
        <v>5000</v>
      </c>
      <c r="D2469" s="9" t="s">
        <v>11</v>
      </c>
      <c r="E2469" s="10">
        <v>120.9</v>
      </c>
      <c r="F2469" s="10">
        <v>121.4</v>
      </c>
      <c r="G2469" s="10">
        <v>122.1</v>
      </c>
      <c r="H2469" s="20">
        <f t="shared" si="2506"/>
        <v>2500</v>
      </c>
      <c r="I2469" s="20">
        <f t="shared" si="2507"/>
        <v>3499.9999999999432</v>
      </c>
      <c r="J2469" s="20">
        <f t="shared" si="2508"/>
        <v>5999.9999999999436</v>
      </c>
    </row>
    <row r="2470" spans="1:10" x14ac:dyDescent="0.25">
      <c r="A2470" s="16">
        <v>42408</v>
      </c>
      <c r="B2470" s="9" t="s">
        <v>18</v>
      </c>
      <c r="C2470" s="9">
        <v>100</v>
      </c>
      <c r="D2470" s="9" t="s">
        <v>15</v>
      </c>
      <c r="E2470" s="10">
        <v>27880</v>
      </c>
      <c r="F2470" s="10">
        <v>27940</v>
      </c>
      <c r="G2470" s="10">
        <v>0</v>
      </c>
      <c r="H2470" s="18">
        <f t="shared" ref="H2470" si="2509">(E2470-F2470)*C2470</f>
        <v>-6000</v>
      </c>
      <c r="I2470" s="20">
        <v>0</v>
      </c>
      <c r="J2470" s="18">
        <f t="shared" ref="J2470" si="2510">+I2470+H2470</f>
        <v>-6000</v>
      </c>
    </row>
    <row r="2471" spans="1:10" x14ac:dyDescent="0.25">
      <c r="A2471" s="16">
        <v>42408</v>
      </c>
      <c r="B2471" s="9" t="s">
        <v>21</v>
      </c>
      <c r="C2471" s="9">
        <v>100</v>
      </c>
      <c r="D2471" s="9" t="s">
        <v>11</v>
      </c>
      <c r="E2471" s="10">
        <v>2070</v>
      </c>
      <c r="F2471" s="10">
        <v>2040</v>
      </c>
      <c r="G2471" s="10">
        <v>2120</v>
      </c>
      <c r="H2471" s="20">
        <f t="shared" ref="H2471" si="2511">IF(D2471="LONG",(F2471-E2471)*C2471,(E2471-F2471)*C2471)</f>
        <v>-3000</v>
      </c>
      <c r="I2471" s="20">
        <f t="shared" ref="I2471" si="2512">(G2471-F2471)*C2471</f>
        <v>8000</v>
      </c>
      <c r="J2471" s="20">
        <f t="shared" ref="J2471" si="2513">(H2471+I2471)</f>
        <v>5000</v>
      </c>
    </row>
    <row r="2472" spans="1:10" x14ac:dyDescent="0.25">
      <c r="A2472" s="16">
        <v>42405</v>
      </c>
      <c r="B2472" s="9" t="s">
        <v>18</v>
      </c>
      <c r="C2472" s="9">
        <v>100</v>
      </c>
      <c r="D2472" s="9" t="s">
        <v>15</v>
      </c>
      <c r="E2472" s="10">
        <v>27505</v>
      </c>
      <c r="F2472" s="10">
        <v>27456</v>
      </c>
      <c r="G2472" s="10">
        <v>0</v>
      </c>
      <c r="H2472" s="18">
        <f t="shared" ref="H2472:H2473" si="2514">(E2472-F2472)*C2472</f>
        <v>4900</v>
      </c>
      <c r="I2472" s="20">
        <v>0</v>
      </c>
      <c r="J2472" s="18">
        <f t="shared" ref="J2472:J2473" si="2515">+I2472+H2472</f>
        <v>4900</v>
      </c>
    </row>
    <row r="2473" spans="1:10" x14ac:dyDescent="0.25">
      <c r="A2473" s="16">
        <v>42405</v>
      </c>
      <c r="B2473" s="9" t="s">
        <v>22</v>
      </c>
      <c r="C2473" s="9">
        <v>30</v>
      </c>
      <c r="D2473" s="9" t="s">
        <v>15</v>
      </c>
      <c r="E2473" s="10">
        <v>35925</v>
      </c>
      <c r="F2473" s="10">
        <v>35775</v>
      </c>
      <c r="G2473" s="10">
        <v>35535</v>
      </c>
      <c r="H2473" s="18">
        <f t="shared" si="2514"/>
        <v>4500</v>
      </c>
      <c r="I2473" s="20">
        <f t="shared" ref="I2473" si="2516">(F2473-G2473)*C2473</f>
        <v>7200</v>
      </c>
      <c r="J2473" s="18">
        <f t="shared" si="2515"/>
        <v>11700</v>
      </c>
    </row>
    <row r="2474" spans="1:10" x14ac:dyDescent="0.25">
      <c r="A2474" s="16">
        <v>42405</v>
      </c>
      <c r="B2474" s="9" t="s">
        <v>21</v>
      </c>
      <c r="C2474" s="9">
        <v>100</v>
      </c>
      <c r="D2474" s="9" t="s">
        <v>11</v>
      </c>
      <c r="E2474" s="10">
        <v>2148</v>
      </c>
      <c r="F2474" s="10">
        <v>2168</v>
      </c>
      <c r="G2474" s="10">
        <v>2198</v>
      </c>
      <c r="H2474" s="20">
        <f t="shared" ref="H2474:H2476" si="2517">IF(D2474="LONG",(F2474-E2474)*C2474,(E2474-F2474)*C2474)</f>
        <v>2000</v>
      </c>
      <c r="I2474" s="20">
        <f t="shared" ref="I2474" si="2518">(G2474-F2474)*C2474</f>
        <v>3000</v>
      </c>
      <c r="J2474" s="20">
        <f t="shared" ref="J2474:J2476" si="2519">(H2474+I2474)</f>
        <v>5000</v>
      </c>
    </row>
    <row r="2475" spans="1:10" x14ac:dyDescent="0.25">
      <c r="A2475" s="16">
        <v>42405</v>
      </c>
      <c r="B2475" s="9" t="s">
        <v>21</v>
      </c>
      <c r="C2475" s="9">
        <v>100</v>
      </c>
      <c r="D2475" s="9" t="s">
        <v>11</v>
      </c>
      <c r="E2475" s="10">
        <v>2165</v>
      </c>
      <c r="F2475" s="10">
        <v>2185</v>
      </c>
      <c r="G2475" s="10">
        <v>0</v>
      </c>
      <c r="H2475" s="20">
        <f t="shared" si="2517"/>
        <v>2000</v>
      </c>
      <c r="I2475" s="20">
        <v>0</v>
      </c>
      <c r="J2475" s="20">
        <f t="shared" si="2519"/>
        <v>2000</v>
      </c>
    </row>
    <row r="2476" spans="1:10" x14ac:dyDescent="0.25">
      <c r="A2476" s="16">
        <v>42405</v>
      </c>
      <c r="B2476" s="9" t="s">
        <v>19</v>
      </c>
      <c r="C2476" s="9">
        <v>5000</v>
      </c>
      <c r="D2476" s="9" t="s">
        <v>11</v>
      </c>
      <c r="E2476" s="10">
        <v>121.45</v>
      </c>
      <c r="F2476" s="10">
        <v>121.9</v>
      </c>
      <c r="G2476" s="10">
        <v>0</v>
      </c>
      <c r="H2476" s="20">
        <f t="shared" si="2517"/>
        <v>2250.0000000000141</v>
      </c>
      <c r="I2476" s="20">
        <v>0</v>
      </c>
      <c r="J2476" s="20">
        <f t="shared" si="2519"/>
        <v>2250.0000000000141</v>
      </c>
    </row>
    <row r="2477" spans="1:10" x14ac:dyDescent="0.25">
      <c r="A2477" s="16">
        <v>42405</v>
      </c>
      <c r="B2477" s="9" t="s">
        <v>12</v>
      </c>
      <c r="C2477" s="9">
        <v>5000</v>
      </c>
      <c r="D2477" s="9" t="s">
        <v>15</v>
      </c>
      <c r="E2477" s="10">
        <v>115</v>
      </c>
      <c r="F2477" s="10">
        <v>115.6</v>
      </c>
      <c r="G2477" s="10">
        <v>0</v>
      </c>
      <c r="H2477" s="18">
        <f t="shared" ref="H2477:H2479" si="2520">(E2477-F2477)*C2477</f>
        <v>-2999.9999999999718</v>
      </c>
      <c r="I2477" s="20">
        <v>0</v>
      </c>
      <c r="J2477" s="18">
        <f t="shared" ref="J2477:J2479" si="2521">+I2477+H2477</f>
        <v>-2999.9999999999718</v>
      </c>
    </row>
    <row r="2478" spans="1:10" x14ac:dyDescent="0.25">
      <c r="A2478" s="16">
        <v>42404</v>
      </c>
      <c r="B2478" s="9" t="s">
        <v>19</v>
      </c>
      <c r="C2478" s="9">
        <v>5000</v>
      </c>
      <c r="D2478" s="9" t="s">
        <v>15</v>
      </c>
      <c r="E2478" s="10">
        <v>123.5</v>
      </c>
      <c r="F2478" s="10">
        <v>123</v>
      </c>
      <c r="G2478" s="10">
        <v>0</v>
      </c>
      <c r="H2478" s="18">
        <f t="shared" si="2520"/>
        <v>2500</v>
      </c>
      <c r="I2478" s="20">
        <v>0</v>
      </c>
      <c r="J2478" s="18">
        <f t="shared" si="2521"/>
        <v>2500</v>
      </c>
    </row>
    <row r="2479" spans="1:10" x14ac:dyDescent="0.25">
      <c r="A2479" s="16">
        <v>42404</v>
      </c>
      <c r="B2479" s="9" t="s">
        <v>21</v>
      </c>
      <c r="C2479" s="9">
        <v>100</v>
      </c>
      <c r="D2479" s="9" t="s">
        <v>15</v>
      </c>
      <c r="E2479" s="10">
        <v>2239</v>
      </c>
      <c r="F2479" s="10">
        <v>2219</v>
      </c>
      <c r="G2479" s="10">
        <v>2189</v>
      </c>
      <c r="H2479" s="18">
        <f t="shared" si="2520"/>
        <v>2000</v>
      </c>
      <c r="I2479" s="20">
        <f t="shared" ref="I2479" si="2522">(F2479-G2479)*C2479</f>
        <v>3000</v>
      </c>
      <c r="J2479" s="18">
        <f t="shared" si="2521"/>
        <v>5000</v>
      </c>
    </row>
    <row r="2480" spans="1:10" x14ac:dyDescent="0.25">
      <c r="A2480" s="16">
        <v>42404</v>
      </c>
      <c r="B2480" s="9" t="s">
        <v>21</v>
      </c>
      <c r="C2480" s="9">
        <v>100</v>
      </c>
      <c r="D2480" s="9" t="s">
        <v>11</v>
      </c>
      <c r="E2480" s="10">
        <v>2190</v>
      </c>
      <c r="F2480" s="10">
        <v>2210</v>
      </c>
      <c r="G2480" s="10">
        <v>2240</v>
      </c>
      <c r="H2480" s="20">
        <f t="shared" ref="H2480" si="2523">IF(D2480="LONG",(F2480-E2480)*C2480,(E2480-F2480)*C2480)</f>
        <v>2000</v>
      </c>
      <c r="I2480" s="20">
        <f t="shared" ref="I2480" si="2524">(G2480-F2480)*C2480</f>
        <v>3000</v>
      </c>
      <c r="J2480" s="20">
        <f t="shared" ref="J2480" si="2525">(H2480+I2480)</f>
        <v>5000</v>
      </c>
    </row>
    <row r="2481" spans="1:10" x14ac:dyDescent="0.25">
      <c r="A2481" s="16">
        <v>42404</v>
      </c>
      <c r="B2481" s="9" t="s">
        <v>18</v>
      </c>
      <c r="C2481" s="9">
        <v>100</v>
      </c>
      <c r="D2481" s="9" t="s">
        <v>15</v>
      </c>
      <c r="E2481" s="10">
        <v>27240</v>
      </c>
      <c r="F2481" s="10">
        <v>27300</v>
      </c>
      <c r="G2481" s="10">
        <v>0</v>
      </c>
      <c r="H2481" s="18">
        <f t="shared" ref="H2481" si="2526">(E2481-F2481)*C2481</f>
        <v>-6000</v>
      </c>
      <c r="I2481" s="20">
        <v>0</v>
      </c>
      <c r="J2481" s="18">
        <f t="shared" ref="J2481" si="2527">+I2481+H2481</f>
        <v>-6000</v>
      </c>
    </row>
    <row r="2482" spans="1:10" x14ac:dyDescent="0.25">
      <c r="A2482" s="16">
        <v>42403</v>
      </c>
      <c r="B2482" s="9" t="s">
        <v>19</v>
      </c>
      <c r="C2482" s="9">
        <v>5000</v>
      </c>
      <c r="D2482" s="9" t="s">
        <v>11</v>
      </c>
      <c r="E2482" s="10">
        <v>120.2</v>
      </c>
      <c r="F2482" s="10">
        <v>120.7</v>
      </c>
      <c r="G2482" s="10">
        <v>121.25</v>
      </c>
      <c r="H2482" s="20">
        <f t="shared" ref="H2482" si="2528">IF(D2482="LONG",(F2482-E2482)*C2482,(E2482-F2482)*C2482)</f>
        <v>2500</v>
      </c>
      <c r="I2482" s="20">
        <f t="shared" ref="I2482" si="2529">(G2482-F2482)*C2482</f>
        <v>2749.9999999999859</v>
      </c>
      <c r="J2482" s="20">
        <f t="shared" ref="J2482" si="2530">(H2482+I2482)</f>
        <v>5249.9999999999854</v>
      </c>
    </row>
    <row r="2483" spans="1:10" x14ac:dyDescent="0.25">
      <c r="A2483" s="16">
        <v>42403</v>
      </c>
      <c r="B2483" s="9" t="s">
        <v>18</v>
      </c>
      <c r="C2483" s="9">
        <v>100</v>
      </c>
      <c r="D2483" s="9" t="s">
        <v>15</v>
      </c>
      <c r="E2483" s="10">
        <v>27090</v>
      </c>
      <c r="F2483" s="10">
        <v>27040</v>
      </c>
      <c r="G2483" s="10">
        <v>26988</v>
      </c>
      <c r="H2483" s="18">
        <f t="shared" ref="H2483:H2484" si="2531">(E2483-F2483)*C2483</f>
        <v>5000</v>
      </c>
      <c r="I2483" s="20">
        <f t="shared" ref="I2483:I2484" si="2532">(F2483-G2483)*C2483</f>
        <v>5200</v>
      </c>
      <c r="J2483" s="18">
        <f t="shared" ref="J2483:J2484" si="2533">+I2483+H2483</f>
        <v>10200</v>
      </c>
    </row>
    <row r="2484" spans="1:10" x14ac:dyDescent="0.25">
      <c r="A2484" s="16">
        <v>42403</v>
      </c>
      <c r="B2484" s="9" t="s">
        <v>12</v>
      </c>
      <c r="C2484" s="9">
        <v>5000</v>
      </c>
      <c r="D2484" s="9" t="s">
        <v>15</v>
      </c>
      <c r="E2484" s="10">
        <v>115.65</v>
      </c>
      <c r="F2484" s="10">
        <v>115.15</v>
      </c>
      <c r="G2484" s="10">
        <v>114.55</v>
      </c>
      <c r="H2484" s="18">
        <f t="shared" si="2531"/>
        <v>2500</v>
      </c>
      <c r="I2484" s="20">
        <f t="shared" si="2532"/>
        <v>3000.0000000000427</v>
      </c>
      <c r="J2484" s="18">
        <f t="shared" si="2533"/>
        <v>5500.0000000000427</v>
      </c>
    </row>
    <row r="2485" spans="1:10" x14ac:dyDescent="0.25">
      <c r="A2485" s="16">
        <v>42403</v>
      </c>
      <c r="B2485" s="9" t="s">
        <v>21</v>
      </c>
      <c r="C2485" s="9">
        <v>100</v>
      </c>
      <c r="D2485" s="9" t="s">
        <v>11</v>
      </c>
      <c r="E2485" s="10">
        <v>2080</v>
      </c>
      <c r="F2485" s="10">
        <v>2099</v>
      </c>
      <c r="G2485" s="10">
        <v>0</v>
      </c>
      <c r="H2485" s="20">
        <f t="shared" ref="H2485:H2488" si="2534">IF(D2485="LONG",(F2485-E2485)*C2485,(E2485-F2485)*C2485)</f>
        <v>1900</v>
      </c>
      <c r="I2485" s="20">
        <v>0</v>
      </c>
      <c r="J2485" s="20">
        <f t="shared" ref="J2485:J2488" si="2535">(H2485+I2485)</f>
        <v>1900</v>
      </c>
    </row>
    <row r="2486" spans="1:10" x14ac:dyDescent="0.25">
      <c r="A2486" s="16">
        <v>42402</v>
      </c>
      <c r="B2486" s="9" t="s">
        <v>18</v>
      </c>
      <c r="C2486" s="9">
        <v>100</v>
      </c>
      <c r="D2486" s="9" t="s">
        <v>11</v>
      </c>
      <c r="E2486" s="10">
        <v>26945</v>
      </c>
      <c r="F2486" s="10">
        <v>27025</v>
      </c>
      <c r="G2486" s="10">
        <v>27080</v>
      </c>
      <c r="H2486" s="20">
        <f t="shared" si="2534"/>
        <v>8000</v>
      </c>
      <c r="I2486" s="20">
        <f t="shared" ref="I2486:I2488" si="2536">(G2486-F2486)*C2486</f>
        <v>5500</v>
      </c>
      <c r="J2486" s="20">
        <f t="shared" si="2535"/>
        <v>13500</v>
      </c>
    </row>
    <row r="2487" spans="1:10" x14ac:dyDescent="0.25">
      <c r="A2487" s="16">
        <v>42402</v>
      </c>
      <c r="B2487" s="9" t="s">
        <v>22</v>
      </c>
      <c r="C2487" s="9">
        <v>30</v>
      </c>
      <c r="D2487" s="9" t="s">
        <v>11</v>
      </c>
      <c r="E2487" s="10">
        <v>34800</v>
      </c>
      <c r="F2487" s="10">
        <v>34950</v>
      </c>
      <c r="G2487" s="10">
        <v>35087</v>
      </c>
      <c r="H2487" s="20">
        <f t="shared" si="2534"/>
        <v>4500</v>
      </c>
      <c r="I2487" s="20">
        <f t="shared" si="2536"/>
        <v>4110</v>
      </c>
      <c r="J2487" s="20">
        <f t="shared" si="2535"/>
        <v>8610</v>
      </c>
    </row>
    <row r="2488" spans="1:10" x14ac:dyDescent="0.25">
      <c r="A2488" s="16">
        <v>42402</v>
      </c>
      <c r="B2488" s="9" t="s">
        <v>12</v>
      </c>
      <c r="C2488" s="9">
        <v>5000</v>
      </c>
      <c r="D2488" s="9" t="s">
        <v>11</v>
      </c>
      <c r="E2488" s="10">
        <v>112.5</v>
      </c>
      <c r="F2488" s="10">
        <v>113</v>
      </c>
      <c r="G2488" s="10">
        <v>113.6</v>
      </c>
      <c r="H2488" s="20">
        <f t="shared" si="2534"/>
        <v>2500</v>
      </c>
      <c r="I2488" s="20">
        <f t="shared" si="2536"/>
        <v>2999.9999999999718</v>
      </c>
      <c r="J2488" s="20">
        <f t="shared" si="2535"/>
        <v>5499.9999999999718</v>
      </c>
    </row>
    <row r="2489" spans="1:10" x14ac:dyDescent="0.25">
      <c r="A2489" s="16">
        <v>42402</v>
      </c>
      <c r="B2489" s="9" t="s">
        <v>12</v>
      </c>
      <c r="C2489" s="9">
        <v>5000</v>
      </c>
      <c r="D2489" s="9" t="s">
        <v>15</v>
      </c>
      <c r="E2489" s="10">
        <v>112.35</v>
      </c>
      <c r="F2489" s="10">
        <v>111.85</v>
      </c>
      <c r="G2489" s="10">
        <v>0</v>
      </c>
      <c r="H2489" s="18">
        <f t="shared" ref="H2489:H2490" si="2537">(E2489-F2489)*C2489</f>
        <v>2500</v>
      </c>
      <c r="I2489" s="20">
        <v>0</v>
      </c>
      <c r="J2489" s="18">
        <f t="shared" ref="J2489:J2490" si="2538">+I2489+H2489</f>
        <v>2500</v>
      </c>
    </row>
    <row r="2490" spans="1:10" x14ac:dyDescent="0.25">
      <c r="A2490" s="16">
        <v>42402</v>
      </c>
      <c r="B2490" s="9" t="s">
        <v>12</v>
      </c>
      <c r="C2490" s="9">
        <v>5000</v>
      </c>
      <c r="D2490" s="9" t="s">
        <v>15</v>
      </c>
      <c r="E2490" s="10">
        <v>114.3</v>
      </c>
      <c r="F2490" s="10">
        <v>113.8</v>
      </c>
      <c r="G2490" s="10">
        <v>0</v>
      </c>
      <c r="H2490" s="18">
        <f t="shared" si="2537"/>
        <v>2500</v>
      </c>
      <c r="I2490" s="20">
        <v>0</v>
      </c>
      <c r="J2490" s="18">
        <f t="shared" si="2538"/>
        <v>2500</v>
      </c>
    </row>
    <row r="2491" spans="1:10" x14ac:dyDescent="0.25">
      <c r="A2491" s="16">
        <v>42402</v>
      </c>
      <c r="B2491" s="9" t="s">
        <v>21</v>
      </c>
      <c r="C2491" s="9">
        <v>100</v>
      </c>
      <c r="D2491" s="9" t="s">
        <v>11</v>
      </c>
      <c r="E2491" s="10">
        <v>2090</v>
      </c>
      <c r="F2491" s="10">
        <v>2110</v>
      </c>
      <c r="G2491" s="10">
        <v>2116</v>
      </c>
      <c r="H2491" s="20">
        <f t="shared" ref="H2491:H2492" si="2539">IF(D2491="LONG",(F2491-E2491)*C2491,(E2491-F2491)*C2491)</f>
        <v>2000</v>
      </c>
      <c r="I2491" s="20">
        <f t="shared" ref="I2491:I2492" si="2540">(G2491-F2491)*C2491</f>
        <v>600</v>
      </c>
      <c r="J2491" s="20">
        <f t="shared" ref="J2491:J2492" si="2541">(H2491+I2491)</f>
        <v>2600</v>
      </c>
    </row>
    <row r="2492" spans="1:10" x14ac:dyDescent="0.25">
      <c r="A2492" s="16">
        <v>42402</v>
      </c>
      <c r="B2492" s="9" t="s">
        <v>21</v>
      </c>
      <c r="C2492" s="9">
        <v>100</v>
      </c>
      <c r="D2492" s="9" t="s">
        <v>11</v>
      </c>
      <c r="E2492" s="10">
        <v>2064</v>
      </c>
      <c r="F2492" s="10">
        <v>2084</v>
      </c>
      <c r="G2492" s="10">
        <v>2095</v>
      </c>
      <c r="H2492" s="20">
        <f t="shared" si="2539"/>
        <v>2000</v>
      </c>
      <c r="I2492" s="20">
        <f t="shared" si="2540"/>
        <v>1100</v>
      </c>
      <c r="J2492" s="20">
        <f t="shared" si="2541"/>
        <v>3100</v>
      </c>
    </row>
    <row r="2493" spans="1:10" x14ac:dyDescent="0.25">
      <c r="A2493" s="16">
        <v>42402</v>
      </c>
      <c r="B2493" s="9" t="s">
        <v>19</v>
      </c>
      <c r="C2493" s="9">
        <v>5000</v>
      </c>
      <c r="D2493" s="9" t="s">
        <v>15</v>
      </c>
      <c r="E2493" s="10">
        <v>118</v>
      </c>
      <c r="F2493" s="10">
        <v>118.6</v>
      </c>
      <c r="G2493" s="10">
        <v>0</v>
      </c>
      <c r="H2493" s="18">
        <f t="shared" ref="H2493:H2497" si="2542">(E2493-F2493)*C2493</f>
        <v>-2999.9999999999718</v>
      </c>
      <c r="I2493" s="20">
        <v>0</v>
      </c>
      <c r="J2493" s="18">
        <f t="shared" ref="J2493:J2497" si="2543">+I2493+H2493</f>
        <v>-2999.9999999999718</v>
      </c>
    </row>
    <row r="2494" spans="1:10" x14ac:dyDescent="0.25">
      <c r="A2494" s="16">
        <v>42402</v>
      </c>
      <c r="B2494" s="9" t="s">
        <v>19</v>
      </c>
      <c r="C2494" s="9">
        <v>5000</v>
      </c>
      <c r="D2494" s="9" t="s">
        <v>15</v>
      </c>
      <c r="E2494" s="10">
        <v>119.5</v>
      </c>
      <c r="F2494" s="10">
        <v>120.1</v>
      </c>
      <c r="G2494" s="10">
        <v>0</v>
      </c>
      <c r="H2494" s="18">
        <f t="shared" si="2542"/>
        <v>-2999.9999999999718</v>
      </c>
      <c r="I2494" s="20">
        <v>0</v>
      </c>
      <c r="J2494" s="18">
        <f t="shared" si="2543"/>
        <v>-2999.9999999999718</v>
      </c>
    </row>
    <row r="2495" spans="1:10" x14ac:dyDescent="0.25">
      <c r="A2495" s="16">
        <v>42401</v>
      </c>
      <c r="B2495" s="9" t="s">
        <v>18</v>
      </c>
      <c r="C2495" s="9">
        <v>100</v>
      </c>
      <c r="D2495" s="9" t="s">
        <v>15</v>
      </c>
      <c r="E2495" s="10">
        <v>26865</v>
      </c>
      <c r="F2495" s="10">
        <v>26815</v>
      </c>
      <c r="G2495" s="10">
        <v>26790</v>
      </c>
      <c r="H2495" s="18">
        <f t="shared" si="2542"/>
        <v>5000</v>
      </c>
      <c r="I2495" s="20">
        <f t="shared" ref="I2495:I2497" si="2544">(F2495-G2495)*C2495</f>
        <v>2500</v>
      </c>
      <c r="J2495" s="18">
        <f t="shared" si="2543"/>
        <v>7500</v>
      </c>
    </row>
    <row r="2496" spans="1:10" x14ac:dyDescent="0.25">
      <c r="A2496" s="16">
        <v>42401</v>
      </c>
      <c r="B2496" s="9" t="s">
        <v>19</v>
      </c>
      <c r="C2496" s="9">
        <v>5000</v>
      </c>
      <c r="D2496" s="9" t="s">
        <v>15</v>
      </c>
      <c r="E2496" s="10">
        <v>116.2</v>
      </c>
      <c r="F2496" s="10">
        <v>115.7</v>
      </c>
      <c r="G2496" s="10">
        <v>115.2</v>
      </c>
      <c r="H2496" s="18">
        <f t="shared" si="2542"/>
        <v>2500</v>
      </c>
      <c r="I2496" s="20">
        <f t="shared" si="2544"/>
        <v>2500</v>
      </c>
      <c r="J2496" s="18">
        <f t="shared" si="2543"/>
        <v>5000</v>
      </c>
    </row>
    <row r="2497" spans="1:10" x14ac:dyDescent="0.25">
      <c r="A2497" s="16">
        <v>42401</v>
      </c>
      <c r="B2497" s="9" t="s">
        <v>12</v>
      </c>
      <c r="C2497" s="9">
        <v>5000</v>
      </c>
      <c r="D2497" s="9" t="s">
        <v>15</v>
      </c>
      <c r="E2497" s="10">
        <v>108.9</v>
      </c>
      <c r="F2497" s="10">
        <v>108.4</v>
      </c>
      <c r="G2497" s="10">
        <v>108.15</v>
      </c>
      <c r="H2497" s="18">
        <f t="shared" si="2542"/>
        <v>2500</v>
      </c>
      <c r="I2497" s="20">
        <f t="shared" si="2544"/>
        <v>1250</v>
      </c>
      <c r="J2497" s="18">
        <f t="shared" si="2543"/>
        <v>3750</v>
      </c>
    </row>
    <row r="2498" spans="1:10" x14ac:dyDescent="0.25">
      <c r="A2498" s="16">
        <v>42401</v>
      </c>
      <c r="B2498" s="9" t="s">
        <v>21</v>
      </c>
      <c r="C2498" s="9">
        <v>100</v>
      </c>
      <c r="D2498" s="9" t="s">
        <v>11</v>
      </c>
      <c r="E2498" s="10">
        <v>2239</v>
      </c>
      <c r="F2498" s="10">
        <v>2259</v>
      </c>
      <c r="G2498" s="10">
        <v>2274</v>
      </c>
      <c r="H2498" s="20">
        <f t="shared" ref="H2498:H2500" si="2545">IF(D2498="LONG",(F2498-E2498)*C2498,(E2498-F2498)*C2498)</f>
        <v>2000</v>
      </c>
      <c r="I2498" s="20">
        <f t="shared" ref="I2498:I2500" si="2546">(G2498-F2498)*C2498</f>
        <v>1500</v>
      </c>
      <c r="J2498" s="20">
        <f t="shared" ref="J2498:J2500" si="2547">(H2498+I2498)</f>
        <v>3500</v>
      </c>
    </row>
    <row r="2499" spans="1:10" x14ac:dyDescent="0.25">
      <c r="A2499" s="16">
        <v>42401</v>
      </c>
      <c r="B2499" s="9" t="s">
        <v>28</v>
      </c>
      <c r="C2499" s="9">
        <v>5000</v>
      </c>
      <c r="D2499" s="9" t="s">
        <v>11</v>
      </c>
      <c r="E2499" s="10">
        <v>102.5</v>
      </c>
      <c r="F2499" s="10">
        <v>103</v>
      </c>
      <c r="G2499" s="10">
        <v>103.6</v>
      </c>
      <c r="H2499" s="20">
        <f t="shared" si="2545"/>
        <v>2500</v>
      </c>
      <c r="I2499" s="20">
        <f t="shared" si="2546"/>
        <v>2999.9999999999718</v>
      </c>
      <c r="J2499" s="20">
        <f t="shared" si="2547"/>
        <v>5499.9999999999718</v>
      </c>
    </row>
    <row r="2500" spans="1:10" x14ac:dyDescent="0.25">
      <c r="A2500" s="16">
        <v>42401</v>
      </c>
      <c r="B2500" s="9" t="s">
        <v>12</v>
      </c>
      <c r="C2500" s="9">
        <v>5000</v>
      </c>
      <c r="D2500" s="9" t="s">
        <v>11</v>
      </c>
      <c r="E2500" s="10">
        <v>108.8</v>
      </c>
      <c r="F2500" s="10">
        <v>109.3</v>
      </c>
      <c r="G2500" s="10">
        <v>109.9</v>
      </c>
      <c r="H2500" s="20">
        <f t="shared" si="2545"/>
        <v>2500</v>
      </c>
      <c r="I2500" s="20">
        <f t="shared" si="2546"/>
        <v>3000.0000000000427</v>
      </c>
      <c r="J2500" s="20">
        <f t="shared" si="2547"/>
        <v>5500.0000000000427</v>
      </c>
    </row>
    <row r="2501" spans="1:10" x14ac:dyDescent="0.25">
      <c r="A2501" s="16">
        <v>42401</v>
      </c>
      <c r="B2501" s="9" t="s">
        <v>19</v>
      </c>
      <c r="C2501" s="9">
        <v>5000</v>
      </c>
      <c r="D2501" s="9" t="s">
        <v>15</v>
      </c>
      <c r="E2501" s="10">
        <v>117</v>
      </c>
      <c r="F2501" s="10">
        <v>116.8</v>
      </c>
      <c r="G2501" s="10">
        <v>0</v>
      </c>
      <c r="H2501" s="18">
        <f t="shared" ref="H2501" si="2548">(E2501-F2501)*C2501</f>
        <v>1000.0000000000142</v>
      </c>
      <c r="I2501" s="20">
        <v>0</v>
      </c>
      <c r="J2501" s="18">
        <f t="shared" ref="J2501" si="2549">+I2501+H2501</f>
        <v>1000.0000000000142</v>
      </c>
    </row>
    <row r="2502" spans="1:10" x14ac:dyDescent="0.25">
      <c r="A2502" s="53"/>
      <c r="B2502" s="53"/>
      <c r="C2502" s="53"/>
      <c r="D2502" s="53"/>
      <c r="E2502" s="53"/>
      <c r="F2502" s="53"/>
      <c r="G2502" s="53"/>
      <c r="H2502" s="54"/>
      <c r="I2502" s="54"/>
      <c r="J2502" s="54"/>
    </row>
    <row r="2503" spans="1:10" x14ac:dyDescent="0.25">
      <c r="A2503" s="16">
        <v>42398</v>
      </c>
      <c r="B2503" s="9" t="s">
        <v>18</v>
      </c>
      <c r="C2503" s="9">
        <v>100</v>
      </c>
      <c r="D2503" s="9" t="s">
        <v>11</v>
      </c>
      <c r="E2503" s="10">
        <v>26545</v>
      </c>
      <c r="F2503" s="10">
        <v>26600</v>
      </c>
      <c r="G2503" s="10">
        <v>26670</v>
      </c>
      <c r="H2503" s="20">
        <f t="shared" ref="H2503:H2504" si="2550">IF(D2503="LONG",(F2503-E2503)*C2503,(E2503-F2503)*C2503)</f>
        <v>5500</v>
      </c>
      <c r="I2503" s="20">
        <f t="shared" ref="I2503:I2504" si="2551">(G2503-F2503)*C2503</f>
        <v>7000</v>
      </c>
      <c r="J2503" s="20">
        <f t="shared" ref="J2503:J2504" si="2552">(H2503+I2503)</f>
        <v>12500</v>
      </c>
    </row>
    <row r="2504" spans="1:10" x14ac:dyDescent="0.25">
      <c r="A2504" s="16">
        <v>42398</v>
      </c>
      <c r="B2504" s="9" t="s">
        <v>12</v>
      </c>
      <c r="C2504" s="9">
        <v>5000</v>
      </c>
      <c r="D2504" s="9" t="s">
        <v>11</v>
      </c>
      <c r="E2504" s="10">
        <v>107.65</v>
      </c>
      <c r="F2504" s="10">
        <v>108.15</v>
      </c>
      <c r="G2504" s="10">
        <v>108.75</v>
      </c>
      <c r="H2504" s="20">
        <f t="shared" si="2550"/>
        <v>2500</v>
      </c>
      <c r="I2504" s="20">
        <f t="shared" si="2551"/>
        <v>2999.9999999999718</v>
      </c>
      <c r="J2504" s="20">
        <f t="shared" si="2552"/>
        <v>5499.9999999999718</v>
      </c>
    </row>
    <row r="2505" spans="1:10" x14ac:dyDescent="0.25">
      <c r="A2505" s="16">
        <v>42398</v>
      </c>
      <c r="B2505" s="9" t="s">
        <v>21</v>
      </c>
      <c r="C2505" s="9">
        <v>100</v>
      </c>
      <c r="D2505" s="9" t="s">
        <v>15</v>
      </c>
      <c r="E2505" s="10">
        <v>2318</v>
      </c>
      <c r="F2505" s="10">
        <v>2298</v>
      </c>
      <c r="G2505" s="10">
        <v>2268</v>
      </c>
      <c r="H2505" s="18">
        <f t="shared" ref="H2505" si="2553">(E2505-F2505)*C2505</f>
        <v>2000</v>
      </c>
      <c r="I2505" s="20">
        <f>(F2505-G2505)*C2505</f>
        <v>3000</v>
      </c>
      <c r="J2505" s="18">
        <f t="shared" ref="J2505" si="2554">+I2505+H2505</f>
        <v>5000</v>
      </c>
    </row>
    <row r="2506" spans="1:10" x14ac:dyDescent="0.25">
      <c r="A2506" s="16">
        <v>42398</v>
      </c>
      <c r="B2506" s="9" t="s">
        <v>21</v>
      </c>
      <c r="C2506" s="9">
        <v>100</v>
      </c>
      <c r="D2506" s="9" t="s">
        <v>11</v>
      </c>
      <c r="E2506" s="10">
        <v>2273</v>
      </c>
      <c r="F2506" s="10">
        <v>2293</v>
      </c>
      <c r="G2506" s="10">
        <v>2302</v>
      </c>
      <c r="H2506" s="20">
        <f t="shared" ref="H2506" si="2555">IF(D2506="LONG",(F2506-E2506)*C2506,(E2506-F2506)*C2506)</f>
        <v>2000</v>
      </c>
      <c r="I2506" s="20">
        <f t="shared" ref="I2506" si="2556">(G2506-F2506)*C2506</f>
        <v>900</v>
      </c>
      <c r="J2506" s="20">
        <f t="shared" ref="J2506" si="2557">(H2506+I2506)</f>
        <v>2900</v>
      </c>
    </row>
    <row r="2507" spans="1:10" x14ac:dyDescent="0.25">
      <c r="A2507" s="16">
        <v>42398</v>
      </c>
      <c r="B2507" s="9" t="s">
        <v>20</v>
      </c>
      <c r="C2507" s="9">
        <v>1250</v>
      </c>
      <c r="D2507" s="9" t="s">
        <v>15</v>
      </c>
      <c r="E2507" s="10">
        <v>154.5</v>
      </c>
      <c r="F2507" s="10">
        <v>153.5</v>
      </c>
      <c r="G2507" s="10">
        <v>0</v>
      </c>
      <c r="H2507" s="18">
        <f t="shared" ref="H2507:H2510" si="2558">(E2507-F2507)*C2507</f>
        <v>1250</v>
      </c>
      <c r="I2507" s="20">
        <v>0</v>
      </c>
      <c r="J2507" s="18">
        <f t="shared" ref="J2507:J2510" si="2559">+I2507+H2507</f>
        <v>1250</v>
      </c>
    </row>
    <row r="2508" spans="1:10" x14ac:dyDescent="0.25">
      <c r="A2508" s="16">
        <v>42397</v>
      </c>
      <c r="B2508" s="9" t="s">
        <v>19</v>
      </c>
      <c r="C2508" s="9">
        <v>5000</v>
      </c>
      <c r="D2508" s="9" t="s">
        <v>15</v>
      </c>
      <c r="E2508" s="10">
        <v>112.9</v>
      </c>
      <c r="F2508" s="10">
        <v>112.4</v>
      </c>
      <c r="G2508" s="10">
        <v>0</v>
      </c>
      <c r="H2508" s="18">
        <f t="shared" si="2558"/>
        <v>2500</v>
      </c>
      <c r="I2508" s="20">
        <v>0</v>
      </c>
      <c r="J2508" s="18">
        <f t="shared" si="2559"/>
        <v>2500</v>
      </c>
    </row>
    <row r="2509" spans="1:10" x14ac:dyDescent="0.25">
      <c r="A2509" s="16">
        <v>42397</v>
      </c>
      <c r="B2509" s="9" t="s">
        <v>12</v>
      </c>
      <c r="C2509" s="9">
        <v>5000</v>
      </c>
      <c r="D2509" s="9" t="s">
        <v>15</v>
      </c>
      <c r="E2509" s="10">
        <v>109</v>
      </c>
      <c r="F2509" s="10">
        <v>108.5</v>
      </c>
      <c r="G2509" s="10">
        <v>108.25</v>
      </c>
      <c r="H2509" s="18">
        <f t="shared" si="2558"/>
        <v>2500</v>
      </c>
      <c r="I2509" s="20">
        <f t="shared" ref="I2509" si="2560">(F2509-G2509)*C2509</f>
        <v>1250</v>
      </c>
      <c r="J2509" s="18">
        <f t="shared" si="2559"/>
        <v>3750</v>
      </c>
    </row>
    <row r="2510" spans="1:10" x14ac:dyDescent="0.25">
      <c r="A2510" s="16">
        <v>42397</v>
      </c>
      <c r="B2510" s="9" t="s">
        <v>18</v>
      </c>
      <c r="C2510" s="9">
        <v>100</v>
      </c>
      <c r="D2510" s="9" t="s">
        <v>15</v>
      </c>
      <c r="E2510" s="10">
        <v>26735</v>
      </c>
      <c r="F2510" s="10">
        <v>26725</v>
      </c>
      <c r="G2510" s="10">
        <v>0</v>
      </c>
      <c r="H2510" s="18">
        <f t="shared" si="2558"/>
        <v>1000</v>
      </c>
      <c r="I2510" s="20">
        <v>0</v>
      </c>
      <c r="J2510" s="18">
        <f t="shared" si="2559"/>
        <v>1000</v>
      </c>
    </row>
    <row r="2511" spans="1:10" x14ac:dyDescent="0.25">
      <c r="A2511" s="16">
        <v>42397</v>
      </c>
      <c r="B2511" s="9" t="s">
        <v>12</v>
      </c>
      <c r="C2511" s="9">
        <v>5000</v>
      </c>
      <c r="D2511" s="9" t="s">
        <v>11</v>
      </c>
      <c r="E2511" s="10">
        <v>108.9</v>
      </c>
      <c r="F2511" s="10">
        <v>109.15</v>
      </c>
      <c r="G2511" s="10">
        <v>0</v>
      </c>
      <c r="H2511" s="20">
        <f t="shared" ref="H2511:H2513" si="2561">IF(D2511="LONG",(F2511-E2511)*C2511,(E2511-F2511)*C2511)</f>
        <v>1250</v>
      </c>
      <c r="I2511" s="20">
        <v>0</v>
      </c>
      <c r="J2511" s="20">
        <f t="shared" ref="J2511:J2513" si="2562">(H2511+I2511)</f>
        <v>1250</v>
      </c>
    </row>
    <row r="2512" spans="1:10" x14ac:dyDescent="0.25">
      <c r="A2512" s="16">
        <v>42396</v>
      </c>
      <c r="B2512" s="9" t="s">
        <v>18</v>
      </c>
      <c r="C2512" s="9">
        <v>100</v>
      </c>
      <c r="D2512" s="9" t="s">
        <v>11</v>
      </c>
      <c r="E2512" s="10">
        <v>26730</v>
      </c>
      <c r="F2512" s="10">
        <v>26780</v>
      </c>
      <c r="G2512" s="10">
        <v>0</v>
      </c>
      <c r="H2512" s="20">
        <f t="shared" si="2561"/>
        <v>5000</v>
      </c>
      <c r="I2512" s="20">
        <v>0</v>
      </c>
      <c r="J2512" s="20">
        <f t="shared" si="2562"/>
        <v>5000</v>
      </c>
    </row>
    <row r="2513" spans="1:10" x14ac:dyDescent="0.25">
      <c r="A2513" s="16">
        <v>42396</v>
      </c>
      <c r="B2513" s="9" t="s">
        <v>21</v>
      </c>
      <c r="C2513" s="9">
        <v>100</v>
      </c>
      <c r="D2513" s="9" t="s">
        <v>11</v>
      </c>
      <c r="E2513" s="10">
        <v>2075</v>
      </c>
      <c r="F2513" s="10">
        <v>2095</v>
      </c>
      <c r="G2513" s="10">
        <v>2114</v>
      </c>
      <c r="H2513" s="20">
        <f t="shared" si="2561"/>
        <v>2000</v>
      </c>
      <c r="I2513" s="20">
        <f t="shared" ref="I2513" si="2563">(G2513-F2513)*C2513</f>
        <v>1900</v>
      </c>
      <c r="J2513" s="20">
        <f t="shared" si="2562"/>
        <v>3900</v>
      </c>
    </row>
    <row r="2514" spans="1:10" x14ac:dyDescent="0.25">
      <c r="A2514" s="16">
        <v>42396</v>
      </c>
      <c r="B2514" s="9" t="s">
        <v>12</v>
      </c>
      <c r="C2514" s="9">
        <v>5000</v>
      </c>
      <c r="D2514" s="9" t="s">
        <v>15</v>
      </c>
      <c r="E2514" s="10">
        <v>109.35</v>
      </c>
      <c r="F2514" s="10">
        <v>108.85</v>
      </c>
      <c r="G2514" s="10">
        <v>108.25</v>
      </c>
      <c r="H2514" s="18">
        <f t="shared" ref="H2514:H2516" si="2564">(E2514-F2514)*C2514</f>
        <v>2500</v>
      </c>
      <c r="I2514" s="20">
        <f t="shared" ref="I2514" si="2565">(F2514-G2514)*C2514</f>
        <v>2999.9999999999718</v>
      </c>
      <c r="J2514" s="18">
        <f t="shared" ref="J2514:J2516" si="2566">+I2514+H2514</f>
        <v>5499.9999999999718</v>
      </c>
    </row>
    <row r="2515" spans="1:10" x14ac:dyDescent="0.25">
      <c r="A2515" s="16">
        <v>42396</v>
      </c>
      <c r="B2515" s="9" t="s">
        <v>16</v>
      </c>
      <c r="C2515" s="9">
        <v>1250</v>
      </c>
      <c r="D2515" s="9" t="s">
        <v>15</v>
      </c>
      <c r="E2515" s="10">
        <v>150</v>
      </c>
      <c r="F2515" s="10">
        <v>148.6</v>
      </c>
      <c r="G2515" s="10">
        <v>0</v>
      </c>
      <c r="H2515" s="18">
        <f t="shared" si="2564"/>
        <v>1750.000000000007</v>
      </c>
      <c r="I2515" s="20">
        <v>0</v>
      </c>
      <c r="J2515" s="18">
        <f t="shared" si="2566"/>
        <v>1750.000000000007</v>
      </c>
    </row>
    <row r="2516" spans="1:10" x14ac:dyDescent="0.25">
      <c r="A2516" s="16">
        <v>42396</v>
      </c>
      <c r="B2516" s="9" t="s">
        <v>19</v>
      </c>
      <c r="C2516" s="9">
        <v>5000</v>
      </c>
      <c r="D2516" s="9" t="s">
        <v>15</v>
      </c>
      <c r="E2516" s="10">
        <v>112.3</v>
      </c>
      <c r="F2516" s="10">
        <v>112.85</v>
      </c>
      <c r="G2516" s="10">
        <v>0</v>
      </c>
      <c r="H2516" s="18">
        <f t="shared" si="2564"/>
        <v>-2749.9999999999859</v>
      </c>
      <c r="I2516" s="20">
        <v>0</v>
      </c>
      <c r="J2516" s="18">
        <f t="shared" si="2566"/>
        <v>-2749.9999999999859</v>
      </c>
    </row>
    <row r="2517" spans="1:10" x14ac:dyDescent="0.25">
      <c r="A2517" s="16">
        <v>42396</v>
      </c>
      <c r="B2517" s="9" t="s">
        <v>18</v>
      </c>
      <c r="C2517" s="9">
        <v>100</v>
      </c>
      <c r="D2517" s="9" t="s">
        <v>11</v>
      </c>
      <c r="E2517" s="10">
        <v>26775</v>
      </c>
      <c r="F2517" s="10">
        <v>26715</v>
      </c>
      <c r="G2517" s="10">
        <v>0</v>
      </c>
      <c r="H2517" s="20">
        <f t="shared" ref="H2517:H2518" si="2567">IF(D2517="LONG",(F2517-E2517)*C2517,(E2517-F2517)*C2517)</f>
        <v>-6000</v>
      </c>
      <c r="I2517" s="20">
        <v>0</v>
      </c>
      <c r="J2517" s="20">
        <f t="shared" ref="J2517:J2518" si="2568">(H2517+I2517)</f>
        <v>-6000</v>
      </c>
    </row>
    <row r="2518" spans="1:10" x14ac:dyDescent="0.25">
      <c r="A2518" s="16">
        <v>42396</v>
      </c>
      <c r="B2518" s="9" t="s">
        <v>21</v>
      </c>
      <c r="C2518" s="9">
        <v>100</v>
      </c>
      <c r="D2518" s="9" t="s">
        <v>11</v>
      </c>
      <c r="E2518" s="10">
        <v>2090</v>
      </c>
      <c r="F2518" s="10">
        <v>2070</v>
      </c>
      <c r="G2518" s="10">
        <v>0</v>
      </c>
      <c r="H2518" s="20">
        <f t="shared" si="2567"/>
        <v>-2000</v>
      </c>
      <c r="I2518" s="20">
        <v>0</v>
      </c>
      <c r="J2518" s="20">
        <f t="shared" si="2568"/>
        <v>-2000</v>
      </c>
    </row>
    <row r="2519" spans="1:10" x14ac:dyDescent="0.25">
      <c r="A2519" s="16">
        <v>42029</v>
      </c>
      <c r="B2519" s="9" t="s">
        <v>19</v>
      </c>
      <c r="C2519" s="9">
        <v>5000</v>
      </c>
      <c r="D2519" s="9" t="s">
        <v>15</v>
      </c>
      <c r="E2519" s="10">
        <v>111</v>
      </c>
      <c r="F2519" s="10">
        <v>110.5</v>
      </c>
      <c r="G2519" s="10">
        <v>0</v>
      </c>
      <c r="H2519" s="18">
        <f t="shared" ref="H2519" si="2569">(E2519-F2519)*C2519</f>
        <v>2500</v>
      </c>
      <c r="I2519" s="20">
        <v>0</v>
      </c>
      <c r="J2519" s="18">
        <f t="shared" ref="J2519" si="2570">+I2519+H2519</f>
        <v>2500</v>
      </c>
    </row>
    <row r="2520" spans="1:10" x14ac:dyDescent="0.25">
      <c r="A2520" s="16">
        <v>42029</v>
      </c>
      <c r="B2520" s="9" t="s">
        <v>12</v>
      </c>
      <c r="C2520" s="9">
        <v>5000</v>
      </c>
      <c r="D2520" s="9" t="s">
        <v>11</v>
      </c>
      <c r="E2520" s="10">
        <v>101.5</v>
      </c>
      <c r="F2520" s="10">
        <v>102</v>
      </c>
      <c r="G2520" s="10">
        <v>102.6</v>
      </c>
      <c r="H2520" s="20">
        <f t="shared" ref="H2520:H2522" si="2571">IF(D2520="LONG",(F2520-E2520)*C2520,(E2520-F2520)*C2520)</f>
        <v>2500</v>
      </c>
      <c r="I2520" s="20">
        <f t="shared" ref="I2520:I2522" si="2572">(G2520-F2520)*C2520</f>
        <v>2999.9999999999718</v>
      </c>
      <c r="J2520" s="20">
        <f t="shared" ref="J2520:J2522" si="2573">(H2520+I2520)</f>
        <v>5499.9999999999718</v>
      </c>
    </row>
    <row r="2521" spans="1:10" x14ac:dyDescent="0.25">
      <c r="A2521" s="16">
        <v>42029</v>
      </c>
      <c r="B2521" s="9" t="s">
        <v>19</v>
      </c>
      <c r="C2521" s="9">
        <v>5000</v>
      </c>
      <c r="D2521" s="9" t="s">
        <v>11</v>
      </c>
      <c r="E2521" s="10">
        <v>110.35</v>
      </c>
      <c r="F2521" s="10">
        <v>110.85</v>
      </c>
      <c r="G2521" s="10">
        <v>111.45</v>
      </c>
      <c r="H2521" s="20">
        <f t="shared" si="2571"/>
        <v>2500</v>
      </c>
      <c r="I2521" s="20">
        <f t="shared" si="2572"/>
        <v>3000.0000000000427</v>
      </c>
      <c r="J2521" s="20">
        <f t="shared" si="2573"/>
        <v>5500.0000000000427</v>
      </c>
    </row>
    <row r="2522" spans="1:10" x14ac:dyDescent="0.25">
      <c r="A2522" s="16">
        <v>42029</v>
      </c>
      <c r="B2522" s="9" t="s">
        <v>21</v>
      </c>
      <c r="C2522" s="9">
        <v>100</v>
      </c>
      <c r="D2522" s="9" t="s">
        <v>11</v>
      </c>
      <c r="E2522" s="10">
        <v>2123</v>
      </c>
      <c r="F2522" s="10">
        <v>2143</v>
      </c>
      <c r="G2522" s="10">
        <v>2168</v>
      </c>
      <c r="H2522" s="20">
        <f t="shared" si="2571"/>
        <v>2000</v>
      </c>
      <c r="I2522" s="20">
        <f t="shared" si="2572"/>
        <v>2500</v>
      </c>
      <c r="J2522" s="20">
        <f t="shared" si="2573"/>
        <v>4500</v>
      </c>
    </row>
    <row r="2523" spans="1:10" x14ac:dyDescent="0.25">
      <c r="A2523" s="16">
        <v>42029</v>
      </c>
      <c r="B2523" s="9" t="s">
        <v>12</v>
      </c>
      <c r="C2523" s="9">
        <v>5000</v>
      </c>
      <c r="D2523" s="9" t="s">
        <v>15</v>
      </c>
      <c r="E2523" s="10">
        <v>102.75</v>
      </c>
      <c r="F2523" s="10">
        <v>102.5</v>
      </c>
      <c r="G2523" s="10">
        <v>0</v>
      </c>
      <c r="H2523" s="18">
        <f t="shared" ref="H2523:H2525" si="2574">(E2523-F2523)*C2523</f>
        <v>1250</v>
      </c>
      <c r="I2523" s="20">
        <v>0</v>
      </c>
      <c r="J2523" s="18">
        <f t="shared" ref="J2523:J2525" si="2575">+I2523+H2523</f>
        <v>1250</v>
      </c>
    </row>
    <row r="2524" spans="1:10" x14ac:dyDescent="0.25">
      <c r="A2524" s="16">
        <v>42029</v>
      </c>
      <c r="B2524" s="9" t="s">
        <v>18</v>
      </c>
      <c r="C2524" s="9">
        <v>100</v>
      </c>
      <c r="D2524" s="9" t="s">
        <v>15</v>
      </c>
      <c r="E2524" s="10">
        <v>26255</v>
      </c>
      <c r="F2524" s="10">
        <v>26315</v>
      </c>
      <c r="G2524" s="10">
        <v>0</v>
      </c>
      <c r="H2524" s="18">
        <f t="shared" si="2574"/>
        <v>-6000</v>
      </c>
      <c r="I2524" s="20">
        <v>0</v>
      </c>
      <c r="J2524" s="18">
        <f t="shared" si="2575"/>
        <v>-6000</v>
      </c>
    </row>
    <row r="2525" spans="1:10" x14ac:dyDescent="0.25">
      <c r="A2525" s="16">
        <v>42029</v>
      </c>
      <c r="B2525" s="9" t="s">
        <v>18</v>
      </c>
      <c r="C2525" s="9">
        <v>100</v>
      </c>
      <c r="D2525" s="9" t="s">
        <v>15</v>
      </c>
      <c r="E2525" s="10">
        <v>26350</v>
      </c>
      <c r="F2525" s="10">
        <v>26410</v>
      </c>
      <c r="G2525" s="10">
        <v>0</v>
      </c>
      <c r="H2525" s="18">
        <f t="shared" si="2574"/>
        <v>-6000</v>
      </c>
      <c r="I2525" s="20">
        <v>0</v>
      </c>
      <c r="J2525" s="18">
        <f t="shared" si="2575"/>
        <v>-6000</v>
      </c>
    </row>
    <row r="2526" spans="1:10" x14ac:dyDescent="0.25">
      <c r="A2526" s="16">
        <v>42026</v>
      </c>
      <c r="B2526" s="9" t="s">
        <v>12</v>
      </c>
      <c r="C2526" s="9">
        <v>5000</v>
      </c>
      <c r="D2526" s="9" t="s">
        <v>11</v>
      </c>
      <c r="E2526" s="10">
        <v>102.5</v>
      </c>
      <c r="F2526" s="10">
        <v>103</v>
      </c>
      <c r="G2526" s="10">
        <v>103.45</v>
      </c>
      <c r="H2526" s="20">
        <f t="shared" ref="H2526:H2528" si="2576">IF(D2526="LONG",(F2526-E2526)*C2526,(E2526-F2526)*C2526)</f>
        <v>2500</v>
      </c>
      <c r="I2526" s="20">
        <f t="shared" ref="I2526:I2528" si="2577">(G2526-F2526)*C2526</f>
        <v>2250.0000000000141</v>
      </c>
      <c r="J2526" s="20">
        <f t="shared" ref="J2526:J2528" si="2578">(H2526+I2526)</f>
        <v>4750.0000000000146</v>
      </c>
    </row>
    <row r="2527" spans="1:10" x14ac:dyDescent="0.25">
      <c r="A2527" s="16">
        <v>42026</v>
      </c>
      <c r="B2527" s="9" t="s">
        <v>21</v>
      </c>
      <c r="C2527" s="9">
        <v>100</v>
      </c>
      <c r="D2527" s="9" t="s">
        <v>11</v>
      </c>
      <c r="E2527" s="10">
        <v>2110</v>
      </c>
      <c r="F2527" s="10">
        <v>2130</v>
      </c>
      <c r="G2527" s="10">
        <v>2160</v>
      </c>
      <c r="H2527" s="20">
        <f t="shared" si="2576"/>
        <v>2000</v>
      </c>
      <c r="I2527" s="20">
        <f t="shared" si="2577"/>
        <v>3000</v>
      </c>
      <c r="J2527" s="20">
        <f t="shared" si="2578"/>
        <v>5000</v>
      </c>
    </row>
    <row r="2528" spans="1:10" x14ac:dyDescent="0.25">
      <c r="A2528" s="16">
        <v>42026</v>
      </c>
      <c r="B2528" s="9" t="s">
        <v>18</v>
      </c>
      <c r="C2528" s="9">
        <v>100</v>
      </c>
      <c r="D2528" s="9" t="s">
        <v>11</v>
      </c>
      <c r="E2528" s="10">
        <v>26181</v>
      </c>
      <c r="F2528" s="10">
        <v>26231</v>
      </c>
      <c r="G2528" s="10">
        <v>26282</v>
      </c>
      <c r="H2528" s="20">
        <f t="shared" si="2576"/>
        <v>5000</v>
      </c>
      <c r="I2528" s="20">
        <f t="shared" si="2577"/>
        <v>5100</v>
      </c>
      <c r="J2528" s="20">
        <f t="shared" si="2578"/>
        <v>10100</v>
      </c>
    </row>
    <row r="2529" spans="1:10" x14ac:dyDescent="0.25">
      <c r="A2529" s="16">
        <v>42026</v>
      </c>
      <c r="B2529" s="9" t="s">
        <v>21</v>
      </c>
      <c r="C2529" s="9">
        <v>100</v>
      </c>
      <c r="D2529" s="9" t="s">
        <v>15</v>
      </c>
      <c r="E2529" s="10">
        <v>2100</v>
      </c>
      <c r="F2529" s="10">
        <v>2120</v>
      </c>
      <c r="G2529" s="10">
        <v>0</v>
      </c>
      <c r="H2529" s="18">
        <f t="shared" ref="H2529:H2530" si="2579">(E2529-F2529)*C2529</f>
        <v>-2000</v>
      </c>
      <c r="I2529" s="20">
        <v>0</v>
      </c>
      <c r="J2529" s="18">
        <f t="shared" ref="J2529:J2530" si="2580">+I2529+H2529</f>
        <v>-2000</v>
      </c>
    </row>
    <row r="2530" spans="1:10" x14ac:dyDescent="0.25">
      <c r="A2530" s="16">
        <v>42026</v>
      </c>
      <c r="B2530" s="9" t="s">
        <v>19</v>
      </c>
      <c r="C2530" s="9">
        <v>5000</v>
      </c>
      <c r="D2530" s="9" t="s">
        <v>15</v>
      </c>
      <c r="E2530" s="10">
        <v>111.4</v>
      </c>
      <c r="F2530" s="10">
        <v>112.15</v>
      </c>
      <c r="G2530" s="10">
        <v>0</v>
      </c>
      <c r="H2530" s="18">
        <f t="shared" si="2579"/>
        <v>-3750</v>
      </c>
      <c r="I2530" s="20">
        <v>0</v>
      </c>
      <c r="J2530" s="18">
        <f t="shared" si="2580"/>
        <v>-3750</v>
      </c>
    </row>
    <row r="2531" spans="1:10" x14ac:dyDescent="0.25">
      <c r="A2531" s="16">
        <v>42026</v>
      </c>
      <c r="B2531" s="9" t="s">
        <v>19</v>
      </c>
      <c r="C2531" s="9">
        <v>5000</v>
      </c>
      <c r="D2531" s="9" t="s">
        <v>11</v>
      </c>
      <c r="E2531" s="10">
        <v>111.95</v>
      </c>
      <c r="F2531" s="10">
        <v>111.35</v>
      </c>
      <c r="G2531" s="10">
        <v>0</v>
      </c>
      <c r="H2531" s="20">
        <f t="shared" ref="H2531:H2533" si="2581">IF(D2531="LONG",(F2531-E2531)*C2531,(E2531-F2531)*C2531)</f>
        <v>-3000.0000000000427</v>
      </c>
      <c r="I2531" s="20">
        <v>0</v>
      </c>
      <c r="J2531" s="20">
        <f t="shared" ref="J2531:J2533" si="2582">(H2531+I2531)</f>
        <v>-3000.0000000000427</v>
      </c>
    </row>
    <row r="2532" spans="1:10" x14ac:dyDescent="0.25">
      <c r="A2532" s="16">
        <v>42025</v>
      </c>
      <c r="B2532" s="9" t="s">
        <v>19</v>
      </c>
      <c r="C2532" s="9">
        <v>5000</v>
      </c>
      <c r="D2532" s="9" t="s">
        <v>11</v>
      </c>
      <c r="E2532" s="10">
        <v>110.2</v>
      </c>
      <c r="F2532" s="10">
        <v>109.4</v>
      </c>
      <c r="G2532" s="10">
        <v>0</v>
      </c>
      <c r="H2532" s="20">
        <f t="shared" si="2581"/>
        <v>-3999.9999999999859</v>
      </c>
      <c r="I2532" s="20">
        <v>0</v>
      </c>
      <c r="J2532" s="20">
        <f t="shared" si="2582"/>
        <v>-3999.9999999999859</v>
      </c>
    </row>
    <row r="2533" spans="1:10" x14ac:dyDescent="0.25">
      <c r="A2533" s="16">
        <v>42025</v>
      </c>
      <c r="B2533" s="9" t="s">
        <v>32</v>
      </c>
      <c r="C2533" s="9">
        <v>100</v>
      </c>
      <c r="D2533" s="9" t="s">
        <v>11</v>
      </c>
      <c r="E2533" s="10">
        <v>1930</v>
      </c>
      <c r="F2533" s="10">
        <v>1953</v>
      </c>
      <c r="G2533" s="10">
        <v>0</v>
      </c>
      <c r="H2533" s="20">
        <f t="shared" si="2581"/>
        <v>2300</v>
      </c>
      <c r="I2533" s="20">
        <v>0</v>
      </c>
      <c r="J2533" s="20">
        <f t="shared" si="2582"/>
        <v>2300</v>
      </c>
    </row>
    <row r="2534" spans="1:10" x14ac:dyDescent="0.25">
      <c r="A2534" s="16">
        <v>42024</v>
      </c>
      <c r="B2534" s="9" t="s">
        <v>22</v>
      </c>
      <c r="C2534" s="9">
        <v>30</v>
      </c>
      <c r="D2534" s="9" t="s">
        <v>15</v>
      </c>
      <c r="E2534" s="10">
        <v>34600</v>
      </c>
      <c r="F2534" s="10">
        <v>34450</v>
      </c>
      <c r="G2534" s="10">
        <v>0</v>
      </c>
      <c r="H2534" s="18">
        <f t="shared" ref="H2534:H2535" si="2583">(E2534-F2534)*C2534</f>
        <v>4500</v>
      </c>
      <c r="I2534" s="20">
        <v>0</v>
      </c>
      <c r="J2534" s="18">
        <f t="shared" ref="J2534:J2535" si="2584">+I2534+H2534</f>
        <v>4500</v>
      </c>
    </row>
    <row r="2535" spans="1:10" x14ac:dyDescent="0.25">
      <c r="A2535" s="16">
        <v>42024</v>
      </c>
      <c r="B2535" s="9" t="s">
        <v>19</v>
      </c>
      <c r="C2535" s="9">
        <v>5000</v>
      </c>
      <c r="D2535" s="9" t="s">
        <v>15</v>
      </c>
      <c r="E2535" s="10">
        <v>109.7</v>
      </c>
      <c r="F2535" s="10">
        <v>110.2</v>
      </c>
      <c r="G2535" s="10">
        <v>0</v>
      </c>
      <c r="H2535" s="18">
        <f t="shared" si="2583"/>
        <v>-2500</v>
      </c>
      <c r="I2535" s="20">
        <v>0</v>
      </c>
      <c r="J2535" s="18">
        <f t="shared" si="2584"/>
        <v>-2500</v>
      </c>
    </row>
    <row r="2536" spans="1:10" x14ac:dyDescent="0.25">
      <c r="A2536" s="16">
        <v>42024</v>
      </c>
      <c r="B2536" s="9" t="s">
        <v>32</v>
      </c>
      <c r="C2536" s="9">
        <v>100</v>
      </c>
      <c r="D2536" s="9" t="s">
        <v>11</v>
      </c>
      <c r="E2536" s="10">
        <v>1970</v>
      </c>
      <c r="F2536" s="10">
        <v>1990</v>
      </c>
      <c r="G2536" s="10">
        <v>0</v>
      </c>
      <c r="H2536" s="20">
        <f t="shared" ref="H2536" si="2585">IF(D2536="LONG",(F2536-E2536)*C2536,(E2536-F2536)*C2536)</f>
        <v>2000</v>
      </c>
      <c r="I2536" s="20">
        <v>0</v>
      </c>
      <c r="J2536" s="20">
        <f t="shared" ref="J2536" si="2586">(H2536+I2536)</f>
        <v>2000</v>
      </c>
    </row>
    <row r="2537" spans="1:10" x14ac:dyDescent="0.25">
      <c r="A2537" s="16">
        <v>42024</v>
      </c>
      <c r="B2537" s="9" t="s">
        <v>28</v>
      </c>
      <c r="C2537" s="9">
        <v>5000</v>
      </c>
      <c r="D2537" s="9" t="s">
        <v>15</v>
      </c>
      <c r="E2537" s="10">
        <v>100.1</v>
      </c>
      <c r="F2537" s="10">
        <v>100.1</v>
      </c>
      <c r="G2537" s="10">
        <v>0</v>
      </c>
      <c r="H2537" s="18">
        <f t="shared" ref="H2537:H2539" si="2587">(E2537-F2537)*C2537</f>
        <v>0</v>
      </c>
      <c r="I2537" s="20">
        <v>0</v>
      </c>
      <c r="J2537" s="18">
        <f t="shared" ref="J2537:J2539" si="2588">+I2537+H2537</f>
        <v>0</v>
      </c>
    </row>
    <row r="2538" spans="1:10" x14ac:dyDescent="0.25">
      <c r="A2538" s="16">
        <v>42024</v>
      </c>
      <c r="B2538" s="9" t="s">
        <v>18</v>
      </c>
      <c r="C2538" s="9">
        <v>100</v>
      </c>
      <c r="D2538" s="9" t="s">
        <v>15</v>
      </c>
      <c r="E2538" s="10">
        <v>26180</v>
      </c>
      <c r="F2538" s="10">
        <v>26230</v>
      </c>
      <c r="G2538" s="10">
        <v>0</v>
      </c>
      <c r="H2538" s="18">
        <f t="shared" si="2587"/>
        <v>-5000</v>
      </c>
      <c r="I2538" s="20">
        <v>0</v>
      </c>
      <c r="J2538" s="18">
        <f t="shared" si="2588"/>
        <v>-5000</v>
      </c>
    </row>
    <row r="2539" spans="1:10" x14ac:dyDescent="0.25">
      <c r="A2539" s="16">
        <v>42023</v>
      </c>
      <c r="B2539" s="9" t="s">
        <v>18</v>
      </c>
      <c r="C2539" s="9">
        <v>100</v>
      </c>
      <c r="D2539" s="9" t="s">
        <v>15</v>
      </c>
      <c r="E2539" s="10">
        <v>26000</v>
      </c>
      <c r="F2539" s="10">
        <v>25940</v>
      </c>
      <c r="G2539" s="10">
        <v>0</v>
      </c>
      <c r="H2539" s="18">
        <f t="shared" si="2587"/>
        <v>6000</v>
      </c>
      <c r="I2539" s="20">
        <v>0</v>
      </c>
      <c r="J2539" s="18">
        <f t="shared" si="2588"/>
        <v>6000</v>
      </c>
    </row>
    <row r="2540" spans="1:10" x14ac:dyDescent="0.25">
      <c r="A2540" s="16">
        <v>42023</v>
      </c>
      <c r="B2540" s="9" t="s">
        <v>21</v>
      </c>
      <c r="C2540" s="9">
        <v>100</v>
      </c>
      <c r="D2540" s="9" t="s">
        <v>11</v>
      </c>
      <c r="E2540" s="10">
        <v>2083</v>
      </c>
      <c r="F2540" s="10">
        <v>2103</v>
      </c>
      <c r="G2540" s="10">
        <v>2133</v>
      </c>
      <c r="H2540" s="20">
        <f t="shared" ref="H2540:H2544" si="2589">IF(D2540="LONG",(F2540-E2540)*C2540,(E2540-F2540)*C2540)</f>
        <v>2000</v>
      </c>
      <c r="I2540" s="20">
        <f t="shared" ref="I2540:I2543" si="2590">(G2540-F2540)*C2540</f>
        <v>3000</v>
      </c>
      <c r="J2540" s="20">
        <f t="shared" ref="J2540:J2544" si="2591">(H2540+I2540)</f>
        <v>5000</v>
      </c>
    </row>
    <row r="2541" spans="1:10" x14ac:dyDescent="0.25">
      <c r="A2541" s="16">
        <v>42023</v>
      </c>
      <c r="B2541" s="9" t="s">
        <v>28</v>
      </c>
      <c r="C2541" s="9">
        <v>5000</v>
      </c>
      <c r="D2541" s="9" t="s">
        <v>11</v>
      </c>
      <c r="E2541" s="10">
        <v>101</v>
      </c>
      <c r="F2541" s="10">
        <v>101.5</v>
      </c>
      <c r="G2541" s="10">
        <v>0</v>
      </c>
      <c r="H2541" s="20">
        <f t="shared" si="2589"/>
        <v>2500</v>
      </c>
      <c r="I2541" s="20">
        <v>0</v>
      </c>
      <c r="J2541" s="20">
        <f t="shared" si="2591"/>
        <v>2500</v>
      </c>
    </row>
    <row r="2542" spans="1:10" x14ac:dyDescent="0.25">
      <c r="A2542" s="16">
        <v>42022</v>
      </c>
      <c r="B2542" s="9" t="s">
        <v>18</v>
      </c>
      <c r="C2542" s="9">
        <v>100</v>
      </c>
      <c r="D2542" s="9" t="s">
        <v>11</v>
      </c>
      <c r="E2542" s="10">
        <v>25990</v>
      </c>
      <c r="F2542" s="10">
        <v>26040</v>
      </c>
      <c r="G2542" s="10">
        <v>0</v>
      </c>
      <c r="H2542" s="20">
        <f t="shared" si="2589"/>
        <v>5000</v>
      </c>
      <c r="I2542" s="20">
        <v>0</v>
      </c>
      <c r="J2542" s="20">
        <f t="shared" si="2591"/>
        <v>5000</v>
      </c>
    </row>
    <row r="2543" spans="1:10" x14ac:dyDescent="0.25">
      <c r="A2543" s="16">
        <v>42022</v>
      </c>
      <c r="B2543" s="9" t="s">
        <v>31</v>
      </c>
      <c r="C2543" s="9">
        <v>1250</v>
      </c>
      <c r="D2543" s="9" t="s">
        <v>11</v>
      </c>
      <c r="E2543" s="10">
        <v>140</v>
      </c>
      <c r="F2543" s="10">
        <v>142</v>
      </c>
      <c r="G2543" s="10">
        <v>144.19999999999999</v>
      </c>
      <c r="H2543" s="20">
        <f t="shared" si="2589"/>
        <v>2500</v>
      </c>
      <c r="I2543" s="20">
        <f t="shared" si="2590"/>
        <v>2749.9999999999859</v>
      </c>
      <c r="J2543" s="20">
        <f t="shared" si="2591"/>
        <v>5249.9999999999854</v>
      </c>
    </row>
    <row r="2544" spans="1:10" x14ac:dyDescent="0.25">
      <c r="A2544" s="16">
        <v>42022</v>
      </c>
      <c r="B2544" s="9" t="s">
        <v>19</v>
      </c>
      <c r="C2544" s="9">
        <v>5000</v>
      </c>
      <c r="D2544" s="9" t="s">
        <v>11</v>
      </c>
      <c r="E2544" s="10">
        <v>109.6</v>
      </c>
      <c r="F2544" s="10">
        <v>109</v>
      </c>
      <c r="G2544" s="10">
        <v>0</v>
      </c>
      <c r="H2544" s="20">
        <f t="shared" si="2589"/>
        <v>-2999.9999999999718</v>
      </c>
      <c r="I2544" s="20">
        <v>0</v>
      </c>
      <c r="J2544" s="20">
        <f t="shared" si="2591"/>
        <v>-2999.9999999999718</v>
      </c>
    </row>
    <row r="2545" spans="1:10" x14ac:dyDescent="0.25">
      <c r="A2545" s="16">
        <v>42022</v>
      </c>
      <c r="B2545" s="9" t="s">
        <v>21</v>
      </c>
      <c r="C2545" s="9">
        <v>100</v>
      </c>
      <c r="D2545" s="9" t="s">
        <v>15</v>
      </c>
      <c r="E2545" s="10">
        <v>2090</v>
      </c>
      <c r="F2545" s="10">
        <v>2070</v>
      </c>
      <c r="G2545" s="10">
        <v>2046</v>
      </c>
      <c r="H2545" s="18">
        <f t="shared" ref="H2545" si="2592">(E2545-F2545)*C2545</f>
        <v>2000</v>
      </c>
      <c r="I2545" s="20">
        <f>(F2545-G2545)*C2545</f>
        <v>2400</v>
      </c>
      <c r="J2545" s="18">
        <f t="shared" ref="J2545" si="2593">+I2545+H2545</f>
        <v>4400</v>
      </c>
    </row>
    <row r="2546" spans="1:10" x14ac:dyDescent="0.25">
      <c r="A2546" s="16">
        <v>42022</v>
      </c>
      <c r="B2546" s="9" t="s">
        <v>18</v>
      </c>
      <c r="C2546" s="9">
        <v>100</v>
      </c>
      <c r="D2546" s="9" t="s">
        <v>11</v>
      </c>
      <c r="E2546" s="10">
        <v>26050</v>
      </c>
      <c r="F2546" s="10">
        <v>25980</v>
      </c>
      <c r="G2546" s="10">
        <v>0</v>
      </c>
      <c r="H2546" s="20">
        <f t="shared" ref="H2546:H2547" si="2594">IF(D2546="LONG",(F2546-E2546)*C2546,(E2546-F2546)*C2546)</f>
        <v>-7000</v>
      </c>
      <c r="I2546" s="20">
        <v>0</v>
      </c>
      <c r="J2546" s="20">
        <f t="shared" ref="J2546:J2547" si="2595">(H2546+I2546)</f>
        <v>-7000</v>
      </c>
    </row>
    <row r="2547" spans="1:10" x14ac:dyDescent="0.25">
      <c r="A2547" s="16">
        <v>42019</v>
      </c>
      <c r="B2547" s="9" t="s">
        <v>18</v>
      </c>
      <c r="C2547" s="9">
        <v>100</v>
      </c>
      <c r="D2547" s="9" t="s">
        <v>11</v>
      </c>
      <c r="E2547" s="10">
        <v>25800</v>
      </c>
      <c r="F2547" s="10">
        <v>25850</v>
      </c>
      <c r="G2547" s="10">
        <v>0</v>
      </c>
      <c r="H2547" s="20">
        <f t="shared" si="2594"/>
        <v>5000</v>
      </c>
      <c r="I2547" s="20">
        <v>0</v>
      </c>
      <c r="J2547" s="20">
        <f t="shared" si="2595"/>
        <v>5000</v>
      </c>
    </row>
    <row r="2548" spans="1:10" x14ac:dyDescent="0.25">
      <c r="A2548" s="16">
        <v>42019</v>
      </c>
      <c r="B2548" s="9" t="s">
        <v>33</v>
      </c>
      <c r="C2548" s="9">
        <v>100</v>
      </c>
      <c r="D2548" s="9" t="s">
        <v>15</v>
      </c>
      <c r="E2548" s="10">
        <v>2015</v>
      </c>
      <c r="F2548" s="10">
        <v>1995</v>
      </c>
      <c r="G2548" s="10">
        <v>0</v>
      </c>
      <c r="H2548" s="18">
        <f t="shared" ref="H2548" si="2596">(E2548-F2548)*C2548</f>
        <v>2000</v>
      </c>
      <c r="I2548" s="20">
        <v>0</v>
      </c>
      <c r="J2548" s="18">
        <f t="shared" ref="J2548" si="2597">+I2548+H2548</f>
        <v>2000</v>
      </c>
    </row>
    <row r="2549" spans="1:10" x14ac:dyDescent="0.25">
      <c r="A2549" s="16">
        <v>42019</v>
      </c>
      <c r="B2549" s="9" t="s">
        <v>19</v>
      </c>
      <c r="C2549" s="9">
        <v>5000</v>
      </c>
      <c r="D2549" s="9" t="s">
        <v>11</v>
      </c>
      <c r="E2549" s="10">
        <v>108.9</v>
      </c>
      <c r="F2549" s="10">
        <v>108.25</v>
      </c>
      <c r="G2549" s="10">
        <v>0</v>
      </c>
      <c r="H2549" s="20">
        <f t="shared" ref="H2549" si="2598">IF(D2549="LONG",(F2549-E2549)*C2549,(E2549-F2549)*C2549)</f>
        <v>-3250.0000000000282</v>
      </c>
      <c r="I2549" s="20">
        <v>0</v>
      </c>
      <c r="J2549" s="20">
        <f t="shared" ref="J2549" si="2599">(H2549+I2549)</f>
        <v>-3250.0000000000282</v>
      </c>
    </row>
    <row r="2550" spans="1:10" x14ac:dyDescent="0.25">
      <c r="A2550" s="16">
        <v>42018</v>
      </c>
      <c r="B2550" s="9" t="s">
        <v>18</v>
      </c>
      <c r="C2550" s="9">
        <v>100</v>
      </c>
      <c r="D2550" s="9" t="s">
        <v>15</v>
      </c>
      <c r="E2550" s="10">
        <v>25980</v>
      </c>
      <c r="F2550" s="10">
        <v>25930</v>
      </c>
      <c r="G2550" s="10">
        <v>25850</v>
      </c>
      <c r="H2550" s="18">
        <f t="shared" ref="H2550" si="2600">(E2550-F2550)*C2550</f>
        <v>5000</v>
      </c>
      <c r="I2550" s="20">
        <f>(F2550-G2550)*C2550</f>
        <v>8000</v>
      </c>
      <c r="J2550" s="18">
        <f t="shared" ref="J2550" si="2601">+I2550+H2550</f>
        <v>13000</v>
      </c>
    </row>
    <row r="2551" spans="1:10" x14ac:dyDescent="0.25">
      <c r="A2551" s="16">
        <v>42018</v>
      </c>
      <c r="B2551" s="9" t="s">
        <v>33</v>
      </c>
      <c r="C2551" s="9">
        <v>100</v>
      </c>
      <c r="D2551" s="9" t="s">
        <v>11</v>
      </c>
      <c r="E2551" s="10">
        <v>2075</v>
      </c>
      <c r="F2551" s="10">
        <v>2095</v>
      </c>
      <c r="G2551" s="10">
        <v>2125</v>
      </c>
      <c r="H2551" s="20">
        <f t="shared" ref="H2551:H2553" si="2602">IF(D2551="LONG",(F2551-E2551)*C2551,(E2551-F2551)*C2551)</f>
        <v>2000</v>
      </c>
      <c r="I2551" s="20">
        <f t="shared" ref="I2551" si="2603">(G2551-F2551)*C2551</f>
        <v>3000</v>
      </c>
      <c r="J2551" s="20">
        <f t="shared" ref="J2551:J2553" si="2604">(H2551+I2551)</f>
        <v>5000</v>
      </c>
    </row>
    <row r="2552" spans="1:10" x14ac:dyDescent="0.25">
      <c r="A2552" s="16">
        <v>42018</v>
      </c>
      <c r="B2552" s="9" t="s">
        <v>13</v>
      </c>
      <c r="C2552" s="9">
        <v>100</v>
      </c>
      <c r="D2552" s="9" t="s">
        <v>11</v>
      </c>
      <c r="E2552" s="10">
        <v>295</v>
      </c>
      <c r="F2552" s="10">
        <v>297</v>
      </c>
      <c r="G2552" s="10">
        <v>0</v>
      </c>
      <c r="H2552" s="20">
        <f t="shared" si="2602"/>
        <v>200</v>
      </c>
      <c r="I2552" s="20">
        <v>0</v>
      </c>
      <c r="J2552" s="20">
        <f t="shared" si="2604"/>
        <v>200</v>
      </c>
    </row>
    <row r="2553" spans="1:10" x14ac:dyDescent="0.25">
      <c r="A2553" s="16">
        <v>42017</v>
      </c>
      <c r="B2553" s="9" t="s">
        <v>19</v>
      </c>
      <c r="C2553" s="9">
        <v>5000</v>
      </c>
      <c r="D2553" s="9" t="s">
        <v>11</v>
      </c>
      <c r="E2553" s="10">
        <v>108.6</v>
      </c>
      <c r="F2553" s="10">
        <v>109.1</v>
      </c>
      <c r="G2553" s="10">
        <v>0</v>
      </c>
      <c r="H2553" s="20">
        <f t="shared" si="2602"/>
        <v>2500</v>
      </c>
      <c r="I2553" s="20">
        <v>0</v>
      </c>
      <c r="J2553" s="20">
        <f t="shared" si="2604"/>
        <v>2500</v>
      </c>
    </row>
    <row r="2554" spans="1:10" x14ac:dyDescent="0.25">
      <c r="A2554" s="16">
        <v>42017</v>
      </c>
      <c r="B2554" s="9" t="s">
        <v>18</v>
      </c>
      <c r="C2554" s="9">
        <v>100</v>
      </c>
      <c r="D2554" s="9" t="s">
        <v>15</v>
      </c>
      <c r="E2554" s="10">
        <v>25540</v>
      </c>
      <c r="F2554" s="10">
        <v>25600</v>
      </c>
      <c r="G2554" s="10">
        <v>0</v>
      </c>
      <c r="H2554" s="18">
        <f t="shared" ref="H2554:H2555" si="2605">(E2554-F2554)*C2554</f>
        <v>-6000</v>
      </c>
      <c r="I2554" s="20">
        <v>0</v>
      </c>
      <c r="J2554" s="18">
        <f t="shared" ref="J2554:J2555" si="2606">+I2554+H2554</f>
        <v>-6000</v>
      </c>
    </row>
    <row r="2555" spans="1:10" x14ac:dyDescent="0.25">
      <c r="A2555" s="16">
        <v>42017</v>
      </c>
      <c r="B2555" s="9" t="s">
        <v>22</v>
      </c>
      <c r="C2555" s="9">
        <v>30</v>
      </c>
      <c r="D2555" s="9" t="s">
        <v>15</v>
      </c>
      <c r="E2555" s="10">
        <v>33425</v>
      </c>
      <c r="F2555" s="10">
        <v>33425</v>
      </c>
      <c r="G2555" s="10">
        <v>0</v>
      </c>
      <c r="H2555" s="18">
        <f t="shared" si="2605"/>
        <v>0</v>
      </c>
      <c r="I2555" s="20">
        <v>0</v>
      </c>
      <c r="J2555" s="18">
        <f t="shared" si="2606"/>
        <v>0</v>
      </c>
    </row>
    <row r="2556" spans="1:10" x14ac:dyDescent="0.25">
      <c r="A2556" s="16">
        <v>42017</v>
      </c>
      <c r="B2556" s="9" t="s">
        <v>33</v>
      </c>
      <c r="C2556" s="9">
        <v>100</v>
      </c>
      <c r="D2556" s="9" t="s">
        <v>11</v>
      </c>
      <c r="E2556" s="10">
        <v>2070</v>
      </c>
      <c r="F2556" s="10">
        <v>2090</v>
      </c>
      <c r="G2556" s="10">
        <v>0</v>
      </c>
      <c r="H2556" s="20">
        <f t="shared" ref="H2556" si="2607">IF(D2556="LONG",(F2556-E2556)*C2556,(E2556-F2556)*C2556)</f>
        <v>2000</v>
      </c>
      <c r="I2556" s="20">
        <v>0</v>
      </c>
      <c r="J2556" s="20">
        <f t="shared" ref="J2556" si="2608">(H2556+I2556)</f>
        <v>2000</v>
      </c>
    </row>
    <row r="2557" spans="1:10" x14ac:dyDescent="0.25">
      <c r="A2557" s="16">
        <v>42016</v>
      </c>
      <c r="B2557" s="9" t="s">
        <v>12</v>
      </c>
      <c r="C2557" s="9">
        <v>5000</v>
      </c>
      <c r="D2557" s="9" t="s">
        <v>15</v>
      </c>
      <c r="E2557" s="10">
        <v>97.65</v>
      </c>
      <c r="F2557" s="10">
        <v>97.15</v>
      </c>
      <c r="G2557" s="10">
        <v>96.65</v>
      </c>
      <c r="H2557" s="18">
        <f t="shared" ref="H2557" si="2609">(E2557-F2557)*C2557</f>
        <v>2500</v>
      </c>
      <c r="I2557" s="20">
        <f>(F2557-G2557)*C2557</f>
        <v>2500</v>
      </c>
      <c r="J2557" s="18">
        <f t="shared" ref="J2557" si="2610">+I2557+H2557</f>
        <v>5000</v>
      </c>
    </row>
    <row r="2558" spans="1:10" x14ac:dyDescent="0.25">
      <c r="A2558" s="16">
        <v>42016</v>
      </c>
      <c r="B2558" s="9" t="s">
        <v>18</v>
      </c>
      <c r="C2558" s="9">
        <v>100</v>
      </c>
      <c r="D2558" s="9" t="s">
        <v>11</v>
      </c>
      <c r="E2558" s="10">
        <v>25785</v>
      </c>
      <c r="F2558" s="10">
        <v>25829</v>
      </c>
      <c r="G2558" s="10">
        <v>0</v>
      </c>
      <c r="H2558" s="20">
        <f t="shared" ref="H2558:H2559" si="2611">IF(D2558="LONG",(F2558-E2558)*C2558,(E2558-F2558)*C2558)</f>
        <v>4400</v>
      </c>
      <c r="I2558" s="20">
        <v>0</v>
      </c>
      <c r="J2558" s="20">
        <f t="shared" ref="J2558:J2559" si="2612">(H2558+I2558)</f>
        <v>4400</v>
      </c>
    </row>
    <row r="2559" spans="1:10" x14ac:dyDescent="0.25">
      <c r="A2559" s="16">
        <v>42016</v>
      </c>
      <c r="B2559" s="9" t="s">
        <v>19</v>
      </c>
      <c r="C2559" s="9">
        <v>5000</v>
      </c>
      <c r="D2559" s="9" t="s">
        <v>11</v>
      </c>
      <c r="E2559" s="10">
        <v>107.35</v>
      </c>
      <c r="F2559" s="10">
        <v>107.85</v>
      </c>
      <c r="G2559" s="10">
        <v>0</v>
      </c>
      <c r="H2559" s="20">
        <f t="shared" si="2611"/>
        <v>2500</v>
      </c>
      <c r="I2559" s="20">
        <v>0</v>
      </c>
      <c r="J2559" s="20">
        <f t="shared" si="2612"/>
        <v>2500</v>
      </c>
    </row>
    <row r="2560" spans="1:10" x14ac:dyDescent="0.25">
      <c r="A2560" s="16">
        <v>42016</v>
      </c>
      <c r="B2560" s="9" t="s">
        <v>33</v>
      </c>
      <c r="C2560" s="9">
        <v>100</v>
      </c>
      <c r="D2560" s="9" t="s">
        <v>15</v>
      </c>
      <c r="E2560" s="10">
        <v>2110</v>
      </c>
      <c r="F2560" s="10">
        <v>2135</v>
      </c>
      <c r="G2560" s="10">
        <v>0</v>
      </c>
      <c r="H2560" s="18">
        <f t="shared" ref="H2560:H2561" si="2613">(E2560-F2560)*C2560</f>
        <v>-2500</v>
      </c>
      <c r="I2560" s="20">
        <v>0</v>
      </c>
      <c r="J2560" s="18">
        <f t="shared" ref="J2560:J2561" si="2614">+I2560+H2560</f>
        <v>-2500</v>
      </c>
    </row>
    <row r="2561" spans="1:10" x14ac:dyDescent="0.25">
      <c r="A2561" s="16">
        <v>42015</v>
      </c>
      <c r="B2561" s="9" t="s">
        <v>12</v>
      </c>
      <c r="C2561" s="9">
        <v>5000</v>
      </c>
      <c r="D2561" s="9" t="s">
        <v>15</v>
      </c>
      <c r="E2561" s="10">
        <v>99.7</v>
      </c>
      <c r="F2561" s="10">
        <v>99.2</v>
      </c>
      <c r="G2561" s="10">
        <v>98.5</v>
      </c>
      <c r="H2561" s="18">
        <f t="shared" si="2613"/>
        <v>2500</v>
      </c>
      <c r="I2561" s="20">
        <f t="shared" ref="I2561" si="2615">(F2561-G2561)*C2561</f>
        <v>3500.0000000000141</v>
      </c>
      <c r="J2561" s="18">
        <f t="shared" si="2614"/>
        <v>6000.0000000000146</v>
      </c>
    </row>
    <row r="2562" spans="1:10" x14ac:dyDescent="0.25">
      <c r="A2562" s="16">
        <v>42015</v>
      </c>
      <c r="B2562" s="9" t="s">
        <v>22</v>
      </c>
      <c r="C2562" s="9">
        <v>30</v>
      </c>
      <c r="D2562" s="9" t="s">
        <v>11</v>
      </c>
      <c r="E2562" s="10">
        <v>33800</v>
      </c>
      <c r="F2562" s="10">
        <v>33950</v>
      </c>
      <c r="G2562" s="10">
        <v>0</v>
      </c>
      <c r="H2562" s="20">
        <f t="shared" ref="H2562" si="2616">IF(D2562="LONG",(F2562-E2562)*C2562,(E2562-F2562)*C2562)</f>
        <v>4500</v>
      </c>
      <c r="I2562" s="20">
        <v>0</v>
      </c>
      <c r="J2562" s="20">
        <f t="shared" ref="J2562" si="2617">(H2562+I2562)</f>
        <v>4500</v>
      </c>
    </row>
    <row r="2563" spans="1:10" x14ac:dyDescent="0.25">
      <c r="A2563" s="16">
        <v>42015</v>
      </c>
      <c r="B2563" s="9" t="s">
        <v>33</v>
      </c>
      <c r="C2563" s="9">
        <v>100</v>
      </c>
      <c r="D2563" s="9" t="s">
        <v>15</v>
      </c>
      <c r="E2563" s="10">
        <v>2185</v>
      </c>
      <c r="F2563" s="10">
        <v>2210</v>
      </c>
      <c r="G2563" s="10">
        <v>0</v>
      </c>
      <c r="H2563" s="18">
        <f t="shared" ref="H2563" si="2618">(E2563-F2563)*C2563</f>
        <v>-2500</v>
      </c>
      <c r="I2563" s="20">
        <v>0</v>
      </c>
      <c r="J2563" s="18">
        <f t="shared" ref="J2563" si="2619">+I2563+H2563</f>
        <v>-2500</v>
      </c>
    </row>
    <row r="2564" spans="1:10" x14ac:dyDescent="0.25">
      <c r="A2564" s="16">
        <v>42011</v>
      </c>
      <c r="B2564" s="9" t="s">
        <v>22</v>
      </c>
      <c r="C2564" s="9">
        <v>30</v>
      </c>
      <c r="D2564" s="9" t="s">
        <v>11</v>
      </c>
      <c r="E2564" s="10">
        <v>33850</v>
      </c>
      <c r="F2564" s="10">
        <v>34000</v>
      </c>
      <c r="G2564" s="10">
        <v>34200</v>
      </c>
      <c r="H2564" s="20">
        <f t="shared" ref="H2564" si="2620">IF(D2564="LONG",(F2564-E2564)*C2564,(E2564-F2564)*C2564)</f>
        <v>4500</v>
      </c>
      <c r="I2564" s="20">
        <f t="shared" ref="I2564" si="2621">(G2564-F2564)*C2564</f>
        <v>6000</v>
      </c>
      <c r="J2564" s="20">
        <f t="shared" ref="J2564" si="2622">(H2564+I2564)</f>
        <v>10500</v>
      </c>
    </row>
    <row r="2565" spans="1:10" x14ac:dyDescent="0.25">
      <c r="A2565" s="16">
        <v>42011</v>
      </c>
      <c r="B2565" s="9" t="s">
        <v>13</v>
      </c>
      <c r="C2565" s="9">
        <v>1000</v>
      </c>
      <c r="D2565" s="9" t="s">
        <v>15</v>
      </c>
      <c r="E2565" s="10">
        <v>307.7</v>
      </c>
      <c r="F2565" s="10">
        <v>306.2</v>
      </c>
      <c r="G2565" s="10">
        <v>304</v>
      </c>
      <c r="H2565" s="18">
        <f t="shared" ref="H2565:H2570" si="2623">(E2565-F2565)*C2565</f>
        <v>1500</v>
      </c>
      <c r="I2565" s="20">
        <f t="shared" ref="I2565:I2566" si="2624">(F2565-G2565)*C2565</f>
        <v>2199.9999999999886</v>
      </c>
      <c r="J2565" s="18">
        <f t="shared" ref="J2565:J2570" si="2625">+I2565+H2565</f>
        <v>3699.9999999999886</v>
      </c>
    </row>
    <row r="2566" spans="1:10" x14ac:dyDescent="0.25">
      <c r="A2566" s="16">
        <v>42010</v>
      </c>
      <c r="B2566" s="9" t="s">
        <v>33</v>
      </c>
      <c r="C2566" s="9">
        <v>100</v>
      </c>
      <c r="D2566" s="9" t="s">
        <v>15</v>
      </c>
      <c r="E2566" s="10">
        <v>2382</v>
      </c>
      <c r="F2566" s="10">
        <v>2362</v>
      </c>
      <c r="G2566" s="10">
        <v>2332</v>
      </c>
      <c r="H2566" s="18">
        <f t="shared" si="2623"/>
        <v>2000</v>
      </c>
      <c r="I2566" s="20">
        <f t="shared" si="2624"/>
        <v>3000</v>
      </c>
      <c r="J2566" s="18">
        <f t="shared" si="2625"/>
        <v>5000</v>
      </c>
    </row>
    <row r="2567" spans="1:10" x14ac:dyDescent="0.25">
      <c r="A2567" s="16">
        <v>42010</v>
      </c>
      <c r="B2567" s="9" t="s">
        <v>28</v>
      </c>
      <c r="C2567" s="9">
        <v>5000</v>
      </c>
      <c r="D2567" s="9" t="s">
        <v>15</v>
      </c>
      <c r="E2567" s="10">
        <v>99.6</v>
      </c>
      <c r="F2567" s="10">
        <v>98.1</v>
      </c>
      <c r="G2567" s="10">
        <v>0</v>
      </c>
      <c r="H2567" s="18">
        <f t="shared" si="2623"/>
        <v>7500</v>
      </c>
      <c r="I2567" s="20">
        <v>0</v>
      </c>
      <c r="J2567" s="18">
        <f t="shared" si="2625"/>
        <v>7500</v>
      </c>
    </row>
    <row r="2568" spans="1:10" x14ac:dyDescent="0.25">
      <c r="A2568" s="16">
        <v>42010</v>
      </c>
      <c r="B2568" s="9" t="s">
        <v>31</v>
      </c>
      <c r="C2568" s="9">
        <v>1250</v>
      </c>
      <c r="D2568" s="9" t="s">
        <v>15</v>
      </c>
      <c r="E2568" s="10">
        <v>156.30000000000001</v>
      </c>
      <c r="F2568" s="10">
        <v>154.30000000000001</v>
      </c>
      <c r="G2568" s="10">
        <v>0</v>
      </c>
      <c r="H2568" s="18">
        <f t="shared" si="2623"/>
        <v>2500</v>
      </c>
      <c r="I2568" s="20">
        <v>0</v>
      </c>
      <c r="J2568" s="18">
        <f t="shared" si="2625"/>
        <v>2500</v>
      </c>
    </row>
    <row r="2569" spans="1:10" x14ac:dyDescent="0.25">
      <c r="A2569" s="16">
        <v>42010</v>
      </c>
      <c r="B2569" s="9" t="s">
        <v>19</v>
      </c>
      <c r="C2569" s="9">
        <v>5000</v>
      </c>
      <c r="D2569" s="9" t="s">
        <v>15</v>
      </c>
      <c r="E2569" s="10">
        <v>113.55</v>
      </c>
      <c r="F2569" s="10">
        <v>113.55</v>
      </c>
      <c r="G2569" s="10">
        <v>0</v>
      </c>
      <c r="H2569" s="18">
        <f t="shared" si="2623"/>
        <v>0</v>
      </c>
      <c r="I2569" s="20">
        <v>0</v>
      </c>
      <c r="J2569" s="18">
        <f t="shared" si="2625"/>
        <v>0</v>
      </c>
    </row>
    <row r="2570" spans="1:10" x14ac:dyDescent="0.25">
      <c r="A2570" s="16">
        <v>42010</v>
      </c>
      <c r="B2570" s="9" t="s">
        <v>18</v>
      </c>
      <c r="C2570" s="9">
        <v>100</v>
      </c>
      <c r="D2570" s="9" t="s">
        <v>15</v>
      </c>
      <c r="E2570" s="10">
        <v>25515</v>
      </c>
      <c r="F2570" s="10">
        <v>25565</v>
      </c>
      <c r="G2570" s="10">
        <v>0</v>
      </c>
      <c r="H2570" s="18">
        <f t="shared" si="2623"/>
        <v>-5000</v>
      </c>
      <c r="I2570" s="20">
        <v>0</v>
      </c>
      <c r="J2570" s="18">
        <f t="shared" si="2625"/>
        <v>-5000</v>
      </c>
    </row>
    <row r="2571" spans="1:10" x14ac:dyDescent="0.25">
      <c r="A2571" s="16">
        <v>42009</v>
      </c>
      <c r="B2571" s="9" t="s">
        <v>18</v>
      </c>
      <c r="C2571" s="9">
        <v>100</v>
      </c>
      <c r="D2571" s="9" t="s">
        <v>11</v>
      </c>
      <c r="E2571" s="10">
        <v>25380</v>
      </c>
      <c r="F2571" s="10">
        <v>25430</v>
      </c>
      <c r="G2571" s="10">
        <v>25490</v>
      </c>
      <c r="H2571" s="20">
        <f t="shared" ref="H2571:H2573" si="2626">IF(D2571="LONG",(F2571-E2571)*C2571,(E2571-F2571)*C2571)</f>
        <v>5000</v>
      </c>
      <c r="I2571" s="20">
        <f t="shared" ref="I2571" si="2627">(G2571-F2571)*C2571</f>
        <v>6000</v>
      </c>
      <c r="J2571" s="20">
        <f t="shared" ref="J2571:J2573" si="2628">(H2571+I2571)</f>
        <v>11000</v>
      </c>
    </row>
    <row r="2572" spans="1:10" x14ac:dyDescent="0.25">
      <c r="A2572" s="16">
        <v>42009</v>
      </c>
      <c r="B2572" s="9" t="s">
        <v>22</v>
      </c>
      <c r="C2572" s="9">
        <v>30</v>
      </c>
      <c r="D2572" s="9" t="s">
        <v>11</v>
      </c>
      <c r="E2572" s="10">
        <v>33675</v>
      </c>
      <c r="F2572" s="10">
        <v>33825</v>
      </c>
      <c r="G2572" s="10">
        <v>0</v>
      </c>
      <c r="H2572" s="20">
        <f t="shared" si="2626"/>
        <v>4500</v>
      </c>
      <c r="I2572" s="20">
        <v>0</v>
      </c>
      <c r="J2572" s="20">
        <f t="shared" si="2628"/>
        <v>4500</v>
      </c>
    </row>
    <row r="2573" spans="1:10" x14ac:dyDescent="0.25">
      <c r="A2573" s="16">
        <v>42009</v>
      </c>
      <c r="B2573" s="9" t="s">
        <v>33</v>
      </c>
      <c r="C2573" s="9">
        <v>100</v>
      </c>
      <c r="D2573" s="9" t="s">
        <v>11</v>
      </c>
      <c r="E2573" s="10">
        <v>2440</v>
      </c>
      <c r="F2573" s="10">
        <v>2460</v>
      </c>
      <c r="G2573" s="10">
        <v>0</v>
      </c>
      <c r="H2573" s="20">
        <f t="shared" si="2626"/>
        <v>2000</v>
      </c>
      <c r="I2573" s="20">
        <v>0</v>
      </c>
      <c r="J2573" s="20">
        <f t="shared" si="2628"/>
        <v>2000</v>
      </c>
    </row>
    <row r="2574" spans="1:10" x14ac:dyDescent="0.25">
      <c r="A2574" s="16">
        <v>42009</v>
      </c>
      <c r="B2574" s="9" t="s">
        <v>19</v>
      </c>
      <c r="C2574" s="9">
        <v>5000</v>
      </c>
      <c r="D2574" s="9" t="s">
        <v>15</v>
      </c>
      <c r="E2574" s="10">
        <v>117.1</v>
      </c>
      <c r="F2574" s="10">
        <v>116.6</v>
      </c>
      <c r="G2574" s="10">
        <v>116</v>
      </c>
      <c r="H2574" s="18">
        <f t="shared" ref="H2574" si="2629">(E2574-F2574)*C2574</f>
        <v>2500</v>
      </c>
      <c r="I2574" s="20">
        <f>(F2574-G2574)*C2574</f>
        <v>2999.9999999999718</v>
      </c>
      <c r="J2574" s="18">
        <f t="shared" ref="J2574" si="2630">+I2574+H2574</f>
        <v>5499.9999999999718</v>
      </c>
    </row>
    <row r="2575" spans="1:10" x14ac:dyDescent="0.25">
      <c r="A2575" s="16">
        <v>42009</v>
      </c>
      <c r="B2575" s="9" t="s">
        <v>31</v>
      </c>
      <c r="C2575" s="9">
        <v>1250</v>
      </c>
      <c r="D2575" s="9" t="s">
        <v>11</v>
      </c>
      <c r="E2575" s="10">
        <v>152</v>
      </c>
      <c r="F2575" s="10">
        <v>153.5</v>
      </c>
      <c r="G2575" s="10">
        <v>0</v>
      </c>
      <c r="H2575" s="20">
        <f t="shared" ref="H2575" si="2631">IF(D2575="LONG",(F2575-E2575)*C2575,(E2575-F2575)*C2575)</f>
        <v>1875</v>
      </c>
      <c r="I2575" s="20">
        <v>0</v>
      </c>
      <c r="J2575" s="20">
        <f t="shared" ref="J2575" si="2632">(H2575+I2575)</f>
        <v>1875</v>
      </c>
    </row>
    <row r="2576" spans="1:10" x14ac:dyDescent="0.25">
      <c r="A2576" s="16">
        <v>42008</v>
      </c>
      <c r="B2576" s="9" t="s">
        <v>12</v>
      </c>
      <c r="C2576" s="9">
        <v>5000</v>
      </c>
      <c r="D2576" s="9" t="s">
        <v>15</v>
      </c>
      <c r="E2576" s="10">
        <v>104.3</v>
      </c>
      <c r="F2576" s="10">
        <v>103.8</v>
      </c>
      <c r="G2576" s="10">
        <v>0</v>
      </c>
      <c r="H2576" s="18">
        <f t="shared" ref="H2576:H2577" si="2633">(E2576-F2576)*C2576</f>
        <v>2500</v>
      </c>
      <c r="I2576" s="20">
        <v>0</v>
      </c>
      <c r="J2576" s="18">
        <f t="shared" ref="J2576:J2577" si="2634">+I2576+H2576</f>
        <v>2500</v>
      </c>
    </row>
    <row r="2577" spans="1:10" x14ac:dyDescent="0.25">
      <c r="A2577" s="16">
        <v>42008</v>
      </c>
      <c r="B2577" s="9" t="s">
        <v>19</v>
      </c>
      <c r="C2577" s="9">
        <v>5000</v>
      </c>
      <c r="D2577" s="9" t="s">
        <v>15</v>
      </c>
      <c r="E2577" s="10">
        <v>117</v>
      </c>
      <c r="F2577" s="10">
        <v>116.5</v>
      </c>
      <c r="G2577" s="10">
        <v>0</v>
      </c>
      <c r="H2577" s="18">
        <f t="shared" si="2633"/>
        <v>2500</v>
      </c>
      <c r="I2577" s="20">
        <v>0</v>
      </c>
      <c r="J2577" s="18">
        <f t="shared" si="2634"/>
        <v>2500</v>
      </c>
    </row>
    <row r="2578" spans="1:10" x14ac:dyDescent="0.25">
      <c r="A2578" s="16">
        <v>42008</v>
      </c>
      <c r="B2578" s="9" t="s">
        <v>18</v>
      </c>
      <c r="C2578" s="9">
        <v>100</v>
      </c>
      <c r="D2578" s="9" t="s">
        <v>11</v>
      </c>
      <c r="E2578" s="10">
        <v>25295</v>
      </c>
      <c r="F2578" s="10">
        <v>25345</v>
      </c>
      <c r="G2578" s="10">
        <v>25400</v>
      </c>
      <c r="H2578" s="20">
        <f t="shared" ref="H2578" si="2635">IF(D2578="LONG",(F2578-E2578)*C2578,(E2578-F2578)*C2578)</f>
        <v>5000</v>
      </c>
      <c r="I2578" s="20">
        <f t="shared" ref="I2578" si="2636">(G2578-F2578)*C2578</f>
        <v>5500</v>
      </c>
      <c r="J2578" s="20">
        <f t="shared" ref="J2578" si="2637">(H2578+I2578)</f>
        <v>10500</v>
      </c>
    </row>
    <row r="2579" spans="1:10" x14ac:dyDescent="0.25">
      <c r="A2579" s="16">
        <v>42008</v>
      </c>
      <c r="B2579" s="9" t="s">
        <v>33</v>
      </c>
      <c r="C2579" s="9">
        <v>100</v>
      </c>
      <c r="D2579" s="9" t="s">
        <v>15</v>
      </c>
      <c r="E2579" s="10">
        <v>2518</v>
      </c>
      <c r="F2579" s="10">
        <v>2538</v>
      </c>
      <c r="G2579" s="10">
        <v>0</v>
      </c>
      <c r="H2579" s="18">
        <f t="shared" ref="H2579:H2580" si="2638">(E2579-F2579)*C2579</f>
        <v>-2000</v>
      </c>
      <c r="I2579" s="20">
        <v>0</v>
      </c>
      <c r="J2579" s="18">
        <f t="shared" ref="J2579:J2580" si="2639">+I2579+H2579</f>
        <v>-2000</v>
      </c>
    </row>
    <row r="2580" spans="1:10" x14ac:dyDescent="0.25">
      <c r="A2580" s="16">
        <v>42008</v>
      </c>
      <c r="B2580" s="9" t="s">
        <v>18</v>
      </c>
      <c r="C2580" s="9">
        <v>100</v>
      </c>
      <c r="D2580" s="9" t="s">
        <v>15</v>
      </c>
      <c r="E2580" s="10">
        <v>25171</v>
      </c>
      <c r="F2580" s="10">
        <v>25221</v>
      </c>
      <c r="G2580" s="10">
        <v>0</v>
      </c>
      <c r="H2580" s="18">
        <f t="shared" si="2638"/>
        <v>-5000</v>
      </c>
      <c r="I2580" s="20">
        <v>0</v>
      </c>
      <c r="J2580" s="18">
        <f t="shared" si="2639"/>
        <v>-5000</v>
      </c>
    </row>
    <row r="2581" spans="1:10" x14ac:dyDescent="0.25">
      <c r="A2581" s="16">
        <v>42008</v>
      </c>
      <c r="B2581" s="9" t="s">
        <v>19</v>
      </c>
      <c r="C2581" s="9">
        <v>5000</v>
      </c>
      <c r="D2581" s="9" t="s">
        <v>11</v>
      </c>
      <c r="E2581" s="10">
        <v>117.75</v>
      </c>
      <c r="F2581" s="10">
        <v>117.25</v>
      </c>
      <c r="G2581" s="10">
        <v>0</v>
      </c>
      <c r="H2581" s="20">
        <f t="shared" ref="H2581" si="2640">IF(D2581="LONG",(F2581-E2581)*C2581,(E2581-F2581)*C2581)</f>
        <v>-2500</v>
      </c>
      <c r="I2581" s="20">
        <v>0</v>
      </c>
      <c r="J2581" s="20">
        <f t="shared" ref="J2581" si="2641">(H2581+I2581)</f>
        <v>-2500</v>
      </c>
    </row>
    <row r="2582" spans="1:10" x14ac:dyDescent="0.25">
      <c r="A2582" s="16">
        <v>42005</v>
      </c>
      <c r="B2582" s="9" t="s">
        <v>12</v>
      </c>
      <c r="C2582" s="9">
        <v>5000</v>
      </c>
      <c r="D2582" s="9" t="s">
        <v>15</v>
      </c>
      <c r="E2582" s="10">
        <v>107.1</v>
      </c>
      <c r="F2582" s="10">
        <v>106.6</v>
      </c>
      <c r="G2582" s="10">
        <v>0</v>
      </c>
      <c r="H2582" s="18">
        <f t="shared" ref="H2582" si="2642">(E2582-F2582)*C2582</f>
        <v>2500</v>
      </c>
      <c r="I2582" s="20">
        <v>0</v>
      </c>
      <c r="J2582" s="18">
        <f t="shared" ref="J2582" si="2643">+I2582+H2582</f>
        <v>2500</v>
      </c>
    </row>
    <row r="2583" spans="1:10" x14ac:dyDescent="0.25">
      <c r="A2583" s="51"/>
      <c r="B2583" s="51"/>
      <c r="C2583" s="51"/>
      <c r="D2583" s="51"/>
      <c r="E2583" s="51"/>
      <c r="F2583" s="51"/>
      <c r="G2583" s="51"/>
      <c r="H2583" s="51"/>
      <c r="I2583" s="51"/>
      <c r="J2583" s="51"/>
    </row>
  </sheetData>
  <mergeCells count="3">
    <mergeCell ref="A1:J1"/>
    <mergeCell ref="A2:J2"/>
    <mergeCell ref="A277:J277"/>
  </mergeCells>
  <pageMargins left="0.7" right="0.7" top="0.75" bottom="0.75" header="0.3" footer="0.3"/>
  <pageSetup orientation="portrait" r:id="rId1"/>
  <ignoredErrors>
    <ignoredError sqref="H647:J648 H2500:K2581 K2065:K2499 H716:J2499 H623:J623 H619:J619 H594:J595 H579:J581 H559:J559 H520:J520 H512:J513 H498:J499 H493:K494 H486:J486 H481:J481 H476:J476 H442:J442 H436:J436 H433:J433 H413:J415 H391:J391 H394:J394 H382:J383 H378:J378 H379:L380 H358:J358 H349:J350 H340:J340 H325:J325 H317:J317 H289:J292 H265:J267 H261:J262 H257:J258 H249:J249 H237:J237 H233:J233 H230:J230 H223:J223 H212:J216 H192:J193 H185:J185 H170:J170 H166:J166 H157:J157 H138:J138 H113:J114 H100:J100 H86:J94 H81:J83 H78:J78 H75:J75 H72:J72 H66:J66 H63:J63 H51:J53 H41:J41 H30:J30 H28:J29 H27:J27 H16:J16 H15:J15 H9:J11 I7 H8:J8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30"/>
  <sheetViews>
    <sheetView topLeftCell="A2" zoomScaleNormal="100" workbookViewId="0">
      <selection activeCell="A3" sqref="A3"/>
    </sheetView>
  </sheetViews>
  <sheetFormatPr defaultRowHeight="15" x14ac:dyDescent="0.25"/>
  <cols>
    <col min="1" max="1" width="16.85546875" customWidth="1"/>
    <col min="2" max="2" width="11.85546875" customWidth="1"/>
    <col min="3" max="3" width="12.28515625" customWidth="1"/>
    <col min="4" max="4" width="14" customWidth="1"/>
    <col min="5" max="5" width="12.140625" customWidth="1"/>
    <col min="6" max="6" width="13.5703125" customWidth="1"/>
    <col min="7" max="7" width="14" customWidth="1"/>
    <col min="8" max="8" width="16.28515625" customWidth="1"/>
    <col min="9" max="9" width="16.85546875" customWidth="1"/>
    <col min="10" max="10" width="15.85546875" customWidth="1"/>
    <col min="11" max="11" width="12.85546875" customWidth="1"/>
  </cols>
  <sheetData>
    <row r="1" spans="1:11" ht="92.25" customHeight="1" x14ac:dyDescent="0.55000000000000004">
      <c r="A1" s="120"/>
      <c r="B1" s="121"/>
      <c r="C1" s="121"/>
      <c r="D1" s="121"/>
      <c r="E1" s="121"/>
      <c r="F1" s="121"/>
      <c r="G1" s="121"/>
      <c r="H1" s="121"/>
      <c r="I1" s="121"/>
      <c r="J1" s="121"/>
    </row>
    <row r="2" spans="1:11" ht="21" customHeight="1" x14ac:dyDescent="0.4">
      <c r="A2" s="124" t="s">
        <v>35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1" ht="22.5" customHeight="1" x14ac:dyDescent="0.25">
      <c r="A3" s="34" t="s">
        <v>0</v>
      </c>
      <c r="B3" s="34" t="s">
        <v>1</v>
      </c>
      <c r="C3" s="34" t="s">
        <v>34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4" t="s">
        <v>41</v>
      </c>
    </row>
    <row r="4" spans="1:11" x14ac:dyDescent="0.25">
      <c r="B4" s="113"/>
      <c r="C4" s="113"/>
      <c r="D4" s="113"/>
      <c r="E4" s="113"/>
      <c r="F4" s="113"/>
      <c r="G4" s="113"/>
      <c r="H4" s="113"/>
      <c r="I4" s="113"/>
      <c r="J4" s="113"/>
    </row>
    <row r="5" spans="1:11" x14ac:dyDescent="0.25">
      <c r="A5" s="2">
        <v>43371</v>
      </c>
      <c r="B5" s="73" t="s">
        <v>25</v>
      </c>
      <c r="C5" s="73">
        <v>5000</v>
      </c>
      <c r="D5" s="73" t="s">
        <v>11</v>
      </c>
      <c r="E5" s="74">
        <v>186</v>
      </c>
      <c r="F5" s="74" t="s">
        <v>42</v>
      </c>
      <c r="G5" s="11">
        <v>0</v>
      </c>
      <c r="H5" s="76" t="s">
        <v>42</v>
      </c>
      <c r="I5" s="76">
        <v>0</v>
      </c>
      <c r="J5" s="76" t="s">
        <v>42</v>
      </c>
      <c r="K5" s="119">
        <v>0.93</v>
      </c>
    </row>
    <row r="6" spans="1:11" x14ac:dyDescent="0.25">
      <c r="A6" s="2">
        <v>43370</v>
      </c>
      <c r="B6" s="73" t="s">
        <v>25</v>
      </c>
      <c r="C6" s="73">
        <v>5000</v>
      </c>
      <c r="D6" s="73" t="s">
        <v>11</v>
      </c>
      <c r="E6" s="74">
        <v>184.6</v>
      </c>
      <c r="F6" s="74">
        <v>185.6</v>
      </c>
      <c r="G6" s="11">
        <v>0</v>
      </c>
      <c r="H6" s="76">
        <f t="shared" ref="H6" si="0">IF(D6="LONG",(F6-E6)*C6,(E6-F6)*C6)</f>
        <v>5000</v>
      </c>
      <c r="I6" s="76">
        <v>0</v>
      </c>
      <c r="J6" s="76">
        <f t="shared" ref="J6" si="1">(H6+I6)</f>
        <v>5000</v>
      </c>
    </row>
    <row r="7" spans="1:11" x14ac:dyDescent="0.25">
      <c r="A7" s="2">
        <v>43369</v>
      </c>
      <c r="B7" s="73" t="s">
        <v>19</v>
      </c>
      <c r="C7" s="73">
        <v>5000</v>
      </c>
      <c r="D7" s="73" t="s">
        <v>11</v>
      </c>
      <c r="E7" s="74">
        <v>145.5</v>
      </c>
      <c r="F7" s="74">
        <v>146.4</v>
      </c>
      <c r="G7" s="11">
        <v>0</v>
      </c>
      <c r="H7" s="76">
        <f t="shared" ref="H7" si="2">IF(D7="LONG",(F7-E7)*C7,(E7-F7)*C7)</f>
        <v>4500.0000000000282</v>
      </c>
      <c r="I7" s="76">
        <v>0</v>
      </c>
      <c r="J7" s="76">
        <f t="shared" ref="J7" si="3">(H7+I7)</f>
        <v>4500.0000000000282</v>
      </c>
    </row>
    <row r="8" spans="1:11" x14ac:dyDescent="0.25">
      <c r="A8" s="2">
        <v>43368</v>
      </c>
      <c r="B8" s="73" t="s">
        <v>25</v>
      </c>
      <c r="C8" s="73">
        <v>5000</v>
      </c>
      <c r="D8" s="73" t="s">
        <v>11</v>
      </c>
      <c r="E8" s="74">
        <v>183.25</v>
      </c>
      <c r="F8" s="74">
        <v>184.25</v>
      </c>
      <c r="G8" s="11">
        <v>0</v>
      </c>
      <c r="H8" s="76">
        <f t="shared" ref="H8" si="4">IF(D8="LONG",(F8-E8)*C8,(E8-F8)*C8)</f>
        <v>5000</v>
      </c>
      <c r="I8" s="76">
        <v>0</v>
      </c>
      <c r="J8" s="76">
        <f t="shared" ref="J8" si="5">(H8+I8)</f>
        <v>5000</v>
      </c>
    </row>
    <row r="9" spans="1:11" x14ac:dyDescent="0.25">
      <c r="A9" s="2">
        <v>43367</v>
      </c>
      <c r="B9" s="73" t="s">
        <v>17</v>
      </c>
      <c r="C9" s="73">
        <v>5000</v>
      </c>
      <c r="D9" s="73" t="s">
        <v>11</v>
      </c>
      <c r="E9" s="74">
        <v>147</v>
      </c>
      <c r="F9" s="74">
        <v>148</v>
      </c>
      <c r="G9" s="11">
        <v>149</v>
      </c>
      <c r="H9" s="76">
        <f t="shared" ref="H9" si="6">IF(D9="LONG",(F9-E9)*C9,(E9-F9)*C9)</f>
        <v>5000</v>
      </c>
      <c r="I9" s="76">
        <f t="shared" ref="I9" si="7">(G9-F9)*C9</f>
        <v>5000</v>
      </c>
      <c r="J9" s="76">
        <f t="shared" ref="J9" si="8">(H9+I9)</f>
        <v>10000</v>
      </c>
    </row>
    <row r="10" spans="1:11" x14ac:dyDescent="0.25">
      <c r="A10" s="2">
        <v>43364</v>
      </c>
      <c r="B10" s="73" t="s">
        <v>25</v>
      </c>
      <c r="C10" s="73">
        <v>5000</v>
      </c>
      <c r="D10" s="73" t="s">
        <v>11</v>
      </c>
      <c r="E10" s="74">
        <v>177.25</v>
      </c>
      <c r="F10" s="74">
        <v>178.25</v>
      </c>
      <c r="G10" s="11">
        <v>0</v>
      </c>
      <c r="H10" s="76">
        <f t="shared" ref="H10" si="9">IF(D10="LONG",(F10-E10)*C10,(E10-F10)*C10)</f>
        <v>5000</v>
      </c>
      <c r="I10" s="76">
        <v>0</v>
      </c>
      <c r="J10" s="76">
        <f t="shared" ref="J10" si="10">(H10+I10)</f>
        <v>5000</v>
      </c>
    </row>
    <row r="11" spans="1:11" x14ac:dyDescent="0.25">
      <c r="A11" s="2">
        <v>43362</v>
      </c>
      <c r="B11" s="73" t="s">
        <v>25</v>
      </c>
      <c r="C11" s="73">
        <v>5000</v>
      </c>
      <c r="D11" s="35" t="s">
        <v>15</v>
      </c>
      <c r="E11" s="36">
        <v>175.25</v>
      </c>
      <c r="F11" s="36">
        <v>174.25</v>
      </c>
      <c r="G11" s="6">
        <v>0</v>
      </c>
      <c r="H11" s="98">
        <f>(E11-F11)*C11</f>
        <v>5000</v>
      </c>
      <c r="I11" s="99">
        <v>0</v>
      </c>
      <c r="J11" s="98">
        <f t="shared" ref="J11" si="11">+I11+H11</f>
        <v>5000</v>
      </c>
    </row>
    <row r="12" spans="1:11" x14ac:dyDescent="0.25">
      <c r="A12" s="2">
        <v>43361</v>
      </c>
      <c r="B12" s="73" t="s">
        <v>25</v>
      </c>
      <c r="C12" s="73">
        <v>5000</v>
      </c>
      <c r="D12" s="73" t="s">
        <v>11</v>
      </c>
      <c r="E12" s="74">
        <v>169.75</v>
      </c>
      <c r="F12" s="74">
        <v>170.75</v>
      </c>
      <c r="G12" s="11">
        <v>0</v>
      </c>
      <c r="H12" s="76">
        <f t="shared" ref="H12" si="12">IF(D12="LONG",(F12-E12)*C12,(E12-F12)*C12)</f>
        <v>5000</v>
      </c>
      <c r="I12" s="76">
        <v>0</v>
      </c>
      <c r="J12" s="76">
        <f t="shared" ref="J12" si="13">(H12+I12)</f>
        <v>5000</v>
      </c>
    </row>
    <row r="13" spans="1:11" x14ac:dyDescent="0.25">
      <c r="A13" s="2">
        <v>43360</v>
      </c>
      <c r="B13" s="73" t="s">
        <v>17</v>
      </c>
      <c r="C13" s="73">
        <v>5000</v>
      </c>
      <c r="D13" s="73" t="s">
        <v>11</v>
      </c>
      <c r="E13" s="74">
        <v>147.5</v>
      </c>
      <c r="F13" s="74">
        <v>148.5</v>
      </c>
      <c r="G13" s="11">
        <v>0</v>
      </c>
      <c r="H13" s="76">
        <f t="shared" ref="H13" si="14">IF(D13="LONG",(F13-E13)*C13,(E13-F13)*C13)</f>
        <v>5000</v>
      </c>
      <c r="I13" s="76">
        <v>0</v>
      </c>
      <c r="J13" s="76">
        <f t="shared" ref="J13" si="15">(H13+I13)</f>
        <v>5000</v>
      </c>
    </row>
    <row r="14" spans="1:11" x14ac:dyDescent="0.25">
      <c r="A14" s="2">
        <v>43357</v>
      </c>
      <c r="B14" s="73" t="s">
        <v>17</v>
      </c>
      <c r="C14" s="73">
        <v>5000</v>
      </c>
      <c r="D14" s="73" t="s">
        <v>11</v>
      </c>
      <c r="E14" s="74">
        <v>145.9</v>
      </c>
      <c r="F14" s="74">
        <v>146.9</v>
      </c>
      <c r="G14" s="11">
        <v>0</v>
      </c>
      <c r="H14" s="76">
        <f t="shared" ref="H14" si="16">IF(D14="LONG",(F14-E14)*C14,(E14-F14)*C14)</f>
        <v>5000</v>
      </c>
      <c r="I14" s="76">
        <v>0</v>
      </c>
      <c r="J14" s="76">
        <f t="shared" ref="J14" si="17">(H14+I14)</f>
        <v>5000</v>
      </c>
    </row>
    <row r="15" spans="1:11" x14ac:dyDescent="0.25">
      <c r="A15" s="2">
        <v>43355</v>
      </c>
      <c r="B15" s="73" t="s">
        <v>25</v>
      </c>
      <c r="C15" s="73">
        <v>5000</v>
      </c>
      <c r="D15" s="73" t="s">
        <v>11</v>
      </c>
      <c r="E15" s="74">
        <v>171</v>
      </c>
      <c r="F15" s="74">
        <v>171.75</v>
      </c>
      <c r="G15" s="11">
        <v>0</v>
      </c>
      <c r="H15" s="76">
        <f t="shared" ref="H15" si="18">IF(D15="LONG",(F15-E15)*C15,(E15-F15)*C15)</f>
        <v>3750</v>
      </c>
      <c r="I15" s="76">
        <v>0</v>
      </c>
      <c r="J15" s="117">
        <f t="shared" ref="J15" si="19">(H15+I15)</f>
        <v>3750</v>
      </c>
    </row>
    <row r="16" spans="1:11" x14ac:dyDescent="0.25">
      <c r="A16" s="2">
        <v>43353</v>
      </c>
      <c r="B16" s="73" t="s">
        <v>25</v>
      </c>
      <c r="C16" s="73">
        <v>5000</v>
      </c>
      <c r="D16" s="73" t="s">
        <v>11</v>
      </c>
      <c r="E16" s="74">
        <v>175</v>
      </c>
      <c r="F16" s="74">
        <v>175.9</v>
      </c>
      <c r="G16" s="11">
        <v>0</v>
      </c>
      <c r="H16" s="117">
        <f t="shared" ref="H16" si="20">IF(D16="LONG",(F16-E16)*C16,(E16-F16)*C16)</f>
        <v>4500.0000000000282</v>
      </c>
      <c r="I16" s="117">
        <v>0</v>
      </c>
      <c r="J16" s="117">
        <f t="shared" ref="J16" si="21">(H16+I16)</f>
        <v>4500.0000000000282</v>
      </c>
    </row>
    <row r="17" spans="1:10" x14ac:dyDescent="0.25">
      <c r="A17" s="2">
        <v>43349</v>
      </c>
      <c r="B17" s="73" t="s">
        <v>25</v>
      </c>
      <c r="C17" s="73">
        <v>5000</v>
      </c>
      <c r="D17" s="73" t="s">
        <v>11</v>
      </c>
      <c r="E17" s="74">
        <v>178.25</v>
      </c>
      <c r="F17" s="74">
        <v>177.25</v>
      </c>
      <c r="G17" s="75">
        <v>0</v>
      </c>
      <c r="H17" s="76">
        <f t="shared" ref="H17" si="22">IF(D17="LONG",(F17-E17)*C17,(E17-F17)*C17)</f>
        <v>-5000</v>
      </c>
      <c r="I17" s="76">
        <v>0</v>
      </c>
      <c r="J17" s="78">
        <f t="shared" ref="J17" si="23">(H17+I17)</f>
        <v>-5000</v>
      </c>
    </row>
    <row r="18" spans="1:10" x14ac:dyDescent="0.25">
      <c r="A18" s="25">
        <v>43348</v>
      </c>
      <c r="B18" s="114" t="s">
        <v>25</v>
      </c>
      <c r="C18" s="114">
        <v>5000</v>
      </c>
      <c r="D18" s="115" t="s">
        <v>11</v>
      </c>
      <c r="E18" s="116">
        <v>174.5</v>
      </c>
      <c r="F18" s="116">
        <v>175.5</v>
      </c>
      <c r="G18" s="19">
        <v>0</v>
      </c>
      <c r="H18" s="117">
        <f t="shared" ref="H18" si="24">IF(D18="LONG",(F18-E18)*C18,(E18-F18)*C18)</f>
        <v>5000</v>
      </c>
      <c r="I18" s="117">
        <v>0</v>
      </c>
      <c r="J18" s="117">
        <f t="shared" ref="J18" si="25">(H18+I18)</f>
        <v>5000</v>
      </c>
    </row>
    <row r="19" spans="1:10" x14ac:dyDescent="0.25">
      <c r="A19" s="2">
        <v>43346</v>
      </c>
      <c r="B19" s="72" t="s">
        <v>19</v>
      </c>
      <c r="C19" s="72">
        <v>5000</v>
      </c>
      <c r="D19" s="73" t="s">
        <v>11</v>
      </c>
      <c r="E19" s="74">
        <v>147.5</v>
      </c>
      <c r="F19" s="74">
        <v>148.5</v>
      </c>
      <c r="G19" s="6">
        <v>0</v>
      </c>
      <c r="H19" s="76">
        <f t="shared" ref="H19" si="26">IF(D19="LONG",(F19-E19)*C19,(E19-F19)*C19)</f>
        <v>5000</v>
      </c>
      <c r="I19" s="76">
        <v>0</v>
      </c>
      <c r="J19" s="76">
        <f t="shared" ref="J19" si="27">(H19+I19)</f>
        <v>5000</v>
      </c>
    </row>
    <row r="20" spans="1:10" x14ac:dyDescent="0.25">
      <c r="A20" s="51"/>
      <c r="B20" s="111"/>
      <c r="C20" s="111"/>
      <c r="D20" s="44"/>
      <c r="E20" s="44"/>
      <c r="F20" s="44"/>
      <c r="G20" s="111"/>
      <c r="H20" s="44"/>
      <c r="I20" s="44"/>
      <c r="J20" s="44"/>
    </row>
    <row r="21" spans="1:10" x14ac:dyDescent="0.25">
      <c r="A21" s="2">
        <v>43343</v>
      </c>
      <c r="B21" s="72" t="s">
        <v>17</v>
      </c>
      <c r="C21" s="72">
        <v>5000</v>
      </c>
      <c r="D21" s="73" t="s">
        <v>11</v>
      </c>
      <c r="E21" s="74">
        <v>148.5</v>
      </c>
      <c r="F21" s="74">
        <v>149.5</v>
      </c>
      <c r="G21" s="6">
        <v>0</v>
      </c>
      <c r="H21" s="76">
        <f t="shared" ref="H21" si="28">IF(D21="LONG",(F21-E21)*C21,(E21-F21)*C21)</f>
        <v>5000</v>
      </c>
      <c r="I21" s="76">
        <v>0</v>
      </c>
      <c r="J21" s="76">
        <f t="shared" ref="J21" si="29">(H21+I21)</f>
        <v>5000</v>
      </c>
    </row>
    <row r="22" spans="1:10" x14ac:dyDescent="0.25">
      <c r="A22" s="2">
        <v>43341</v>
      </c>
      <c r="B22" s="72" t="s">
        <v>25</v>
      </c>
      <c r="C22" s="72">
        <v>5000</v>
      </c>
      <c r="D22" s="73" t="s">
        <v>11</v>
      </c>
      <c r="E22" s="74">
        <v>177.9</v>
      </c>
      <c r="F22" s="74">
        <v>178.4</v>
      </c>
      <c r="G22" s="6">
        <v>0</v>
      </c>
      <c r="H22" s="76">
        <f t="shared" ref="H22" si="30">IF(D22="LONG",(F22-E22)*C22,(E22-F22)*C22)</f>
        <v>2500</v>
      </c>
      <c r="I22" s="76">
        <v>0</v>
      </c>
      <c r="J22" s="76">
        <f t="shared" ref="J22" si="31">(H22+I22)</f>
        <v>2500</v>
      </c>
    </row>
    <row r="23" spans="1:10" x14ac:dyDescent="0.25">
      <c r="A23" s="2">
        <v>43336</v>
      </c>
      <c r="B23" s="72" t="s">
        <v>17</v>
      </c>
      <c r="C23" s="72">
        <v>5000</v>
      </c>
      <c r="D23" s="73" t="s">
        <v>11</v>
      </c>
      <c r="E23" s="74">
        <v>145.5</v>
      </c>
      <c r="F23" s="74">
        <v>146.5</v>
      </c>
      <c r="G23" s="6">
        <v>0</v>
      </c>
      <c r="H23" s="76">
        <f t="shared" ref="H23" si="32">IF(D23="LONG",(F23-E23)*C23,(E23-F23)*C23)</f>
        <v>5000</v>
      </c>
      <c r="I23" s="76">
        <v>0</v>
      </c>
      <c r="J23" s="76">
        <f t="shared" ref="J23" si="33">(H23+I23)</f>
        <v>5000</v>
      </c>
    </row>
    <row r="24" spans="1:10" x14ac:dyDescent="0.25">
      <c r="A24" s="2">
        <v>43335</v>
      </c>
      <c r="B24" s="72" t="s">
        <v>25</v>
      </c>
      <c r="C24" s="72">
        <v>5000</v>
      </c>
      <c r="D24" s="73" t="s">
        <v>11</v>
      </c>
      <c r="E24" s="74">
        <v>171.85</v>
      </c>
      <c r="F24" s="74">
        <v>172.85</v>
      </c>
      <c r="G24" s="6">
        <v>0</v>
      </c>
      <c r="H24" s="76">
        <f t="shared" ref="H24" si="34">IF(D24="LONG",(F24-E24)*C24,(E24-F24)*C24)</f>
        <v>5000</v>
      </c>
      <c r="I24" s="76">
        <v>0</v>
      </c>
      <c r="J24" s="76">
        <f t="shared" ref="J24" si="35">(H24+I24)</f>
        <v>5000</v>
      </c>
    </row>
    <row r="25" spans="1:10" x14ac:dyDescent="0.25">
      <c r="A25" s="2">
        <v>43332</v>
      </c>
      <c r="B25" s="72" t="s">
        <v>19</v>
      </c>
      <c r="C25" s="72">
        <v>5000</v>
      </c>
      <c r="D25" s="73" t="s">
        <v>11</v>
      </c>
      <c r="E25" s="74">
        <v>139.75</v>
      </c>
      <c r="F25" s="74">
        <v>140.5</v>
      </c>
      <c r="G25" s="6">
        <v>0</v>
      </c>
      <c r="H25" s="76">
        <f t="shared" ref="H25" si="36">IF(D25="LONG",(F25-E25)*C25,(E25-F25)*C25)</f>
        <v>3750</v>
      </c>
      <c r="I25" s="76">
        <v>0</v>
      </c>
      <c r="J25" s="76">
        <f t="shared" ref="J25" si="37">(H25+I25)</f>
        <v>3750</v>
      </c>
    </row>
    <row r="26" spans="1:10" x14ac:dyDescent="0.25">
      <c r="A26" s="2">
        <v>43329</v>
      </c>
      <c r="B26" s="72" t="s">
        <v>19</v>
      </c>
      <c r="C26" s="72">
        <v>5000</v>
      </c>
      <c r="D26" s="73" t="s">
        <v>11</v>
      </c>
      <c r="E26" s="74">
        <v>140.5</v>
      </c>
      <c r="F26" s="74">
        <v>140.75</v>
      </c>
      <c r="G26" s="6">
        <v>0</v>
      </c>
      <c r="H26" s="76">
        <f t="shared" ref="H26" si="38">IF(D26="LONG",(F26-E26)*C26,(E26-F26)*C26)</f>
        <v>1250</v>
      </c>
      <c r="I26" s="76">
        <v>0</v>
      </c>
      <c r="J26" s="76">
        <f t="shared" ref="J26" si="39">(H26+I26)</f>
        <v>1250</v>
      </c>
    </row>
    <row r="27" spans="1:10" x14ac:dyDescent="0.25">
      <c r="A27" s="2">
        <v>43328</v>
      </c>
      <c r="B27" s="72" t="s">
        <v>25</v>
      </c>
      <c r="C27" s="72">
        <v>5000</v>
      </c>
      <c r="D27" s="73" t="s">
        <v>11</v>
      </c>
      <c r="E27" s="74">
        <v>166.9</v>
      </c>
      <c r="F27" s="74">
        <v>167.75</v>
      </c>
      <c r="G27" s="6">
        <v>0</v>
      </c>
      <c r="H27" s="76">
        <f t="shared" ref="H27" si="40">IF(D27="LONG",(F27-E27)*C27,(E27-F27)*C27)</f>
        <v>4249.9999999999718</v>
      </c>
      <c r="I27" s="76">
        <v>0</v>
      </c>
      <c r="J27" s="76">
        <f t="shared" ref="J27" si="41">(H27+I27)</f>
        <v>4249.9999999999718</v>
      </c>
    </row>
    <row r="28" spans="1:10" x14ac:dyDescent="0.25">
      <c r="A28" s="2">
        <v>43325</v>
      </c>
      <c r="B28" s="73" t="s">
        <v>25</v>
      </c>
      <c r="C28" s="73">
        <v>5000</v>
      </c>
      <c r="D28" s="35" t="s">
        <v>15</v>
      </c>
      <c r="E28" s="36">
        <v>178</v>
      </c>
      <c r="F28" s="36">
        <v>177</v>
      </c>
      <c r="G28" s="6">
        <v>0</v>
      </c>
      <c r="H28" s="98">
        <f>(E28-F28)*C28</f>
        <v>5000</v>
      </c>
      <c r="I28" s="99">
        <v>0</v>
      </c>
      <c r="J28" s="98">
        <f t="shared" ref="J28" si="42">+I28+H28</f>
        <v>5000</v>
      </c>
    </row>
    <row r="29" spans="1:10" x14ac:dyDescent="0.25">
      <c r="A29" s="2">
        <v>43322</v>
      </c>
      <c r="B29" s="73" t="s">
        <v>18</v>
      </c>
      <c r="C29" s="73">
        <v>100</v>
      </c>
      <c r="D29" s="35" t="s">
        <v>15</v>
      </c>
      <c r="E29" s="36">
        <v>29650</v>
      </c>
      <c r="F29" s="36">
        <v>29600</v>
      </c>
      <c r="G29" s="6">
        <v>0</v>
      </c>
      <c r="H29" s="98">
        <f>(E29-F29)*C29</f>
        <v>5000</v>
      </c>
      <c r="I29" s="99">
        <v>0</v>
      </c>
      <c r="J29" s="98">
        <f t="shared" ref="J29" si="43">+I29+H29</f>
        <v>5000</v>
      </c>
    </row>
    <row r="30" spans="1:10" x14ac:dyDescent="0.25">
      <c r="A30" s="2">
        <v>43321</v>
      </c>
      <c r="B30" s="72" t="s">
        <v>18</v>
      </c>
      <c r="C30" s="72">
        <v>100</v>
      </c>
      <c r="D30" s="73" t="s">
        <v>11</v>
      </c>
      <c r="E30" s="74">
        <v>29650</v>
      </c>
      <c r="F30" s="74">
        <v>29710</v>
      </c>
      <c r="G30" s="6">
        <v>0</v>
      </c>
      <c r="H30" s="76">
        <f t="shared" ref="H30" si="44">IF(D30="LONG",(F30-E30)*C30,(E30-F30)*C30)</f>
        <v>6000</v>
      </c>
      <c r="I30" s="76">
        <v>0</v>
      </c>
      <c r="J30" s="76">
        <f t="shared" ref="J30" si="45">(H30+I30)</f>
        <v>6000</v>
      </c>
    </row>
    <row r="31" spans="1:10" x14ac:dyDescent="0.25">
      <c r="A31" s="2">
        <v>43320</v>
      </c>
      <c r="B31" s="72" t="s">
        <v>25</v>
      </c>
      <c r="C31" s="72">
        <v>5000</v>
      </c>
      <c r="D31" s="73" t="s">
        <v>11</v>
      </c>
      <c r="E31" s="74">
        <v>181.25</v>
      </c>
      <c r="F31" s="74">
        <v>182.1</v>
      </c>
      <c r="G31" s="6">
        <v>0</v>
      </c>
      <c r="H31" s="76">
        <f t="shared" ref="H31" si="46">IF(D31="LONG",(F31-E31)*C31,(E31-F31)*C31)</f>
        <v>4249.9999999999718</v>
      </c>
      <c r="I31" s="76">
        <v>0</v>
      </c>
      <c r="J31" s="76">
        <f t="shared" ref="J31" si="47">(H31+I31)</f>
        <v>4249.9999999999718</v>
      </c>
    </row>
    <row r="32" spans="1:10" x14ac:dyDescent="0.25">
      <c r="A32" s="2">
        <v>43319</v>
      </c>
      <c r="B32" s="72" t="s">
        <v>19</v>
      </c>
      <c r="C32" s="72">
        <v>5000</v>
      </c>
      <c r="D32" s="73" t="s">
        <v>11</v>
      </c>
      <c r="E32" s="74">
        <v>146.75</v>
      </c>
      <c r="F32" s="74">
        <v>147.75</v>
      </c>
      <c r="G32" s="6">
        <v>0</v>
      </c>
      <c r="H32" s="76">
        <f t="shared" ref="H32:H33" si="48">IF(D32="LONG",(F32-E32)*C32,(E32-F32)*C32)</f>
        <v>5000</v>
      </c>
      <c r="I32" s="76">
        <v>0</v>
      </c>
      <c r="J32" s="76">
        <f t="shared" ref="J32:J33" si="49">(H32+I32)</f>
        <v>5000</v>
      </c>
    </row>
    <row r="33" spans="1:10" x14ac:dyDescent="0.25">
      <c r="A33" s="2">
        <v>43318</v>
      </c>
      <c r="B33" s="72" t="s">
        <v>19</v>
      </c>
      <c r="C33" s="72">
        <v>5000</v>
      </c>
      <c r="D33" s="73" t="s">
        <v>11</v>
      </c>
      <c r="E33" s="74">
        <v>144.75</v>
      </c>
      <c r="F33" s="74">
        <v>145.75</v>
      </c>
      <c r="G33" s="6">
        <v>146.15</v>
      </c>
      <c r="H33" s="76">
        <f t="shared" si="48"/>
        <v>5000</v>
      </c>
      <c r="I33" s="76">
        <f t="shared" ref="I33" si="50">(G33-F33)*C33</f>
        <v>2000.0000000000284</v>
      </c>
      <c r="J33" s="76">
        <f t="shared" si="49"/>
        <v>7000.0000000000282</v>
      </c>
    </row>
    <row r="34" spans="1:10" x14ac:dyDescent="0.25">
      <c r="A34" s="2">
        <v>43315</v>
      </c>
      <c r="B34" s="72" t="s">
        <v>19</v>
      </c>
      <c r="C34" s="72">
        <v>5000</v>
      </c>
      <c r="D34" s="73" t="s">
        <v>11</v>
      </c>
      <c r="E34" s="74">
        <v>145</v>
      </c>
      <c r="F34" s="74">
        <v>146</v>
      </c>
      <c r="G34" s="6">
        <v>0</v>
      </c>
      <c r="H34" s="76">
        <f t="shared" ref="H34" si="51">IF(D34="LONG",(F34-E34)*C34,(E34-F34)*C34)</f>
        <v>5000</v>
      </c>
      <c r="I34" s="76">
        <v>0</v>
      </c>
      <c r="J34" s="76">
        <f t="shared" ref="J34" si="52">(H34+I34)</f>
        <v>5000</v>
      </c>
    </row>
    <row r="35" spans="1:10" x14ac:dyDescent="0.25">
      <c r="A35" s="2">
        <v>43314</v>
      </c>
      <c r="B35" s="72" t="s">
        <v>19</v>
      </c>
      <c r="C35" s="72">
        <v>5000</v>
      </c>
      <c r="D35" s="73" t="s">
        <v>11</v>
      </c>
      <c r="E35" s="74">
        <v>145.5</v>
      </c>
      <c r="F35" s="74">
        <v>146.5</v>
      </c>
      <c r="G35" s="6">
        <v>148</v>
      </c>
      <c r="H35" s="76">
        <f t="shared" ref="H35" si="53">IF(D35="LONG",(F35-E35)*C35,(E35-F35)*C35)</f>
        <v>5000</v>
      </c>
      <c r="I35" s="76">
        <f t="shared" ref="I35" si="54">(G35-F35)*C35</f>
        <v>7500</v>
      </c>
      <c r="J35" s="76">
        <f t="shared" ref="J35" si="55">(H35+I35)</f>
        <v>12500</v>
      </c>
    </row>
    <row r="36" spans="1:10" x14ac:dyDescent="0.25">
      <c r="A36" s="2">
        <v>43313</v>
      </c>
      <c r="B36" s="72" t="s">
        <v>25</v>
      </c>
      <c r="C36" s="72">
        <v>5000</v>
      </c>
      <c r="D36" s="73" t="s">
        <v>11</v>
      </c>
      <c r="E36" s="74">
        <v>177.25</v>
      </c>
      <c r="F36" s="74">
        <v>178</v>
      </c>
      <c r="G36" s="6">
        <v>0</v>
      </c>
      <c r="H36" s="76">
        <f t="shared" ref="H36" si="56">IF(D36="LONG",(F36-E36)*C36,(E36-F36)*C36)</f>
        <v>3750</v>
      </c>
      <c r="I36" s="76">
        <v>0</v>
      </c>
      <c r="J36" s="76">
        <f t="shared" ref="J36" si="57">(H36+I36)</f>
        <v>3750</v>
      </c>
    </row>
    <row r="37" spans="1:10" x14ac:dyDescent="0.25">
      <c r="A37" s="87"/>
      <c r="B37" s="102"/>
      <c r="C37" s="102"/>
      <c r="D37" s="88"/>
      <c r="E37" s="88"/>
      <c r="F37" s="88"/>
      <c r="G37" s="102"/>
      <c r="H37" s="88"/>
      <c r="I37" s="88"/>
      <c r="J37" s="88"/>
    </row>
    <row r="38" spans="1:10" x14ac:dyDescent="0.25">
      <c r="A38" s="2">
        <v>43312</v>
      </c>
      <c r="B38" s="72" t="s">
        <v>17</v>
      </c>
      <c r="C38" s="72">
        <v>5000</v>
      </c>
      <c r="D38" s="73" t="s">
        <v>11</v>
      </c>
      <c r="E38" s="74">
        <v>146.6</v>
      </c>
      <c r="F38" s="74">
        <v>147.6</v>
      </c>
      <c r="G38" s="6">
        <v>0</v>
      </c>
      <c r="H38" s="76">
        <f t="shared" ref="H38" si="58">IF(D38="LONG",(F38-E38)*C38,(E38-F38)*C38)</f>
        <v>5000</v>
      </c>
      <c r="I38" s="76">
        <v>0</v>
      </c>
      <c r="J38" s="76">
        <f t="shared" ref="J38" si="59">(H38+I38)</f>
        <v>5000</v>
      </c>
    </row>
    <row r="39" spans="1:10" x14ac:dyDescent="0.25">
      <c r="A39" s="2">
        <v>43311</v>
      </c>
      <c r="B39" s="73" t="s">
        <v>25</v>
      </c>
      <c r="C39" s="73">
        <v>5000</v>
      </c>
      <c r="D39" s="35" t="s">
        <v>15</v>
      </c>
      <c r="E39" s="36">
        <v>177.5</v>
      </c>
      <c r="F39" s="36">
        <v>176.5</v>
      </c>
      <c r="G39" s="6">
        <v>0</v>
      </c>
      <c r="H39" s="98">
        <f>(E39-F39)*C39</f>
        <v>5000</v>
      </c>
      <c r="I39" s="99">
        <v>0</v>
      </c>
      <c r="J39" s="98">
        <f t="shared" ref="J39" si="60">+I39+H39</f>
        <v>5000</v>
      </c>
    </row>
    <row r="40" spans="1:10" x14ac:dyDescent="0.25">
      <c r="A40" s="2">
        <v>43308</v>
      </c>
      <c r="B40" s="72" t="s">
        <v>25</v>
      </c>
      <c r="C40" s="72">
        <v>5000</v>
      </c>
      <c r="D40" s="73" t="s">
        <v>11</v>
      </c>
      <c r="E40" s="74">
        <v>179.5</v>
      </c>
      <c r="F40" s="74">
        <v>180.5</v>
      </c>
      <c r="G40" s="6">
        <v>0</v>
      </c>
      <c r="H40" s="76">
        <f t="shared" ref="H40" si="61">IF(D40="LONG",(F40-E40)*C40,(E40-F40)*C40)</f>
        <v>5000</v>
      </c>
      <c r="I40" s="76">
        <v>0</v>
      </c>
      <c r="J40" s="76">
        <f t="shared" ref="J40" si="62">(H40+I40)</f>
        <v>5000</v>
      </c>
    </row>
    <row r="41" spans="1:10" x14ac:dyDescent="0.25">
      <c r="A41" s="2">
        <v>43307</v>
      </c>
      <c r="B41" s="72" t="s">
        <v>25</v>
      </c>
      <c r="C41" s="72">
        <v>5000</v>
      </c>
      <c r="D41" s="73" t="s">
        <v>11</v>
      </c>
      <c r="E41" s="74">
        <v>179.25</v>
      </c>
      <c r="F41" s="74">
        <v>180.25</v>
      </c>
      <c r="G41" s="6">
        <v>0</v>
      </c>
      <c r="H41" s="76">
        <f t="shared" ref="H41" si="63">IF(D41="LONG",(F41-E41)*C41,(E41-F41)*C41)</f>
        <v>5000</v>
      </c>
      <c r="I41" s="76">
        <v>0</v>
      </c>
      <c r="J41" s="76">
        <f t="shared" ref="J41" si="64">(H41+I41)</f>
        <v>5000</v>
      </c>
    </row>
    <row r="42" spans="1:10" x14ac:dyDescent="0.25">
      <c r="A42" s="2">
        <v>43306</v>
      </c>
      <c r="B42" s="72" t="s">
        <v>25</v>
      </c>
      <c r="C42" s="72">
        <v>5000</v>
      </c>
      <c r="D42" s="73" t="s">
        <v>11</v>
      </c>
      <c r="E42" s="74">
        <v>181</v>
      </c>
      <c r="F42" s="74">
        <v>182</v>
      </c>
      <c r="G42" s="6">
        <v>0</v>
      </c>
      <c r="H42" s="76">
        <f t="shared" ref="H42" si="65">IF(D42="LONG",(F42-E42)*C42,(E42-F42)*C42)</f>
        <v>5000</v>
      </c>
      <c r="I42" s="76">
        <v>0</v>
      </c>
      <c r="J42" s="76">
        <f t="shared" ref="J42" si="66">(H42+I42)</f>
        <v>5000</v>
      </c>
    </row>
    <row r="43" spans="1:10" x14ac:dyDescent="0.25">
      <c r="A43" s="2">
        <v>43305</v>
      </c>
      <c r="B43" s="72" t="s">
        <v>25</v>
      </c>
      <c r="C43" s="72">
        <v>5000</v>
      </c>
      <c r="D43" s="73" t="s">
        <v>11</v>
      </c>
      <c r="E43" s="74">
        <v>178</v>
      </c>
      <c r="F43" s="74">
        <v>179</v>
      </c>
      <c r="G43" s="6">
        <v>180.5</v>
      </c>
      <c r="H43" s="76">
        <f t="shared" ref="H43" si="67">IF(D43="LONG",(F43-E43)*C43,(E43-F43)*C43)</f>
        <v>5000</v>
      </c>
      <c r="I43" s="76">
        <f t="shared" ref="I43" si="68">(G43-F43)*C43</f>
        <v>7500</v>
      </c>
      <c r="J43" s="76">
        <f t="shared" ref="J43" si="69">(H43+I43)</f>
        <v>12500</v>
      </c>
    </row>
    <row r="44" spans="1:10" x14ac:dyDescent="0.25">
      <c r="A44" s="2">
        <v>43304</v>
      </c>
      <c r="B44" s="72" t="s">
        <v>17</v>
      </c>
      <c r="C44" s="72">
        <v>5000</v>
      </c>
      <c r="D44" s="73" t="s">
        <v>11</v>
      </c>
      <c r="E44" s="74">
        <v>146.5</v>
      </c>
      <c r="F44" s="74">
        <v>147.5</v>
      </c>
      <c r="G44" s="6">
        <v>0</v>
      </c>
      <c r="H44" s="76">
        <f t="shared" ref="H44" si="70">IF(D44="LONG",(F44-E44)*C44,(E44-F44)*C44)</f>
        <v>5000</v>
      </c>
      <c r="I44" s="76">
        <v>0</v>
      </c>
      <c r="J44" s="76">
        <f t="shared" ref="J44" si="71">(H44+I44)</f>
        <v>5000</v>
      </c>
    </row>
    <row r="45" spans="1:10" x14ac:dyDescent="0.25">
      <c r="A45" s="2">
        <v>43301</v>
      </c>
      <c r="B45" s="72" t="s">
        <v>25</v>
      </c>
      <c r="C45" s="72">
        <v>5000</v>
      </c>
      <c r="D45" s="73" t="s">
        <v>11</v>
      </c>
      <c r="E45" s="74">
        <v>179.25</v>
      </c>
      <c r="F45" s="74">
        <v>180.25</v>
      </c>
      <c r="G45" s="6">
        <v>181.75</v>
      </c>
      <c r="H45" s="76">
        <f t="shared" ref="H45" si="72">IF(D45="LONG",(F45-E45)*C45,(E45-F45)*C45)</f>
        <v>5000</v>
      </c>
      <c r="I45" s="76">
        <f t="shared" ref="I45" si="73">(G45-F45)*C45</f>
        <v>7500</v>
      </c>
      <c r="J45" s="76">
        <f t="shared" ref="J45" si="74">(H45+I45)</f>
        <v>12500</v>
      </c>
    </row>
    <row r="46" spans="1:10" x14ac:dyDescent="0.25">
      <c r="A46" s="2">
        <v>43300</v>
      </c>
      <c r="B46" s="72" t="s">
        <v>25</v>
      </c>
      <c r="C46" s="72">
        <v>5000</v>
      </c>
      <c r="D46" s="73" t="s">
        <v>11</v>
      </c>
      <c r="E46" s="74">
        <v>175.25</v>
      </c>
      <c r="F46" s="74">
        <v>176.25</v>
      </c>
      <c r="G46" s="6">
        <v>177.75</v>
      </c>
      <c r="H46" s="76">
        <f t="shared" ref="H46" si="75">IF(D46="LONG",(F46-E46)*C46,(E46-F46)*C46)</f>
        <v>5000</v>
      </c>
      <c r="I46" s="76">
        <f t="shared" ref="I46" si="76">(G46-F46)*C46</f>
        <v>7500</v>
      </c>
      <c r="J46" s="76">
        <f t="shared" ref="J46" si="77">(H46+I46)</f>
        <v>12500</v>
      </c>
    </row>
    <row r="47" spans="1:10" x14ac:dyDescent="0.25">
      <c r="A47" s="2">
        <v>43299</v>
      </c>
      <c r="B47" s="72" t="s">
        <v>17</v>
      </c>
      <c r="C47" s="72">
        <v>5000</v>
      </c>
      <c r="D47" s="73" t="s">
        <v>11</v>
      </c>
      <c r="E47" s="74">
        <v>146.30000000000001</v>
      </c>
      <c r="F47" s="74">
        <v>147.30000000000001</v>
      </c>
      <c r="G47" s="6">
        <v>148.80000000000001</v>
      </c>
      <c r="H47" s="76">
        <f t="shared" ref="H47" si="78">IF(D47="LONG",(F47-E47)*C47,(E47-F47)*C47)</f>
        <v>5000</v>
      </c>
      <c r="I47" s="76">
        <f t="shared" ref="I47" si="79">(G47-F47)*C47</f>
        <v>7500</v>
      </c>
      <c r="J47" s="76">
        <f t="shared" ref="J47" si="80">(H47+I47)</f>
        <v>12500</v>
      </c>
    </row>
    <row r="48" spans="1:10" x14ac:dyDescent="0.25">
      <c r="A48" s="2">
        <v>43298</v>
      </c>
      <c r="B48" s="72" t="s">
        <v>25</v>
      </c>
      <c r="C48" s="72">
        <v>5000</v>
      </c>
      <c r="D48" s="73" t="s">
        <v>11</v>
      </c>
      <c r="E48" s="74">
        <v>174.5</v>
      </c>
      <c r="F48" s="74">
        <v>173</v>
      </c>
      <c r="G48" s="6">
        <v>0</v>
      </c>
      <c r="H48" s="78">
        <f t="shared" ref="H48" si="81">IF(D48="LONG",(F48-E48)*C48,(E48-F48)*C48)</f>
        <v>-7500</v>
      </c>
      <c r="I48" s="76">
        <v>0</v>
      </c>
      <c r="J48" s="76">
        <f t="shared" ref="J48" si="82">(H48+I48)</f>
        <v>-7500</v>
      </c>
    </row>
    <row r="49" spans="1:10" x14ac:dyDescent="0.25">
      <c r="A49" s="2">
        <v>43297</v>
      </c>
      <c r="B49" s="72" t="s">
        <v>25</v>
      </c>
      <c r="C49" s="72">
        <v>5000</v>
      </c>
      <c r="D49" s="73" t="s">
        <v>11</v>
      </c>
      <c r="E49" s="74">
        <v>176</v>
      </c>
      <c r="F49" s="74">
        <v>174.5</v>
      </c>
      <c r="G49" s="6">
        <v>0</v>
      </c>
      <c r="H49" s="78">
        <f t="shared" ref="H49" si="83">IF(D49="LONG",(F49-E49)*C49,(E49-F49)*C49)</f>
        <v>-7500</v>
      </c>
      <c r="I49" s="76">
        <v>0</v>
      </c>
      <c r="J49" s="76">
        <f t="shared" ref="J49" si="84">(H49+I49)</f>
        <v>-7500</v>
      </c>
    </row>
    <row r="50" spans="1:10" x14ac:dyDescent="0.25">
      <c r="A50" s="2">
        <v>43294</v>
      </c>
      <c r="B50" s="72" t="s">
        <v>17</v>
      </c>
      <c r="C50" s="72">
        <v>5000</v>
      </c>
      <c r="D50" s="73" t="s">
        <v>11</v>
      </c>
      <c r="E50" s="74">
        <v>149</v>
      </c>
      <c r="F50" s="74">
        <v>150</v>
      </c>
      <c r="G50" s="6">
        <v>0</v>
      </c>
      <c r="H50" s="76">
        <f t="shared" ref="H50" si="85">IF(D50="LONG",(F50-E50)*C50,(E50-F50)*C50)</f>
        <v>5000</v>
      </c>
      <c r="I50" s="76">
        <v>0</v>
      </c>
      <c r="J50" s="76">
        <f t="shared" ref="J50" si="86">(H50+I50)</f>
        <v>5000</v>
      </c>
    </row>
    <row r="51" spans="1:10" x14ac:dyDescent="0.25">
      <c r="A51" s="2">
        <v>43293</v>
      </c>
      <c r="B51" s="72" t="s">
        <v>25</v>
      </c>
      <c r="C51" s="72">
        <v>5000</v>
      </c>
      <c r="D51" s="73" t="s">
        <v>11</v>
      </c>
      <c r="E51" s="74">
        <v>177.25</v>
      </c>
      <c r="F51" s="74">
        <v>178.25</v>
      </c>
      <c r="G51" s="6">
        <v>0</v>
      </c>
      <c r="H51" s="76">
        <f t="shared" ref="H51:H52" si="87">IF(D51="LONG",(F51-E51)*C51,(E51-F51)*C51)</f>
        <v>5000</v>
      </c>
      <c r="I51" s="76">
        <v>0</v>
      </c>
      <c r="J51" s="76">
        <f t="shared" ref="J51:J52" si="88">(H51+I51)</f>
        <v>5000</v>
      </c>
    </row>
    <row r="52" spans="1:10" x14ac:dyDescent="0.25">
      <c r="A52" s="2">
        <v>43293</v>
      </c>
      <c r="B52" s="72" t="s">
        <v>21</v>
      </c>
      <c r="C52" s="72">
        <v>100</v>
      </c>
      <c r="D52" s="73" t="s">
        <v>11</v>
      </c>
      <c r="E52" s="74">
        <v>4855</v>
      </c>
      <c r="F52" s="74">
        <v>4885</v>
      </c>
      <c r="G52" s="6">
        <v>0</v>
      </c>
      <c r="H52" s="76">
        <f t="shared" si="87"/>
        <v>3000</v>
      </c>
      <c r="I52" s="76">
        <v>0</v>
      </c>
      <c r="J52" s="76">
        <f t="shared" si="88"/>
        <v>3000</v>
      </c>
    </row>
    <row r="53" spans="1:10" x14ac:dyDescent="0.25">
      <c r="A53" s="2">
        <v>43292</v>
      </c>
      <c r="B53" s="72" t="s">
        <v>25</v>
      </c>
      <c r="C53" s="72">
        <v>5000</v>
      </c>
      <c r="D53" s="73" t="s">
        <v>11</v>
      </c>
      <c r="E53" s="74">
        <v>177.25</v>
      </c>
      <c r="F53" s="74">
        <v>178.25</v>
      </c>
      <c r="G53" s="6">
        <v>0</v>
      </c>
      <c r="H53" s="76">
        <f t="shared" ref="H53" si="89">IF(D53="LONG",(F53-E53)*C53,(E53-F53)*C53)</f>
        <v>5000</v>
      </c>
      <c r="I53" s="76">
        <v>0</v>
      </c>
      <c r="J53" s="76">
        <f t="shared" ref="J53" si="90">(H53+I53)</f>
        <v>5000</v>
      </c>
    </row>
    <row r="54" spans="1:10" x14ac:dyDescent="0.25">
      <c r="A54" s="2">
        <v>43291</v>
      </c>
      <c r="B54" s="72" t="s">
        <v>25</v>
      </c>
      <c r="C54" s="72">
        <v>5000</v>
      </c>
      <c r="D54" s="73" t="s">
        <v>11</v>
      </c>
      <c r="E54" s="74">
        <v>182.7</v>
      </c>
      <c r="F54" s="74">
        <v>183.7</v>
      </c>
      <c r="G54" s="6">
        <v>0</v>
      </c>
      <c r="H54" s="76">
        <f t="shared" ref="H54" si="91">IF(D54="LONG",(F54-E54)*C54,(E54-F54)*C54)</f>
        <v>5000</v>
      </c>
      <c r="I54" s="76">
        <v>0</v>
      </c>
      <c r="J54" s="76">
        <f t="shared" ref="J54" si="92">(H54+I54)</f>
        <v>5000</v>
      </c>
    </row>
    <row r="55" spans="1:10" x14ac:dyDescent="0.25">
      <c r="A55" s="2">
        <v>43290</v>
      </c>
      <c r="B55" s="72" t="s">
        <v>25</v>
      </c>
      <c r="C55" s="72">
        <v>5000</v>
      </c>
      <c r="D55" s="73" t="s">
        <v>11</v>
      </c>
      <c r="E55" s="74">
        <v>185.75</v>
      </c>
      <c r="F55" s="74">
        <v>186.75</v>
      </c>
      <c r="G55" s="6">
        <v>188.75</v>
      </c>
      <c r="H55" s="76">
        <f t="shared" ref="H55" si="93">IF(D55="LONG",(F55-E55)*C55,(E55-F55)*C55)</f>
        <v>5000</v>
      </c>
      <c r="I55" s="76">
        <f t="shared" ref="I55" si="94">(G55-F55)*C55</f>
        <v>10000</v>
      </c>
      <c r="J55" s="76">
        <f t="shared" ref="J55" si="95">(H55+I55)</f>
        <v>15000</v>
      </c>
    </row>
    <row r="56" spans="1:10" x14ac:dyDescent="0.25">
      <c r="A56" s="2">
        <v>43287</v>
      </c>
      <c r="B56" s="72" t="s">
        <v>25</v>
      </c>
      <c r="C56" s="72">
        <v>5000</v>
      </c>
      <c r="D56" s="73" t="s">
        <v>11</v>
      </c>
      <c r="E56" s="74">
        <v>188.5</v>
      </c>
      <c r="F56" s="74">
        <v>189.5</v>
      </c>
      <c r="G56" s="6">
        <v>0</v>
      </c>
      <c r="H56" s="76">
        <f t="shared" ref="H56" si="96">IF(D56="LONG",(F56-E56)*C56,(E56-F56)*C56)</f>
        <v>5000</v>
      </c>
      <c r="I56" s="76">
        <v>0</v>
      </c>
      <c r="J56" s="76">
        <f t="shared" ref="J56" si="97">(H56+I56)</f>
        <v>5000</v>
      </c>
    </row>
    <row r="57" spans="1:10" x14ac:dyDescent="0.25">
      <c r="A57" s="2">
        <v>43286</v>
      </c>
      <c r="B57" s="72" t="s">
        <v>17</v>
      </c>
      <c r="C57" s="72">
        <v>5000</v>
      </c>
      <c r="D57" s="73" t="s">
        <v>11</v>
      </c>
      <c r="E57" s="74">
        <v>186</v>
      </c>
      <c r="F57" s="74">
        <v>187</v>
      </c>
      <c r="G57" s="6">
        <v>188.5</v>
      </c>
      <c r="H57" s="76">
        <f t="shared" ref="H57" si="98">IF(D57="LONG",(F57-E57)*C57,(E57-F57)*C57)</f>
        <v>5000</v>
      </c>
      <c r="I57" s="76">
        <f t="shared" ref="I57" si="99">(G57-F57)*C57</f>
        <v>7500</v>
      </c>
      <c r="J57" s="76">
        <f t="shared" ref="J57:J58" si="100">(H57+I57)</f>
        <v>12500</v>
      </c>
    </row>
    <row r="58" spans="1:10" x14ac:dyDescent="0.25">
      <c r="A58" s="2">
        <v>43285</v>
      </c>
      <c r="B58" s="72" t="s">
        <v>17</v>
      </c>
      <c r="C58" s="72">
        <v>5000</v>
      </c>
      <c r="D58" s="73" t="s">
        <v>11</v>
      </c>
      <c r="E58" s="74">
        <v>163.75</v>
      </c>
      <c r="F58" s="74">
        <v>164.75</v>
      </c>
      <c r="G58" s="6">
        <v>0</v>
      </c>
      <c r="H58" s="76">
        <f>IF(D58="LONG",(F58-E58)*C58,(E58-F58)*C58)</f>
        <v>5000</v>
      </c>
      <c r="I58" s="76">
        <v>0</v>
      </c>
      <c r="J58" s="76">
        <f t="shared" si="100"/>
        <v>5000</v>
      </c>
    </row>
    <row r="59" spans="1:10" x14ac:dyDescent="0.25">
      <c r="A59" s="2">
        <v>43285</v>
      </c>
      <c r="B59" s="73" t="s">
        <v>18</v>
      </c>
      <c r="C59" s="73">
        <v>100</v>
      </c>
      <c r="D59" s="35" t="s">
        <v>15</v>
      </c>
      <c r="E59" s="36">
        <v>30640</v>
      </c>
      <c r="F59" s="36">
        <v>30575</v>
      </c>
      <c r="G59" s="6">
        <v>0</v>
      </c>
      <c r="H59" s="98">
        <f>(E59-F59)*C59</f>
        <v>6500</v>
      </c>
      <c r="I59" s="99">
        <v>0</v>
      </c>
      <c r="J59" s="98">
        <f t="shared" ref="J59" si="101">+I59+H59</f>
        <v>6500</v>
      </c>
    </row>
    <row r="60" spans="1:10" x14ac:dyDescent="0.25">
      <c r="A60" s="2">
        <v>43284</v>
      </c>
      <c r="B60" s="72" t="s">
        <v>17</v>
      </c>
      <c r="C60" s="72">
        <v>5000</v>
      </c>
      <c r="D60" s="73" t="s">
        <v>11</v>
      </c>
      <c r="E60" s="74">
        <v>165</v>
      </c>
      <c r="F60" s="74">
        <v>165.75</v>
      </c>
      <c r="G60" s="6">
        <v>0</v>
      </c>
      <c r="H60" s="76">
        <f t="shared" ref="H60" si="102">IF(D60="LONG",(F60-E60)*C60,(E60-F60)*C60)</f>
        <v>3750</v>
      </c>
      <c r="I60" s="76">
        <v>0</v>
      </c>
      <c r="J60" s="76">
        <f t="shared" ref="J60" si="103">(H60+I60)</f>
        <v>3750</v>
      </c>
    </row>
    <row r="61" spans="1:10" x14ac:dyDescent="0.25">
      <c r="A61" s="87"/>
      <c r="B61" s="102"/>
      <c r="C61" s="102"/>
      <c r="D61" s="88"/>
      <c r="E61" s="88"/>
      <c r="F61" s="88"/>
      <c r="G61" s="102"/>
      <c r="H61" s="88"/>
      <c r="I61" s="88"/>
      <c r="J61" s="88"/>
    </row>
    <row r="62" spans="1:10" x14ac:dyDescent="0.25">
      <c r="A62" s="2">
        <v>43280</v>
      </c>
      <c r="B62" s="72" t="s">
        <v>17</v>
      </c>
      <c r="C62" s="72">
        <v>5000</v>
      </c>
      <c r="D62" s="73" t="s">
        <v>11</v>
      </c>
      <c r="E62" s="74">
        <v>165.75</v>
      </c>
      <c r="F62" s="74">
        <v>166.75</v>
      </c>
      <c r="G62" s="6">
        <v>0</v>
      </c>
      <c r="H62" s="76">
        <f t="shared" ref="H62" si="104">IF(D62="LONG",(F62-E62)*C62,(E62-F62)*C62)</f>
        <v>5000</v>
      </c>
      <c r="I62" s="76">
        <v>0</v>
      </c>
      <c r="J62" s="76">
        <f t="shared" ref="J62" si="105">(H62+I62)</f>
        <v>5000</v>
      </c>
    </row>
    <row r="63" spans="1:10" x14ac:dyDescent="0.25">
      <c r="A63" s="2">
        <v>43280</v>
      </c>
      <c r="B63" s="73" t="s">
        <v>23</v>
      </c>
      <c r="C63" s="73">
        <v>30</v>
      </c>
      <c r="D63" s="35" t="s">
        <v>15</v>
      </c>
      <c r="E63" s="36">
        <v>39150</v>
      </c>
      <c r="F63" s="36">
        <v>39075</v>
      </c>
      <c r="G63" s="101">
        <v>0</v>
      </c>
      <c r="H63" s="98">
        <f>(E63-F63)*C63</f>
        <v>2250</v>
      </c>
      <c r="I63" s="99">
        <v>0</v>
      </c>
      <c r="J63" s="98">
        <f t="shared" ref="J63" si="106">+I63+H63</f>
        <v>2250</v>
      </c>
    </row>
    <row r="64" spans="1:10" x14ac:dyDescent="0.25">
      <c r="A64" s="2">
        <v>43279</v>
      </c>
      <c r="B64" s="72" t="s">
        <v>17</v>
      </c>
      <c r="C64" s="72">
        <v>5000</v>
      </c>
      <c r="D64" s="73" t="s">
        <v>11</v>
      </c>
      <c r="E64" s="74">
        <v>203</v>
      </c>
      <c r="F64" s="74">
        <v>201.5</v>
      </c>
      <c r="G64" s="6">
        <v>0</v>
      </c>
      <c r="H64" s="76">
        <f t="shared" ref="H64" si="107">IF(D64="LONG",(F64-E64)*C64,(E64-F64)*C64)</f>
        <v>-7500</v>
      </c>
      <c r="I64" s="76">
        <v>0</v>
      </c>
      <c r="J64" s="78">
        <f t="shared" ref="J64" si="108">(H64+I64)</f>
        <v>-7500</v>
      </c>
    </row>
    <row r="65" spans="1:10" x14ac:dyDescent="0.25">
      <c r="A65" s="2">
        <v>43278</v>
      </c>
      <c r="B65" s="72" t="s">
        <v>17</v>
      </c>
      <c r="C65" s="72">
        <v>5000</v>
      </c>
      <c r="D65" s="73" t="s">
        <v>11</v>
      </c>
      <c r="E65" s="74">
        <v>165.35</v>
      </c>
      <c r="F65" s="74">
        <v>166.35</v>
      </c>
      <c r="G65" s="6">
        <v>167.85</v>
      </c>
      <c r="H65" s="76">
        <f t="shared" ref="H65" si="109">IF(D65="LONG",(F65-E65)*C65,(E65-F65)*C65)</f>
        <v>5000</v>
      </c>
      <c r="I65" s="76">
        <f t="shared" ref="I65" si="110">(G65-F65)*C65</f>
        <v>7500</v>
      </c>
      <c r="J65" s="76">
        <f t="shared" ref="J65" si="111">(H65+I65)</f>
        <v>12500</v>
      </c>
    </row>
    <row r="66" spans="1:10" x14ac:dyDescent="0.25">
      <c r="A66" s="2">
        <v>43277</v>
      </c>
      <c r="B66" s="72" t="s">
        <v>17</v>
      </c>
      <c r="C66" s="72">
        <v>5000</v>
      </c>
      <c r="D66" s="73" t="s">
        <v>11</v>
      </c>
      <c r="E66" s="74">
        <v>164.25</v>
      </c>
      <c r="F66" s="74">
        <v>165.05</v>
      </c>
      <c r="G66" s="6">
        <v>0</v>
      </c>
      <c r="H66" s="76">
        <f t="shared" ref="H66" si="112">IF(D66="LONG",(F66-E66)*C66,(E66-F66)*C66)</f>
        <v>4000.0000000000568</v>
      </c>
      <c r="I66" s="76">
        <v>0</v>
      </c>
      <c r="J66" s="76">
        <f t="shared" ref="J66" si="113">(H66+I66)</f>
        <v>4000.0000000000568</v>
      </c>
    </row>
    <row r="67" spans="1:10" x14ac:dyDescent="0.25">
      <c r="A67" s="2">
        <v>43276</v>
      </c>
      <c r="B67" s="72" t="s">
        <v>17</v>
      </c>
      <c r="C67" s="72">
        <v>5000</v>
      </c>
      <c r="D67" s="73" t="s">
        <v>11</v>
      </c>
      <c r="E67" s="74">
        <v>163.75</v>
      </c>
      <c r="F67" s="74">
        <v>164.75</v>
      </c>
      <c r="G67" s="6">
        <v>0</v>
      </c>
      <c r="H67" s="76">
        <f t="shared" ref="H67" si="114">IF(D67="LONG",(F67-E67)*C67,(E67-F67)*C67)</f>
        <v>5000</v>
      </c>
      <c r="I67" s="76">
        <v>0</v>
      </c>
      <c r="J67" s="76">
        <f t="shared" ref="J67" si="115">(H67+I67)</f>
        <v>5000</v>
      </c>
    </row>
    <row r="68" spans="1:10" x14ac:dyDescent="0.25">
      <c r="A68" s="2">
        <v>43273</v>
      </c>
      <c r="B68" s="72" t="s">
        <v>17</v>
      </c>
      <c r="C68" s="72">
        <v>5000</v>
      </c>
      <c r="D68" s="73" t="s">
        <v>11</v>
      </c>
      <c r="E68" s="74">
        <v>162</v>
      </c>
      <c r="F68" s="74">
        <v>163</v>
      </c>
      <c r="G68" s="6">
        <v>0</v>
      </c>
      <c r="H68" s="76">
        <f t="shared" ref="H68" si="116">IF(D68="LONG",(F68-E68)*C68,(E68-F68)*C68)</f>
        <v>5000</v>
      </c>
      <c r="I68" s="76">
        <v>0</v>
      </c>
      <c r="J68" s="76">
        <f t="shared" ref="J68" si="117">(H68+I68)</f>
        <v>5000</v>
      </c>
    </row>
    <row r="69" spans="1:10" x14ac:dyDescent="0.25">
      <c r="A69" s="2">
        <v>43272</v>
      </c>
      <c r="B69" s="72" t="s">
        <v>12</v>
      </c>
      <c r="C69" s="72">
        <v>5000</v>
      </c>
      <c r="D69" s="73" t="s">
        <v>11</v>
      </c>
      <c r="E69" s="74">
        <v>206.6</v>
      </c>
      <c r="F69" s="74">
        <v>207.6</v>
      </c>
      <c r="G69" s="6">
        <v>0</v>
      </c>
      <c r="H69" s="76">
        <f t="shared" ref="H69" si="118">IF(D69="LONG",(F69-E69)*C69,(E69-F69)*C69)</f>
        <v>5000</v>
      </c>
      <c r="I69" s="76">
        <v>0</v>
      </c>
      <c r="J69" s="76">
        <f t="shared" ref="J69" si="119">(H69+I69)</f>
        <v>5000</v>
      </c>
    </row>
    <row r="70" spans="1:10" x14ac:dyDescent="0.25">
      <c r="A70" s="2">
        <v>43271</v>
      </c>
      <c r="B70" s="72" t="s">
        <v>12</v>
      </c>
      <c r="C70" s="72">
        <v>5000</v>
      </c>
      <c r="D70" s="73" t="s">
        <v>11</v>
      </c>
      <c r="E70" s="74">
        <v>207.25</v>
      </c>
      <c r="F70" s="74">
        <v>208.25</v>
      </c>
      <c r="G70" s="6">
        <v>0</v>
      </c>
      <c r="H70" s="76">
        <f t="shared" ref="H70" si="120">IF(D70="LONG",(F70-E70)*C70,(E70-F70)*C70)</f>
        <v>5000</v>
      </c>
      <c r="I70" s="76">
        <v>0</v>
      </c>
      <c r="J70" s="76">
        <f t="shared" ref="J70" si="121">(H70+I70)</f>
        <v>5000</v>
      </c>
    </row>
    <row r="71" spans="1:10" x14ac:dyDescent="0.25">
      <c r="A71" s="2">
        <v>43269</v>
      </c>
      <c r="B71" s="73" t="s">
        <v>17</v>
      </c>
      <c r="C71" s="73">
        <v>5000</v>
      </c>
      <c r="D71" s="35" t="s">
        <v>15</v>
      </c>
      <c r="E71" s="36">
        <v>163</v>
      </c>
      <c r="F71" s="36">
        <v>164.5</v>
      </c>
      <c r="G71" s="75">
        <v>0</v>
      </c>
      <c r="H71" s="14">
        <f>(E71-F71)*C71</f>
        <v>-7500</v>
      </c>
      <c r="I71" s="13">
        <v>0</v>
      </c>
      <c r="J71" s="100">
        <f t="shared" ref="J71" si="122">+I71+H71</f>
        <v>-7500</v>
      </c>
    </row>
    <row r="72" spans="1:10" x14ac:dyDescent="0.25">
      <c r="A72" s="2">
        <v>43266</v>
      </c>
      <c r="B72" s="72" t="s">
        <v>12</v>
      </c>
      <c r="C72" s="72">
        <v>5000</v>
      </c>
      <c r="D72" s="73" t="s">
        <v>11</v>
      </c>
      <c r="E72" s="74">
        <v>216.7</v>
      </c>
      <c r="F72" s="74">
        <v>215.2</v>
      </c>
      <c r="G72" s="6">
        <v>0</v>
      </c>
      <c r="H72" s="76">
        <f t="shared" ref="H72" si="123">IF(D72="LONG",(F72-E72)*C72,(E72-F72)*C72)</f>
        <v>-7500</v>
      </c>
      <c r="I72" s="76">
        <v>0</v>
      </c>
      <c r="J72" s="78">
        <f t="shared" ref="J72" si="124">(H72+I72)</f>
        <v>-7500</v>
      </c>
    </row>
    <row r="73" spans="1:10" x14ac:dyDescent="0.25">
      <c r="A73" s="2">
        <v>43265</v>
      </c>
      <c r="B73" s="72" t="s">
        <v>12</v>
      </c>
      <c r="C73" s="72">
        <v>5000</v>
      </c>
      <c r="D73" s="73" t="s">
        <v>11</v>
      </c>
      <c r="E73" s="74">
        <v>217.75</v>
      </c>
      <c r="F73" s="74">
        <v>218.5</v>
      </c>
      <c r="G73" s="6">
        <v>0</v>
      </c>
      <c r="H73" s="76">
        <f t="shared" ref="H73" si="125">IF(D73="LONG",(F73-E73)*C73,(E73-F73)*C73)</f>
        <v>3750</v>
      </c>
      <c r="I73" s="76">
        <v>0</v>
      </c>
      <c r="J73" s="76">
        <f t="shared" ref="J73" si="126">(H73+I73)</f>
        <v>3750</v>
      </c>
    </row>
    <row r="74" spans="1:10" x14ac:dyDescent="0.25">
      <c r="A74" s="2">
        <v>43264</v>
      </c>
      <c r="B74" s="72" t="s">
        <v>17</v>
      </c>
      <c r="C74" s="72">
        <v>5000</v>
      </c>
      <c r="D74" s="73" t="s">
        <v>11</v>
      </c>
      <c r="E74" s="74">
        <v>166.9</v>
      </c>
      <c r="F74" s="74">
        <v>167.9</v>
      </c>
      <c r="G74" s="6">
        <v>0</v>
      </c>
      <c r="H74" s="76">
        <f t="shared" ref="H74" si="127">IF(D74="LONG",(F74-E74)*C74,(E74-F74)*C74)</f>
        <v>5000</v>
      </c>
      <c r="I74" s="76">
        <v>0</v>
      </c>
      <c r="J74" s="76">
        <f t="shared" ref="J74" si="128">(H74+I74)</f>
        <v>5000</v>
      </c>
    </row>
    <row r="75" spans="1:10" x14ac:dyDescent="0.25">
      <c r="A75" s="2">
        <v>43263</v>
      </c>
      <c r="B75" s="73" t="s">
        <v>17</v>
      </c>
      <c r="C75" s="73">
        <v>5000</v>
      </c>
      <c r="D75" s="73" t="s">
        <v>11</v>
      </c>
      <c r="E75" s="74">
        <v>167.15</v>
      </c>
      <c r="F75" s="74">
        <v>167.7</v>
      </c>
      <c r="G75" s="75">
        <v>0</v>
      </c>
      <c r="H75" s="76">
        <f t="shared" ref="H75" si="129">IF(D75="LONG",(F75-E75)*C75,(E75-F75)*C75)</f>
        <v>2749.9999999999145</v>
      </c>
      <c r="I75" s="76">
        <v>0</v>
      </c>
      <c r="J75" s="76">
        <f t="shared" ref="J75" si="130">(H75+I75)</f>
        <v>2749.9999999999145</v>
      </c>
    </row>
    <row r="76" spans="1:10" x14ac:dyDescent="0.25">
      <c r="A76" s="2">
        <v>43262</v>
      </c>
      <c r="B76" s="73" t="s">
        <v>17</v>
      </c>
      <c r="C76" s="73">
        <v>5000</v>
      </c>
      <c r="D76" s="73" t="s">
        <v>11</v>
      </c>
      <c r="E76" s="74">
        <v>167.25</v>
      </c>
      <c r="F76" s="74">
        <v>168.25</v>
      </c>
      <c r="G76" s="75">
        <v>0</v>
      </c>
      <c r="H76" s="76">
        <f t="shared" ref="H76" si="131">IF(D76="LONG",(F76-E76)*C76,(E76-F76)*C76)</f>
        <v>5000</v>
      </c>
      <c r="I76" s="76">
        <v>0</v>
      </c>
      <c r="J76" s="76">
        <f t="shared" ref="J76" si="132">(H76+I76)</f>
        <v>5000</v>
      </c>
    </row>
    <row r="77" spans="1:10" x14ac:dyDescent="0.25">
      <c r="A77" s="2">
        <v>43259</v>
      </c>
      <c r="B77" s="73" t="s">
        <v>12</v>
      </c>
      <c r="C77" s="73">
        <v>5000</v>
      </c>
      <c r="D77" s="73" t="s">
        <v>11</v>
      </c>
      <c r="E77" s="74">
        <v>214.5</v>
      </c>
      <c r="F77" s="74">
        <v>215.5</v>
      </c>
      <c r="G77" s="75">
        <v>217</v>
      </c>
      <c r="H77" s="76">
        <f t="shared" ref="H77" si="133">IF(D77="LONG",(F77-E77)*C77,(E77-F77)*C77)</f>
        <v>5000</v>
      </c>
      <c r="I77" s="76">
        <v>0</v>
      </c>
      <c r="J77" s="76">
        <f t="shared" ref="J77" si="134">(H77+I77)</f>
        <v>5000</v>
      </c>
    </row>
    <row r="78" spans="1:10" x14ac:dyDescent="0.25">
      <c r="A78" s="2">
        <v>43257</v>
      </c>
      <c r="B78" s="73" t="s">
        <v>12</v>
      </c>
      <c r="C78" s="73">
        <v>5000</v>
      </c>
      <c r="D78" s="73" t="s">
        <v>11</v>
      </c>
      <c r="E78" s="74">
        <v>215.3</v>
      </c>
      <c r="F78" s="74">
        <v>216.3</v>
      </c>
      <c r="G78" s="75">
        <v>0</v>
      </c>
      <c r="H78" s="76">
        <f t="shared" ref="H78" si="135">IF(D78="LONG",(F78-E78)*C78,(E78-F78)*C78)</f>
        <v>5000</v>
      </c>
      <c r="I78" s="76">
        <v>0</v>
      </c>
      <c r="J78" s="76">
        <f t="shared" ref="J78" si="136">(H78+I78)</f>
        <v>5000</v>
      </c>
    </row>
    <row r="79" spans="1:10" x14ac:dyDescent="0.25">
      <c r="A79" s="2">
        <v>43255</v>
      </c>
      <c r="B79" s="73" t="s">
        <v>12</v>
      </c>
      <c r="C79" s="73">
        <v>5000</v>
      </c>
      <c r="D79" s="73" t="s">
        <v>11</v>
      </c>
      <c r="E79" s="74">
        <v>207.4</v>
      </c>
      <c r="F79" s="74">
        <v>208.4</v>
      </c>
      <c r="G79" s="75">
        <v>0</v>
      </c>
      <c r="H79" s="76">
        <f t="shared" ref="H79:H80" si="137">IF(D79="LONG",(F79-E79)*C79,(E79-F79)*C79)</f>
        <v>5000</v>
      </c>
      <c r="I79" s="76">
        <v>0</v>
      </c>
      <c r="J79" s="76">
        <f t="shared" ref="J79:J80" si="138">(H79+I79)</f>
        <v>5000</v>
      </c>
    </row>
    <row r="80" spans="1:10" x14ac:dyDescent="0.25">
      <c r="A80" s="2">
        <v>43252</v>
      </c>
      <c r="B80" s="73" t="s">
        <v>17</v>
      </c>
      <c r="C80" s="73">
        <v>5000</v>
      </c>
      <c r="D80" s="73" t="s">
        <v>11</v>
      </c>
      <c r="E80" s="74">
        <v>164.5</v>
      </c>
      <c r="F80" s="74">
        <v>165.5</v>
      </c>
      <c r="G80" s="75">
        <v>0</v>
      </c>
      <c r="H80" s="76">
        <f t="shared" si="137"/>
        <v>5000</v>
      </c>
      <c r="I80" s="76">
        <v>0</v>
      </c>
      <c r="J80" s="76">
        <f t="shared" si="138"/>
        <v>5000</v>
      </c>
    </row>
    <row r="81" spans="1:10" ht="19.5" customHeight="1" x14ac:dyDescent="0.4">
      <c r="A81" s="124"/>
      <c r="B81" s="125"/>
      <c r="C81" s="125"/>
      <c r="D81" s="125"/>
      <c r="E81" s="125"/>
      <c r="F81" s="125"/>
      <c r="G81" s="125"/>
      <c r="H81" s="125"/>
      <c r="I81" s="125"/>
      <c r="J81" s="125"/>
    </row>
    <row r="82" spans="1:10" x14ac:dyDescent="0.25">
      <c r="A82" s="2">
        <v>43250</v>
      </c>
      <c r="B82" s="73" t="s">
        <v>12</v>
      </c>
      <c r="C82" s="73">
        <v>5000</v>
      </c>
      <c r="D82" s="73" t="s">
        <v>11</v>
      </c>
      <c r="E82" s="74">
        <v>207.75</v>
      </c>
      <c r="F82" s="74">
        <v>208.75</v>
      </c>
      <c r="G82" s="75">
        <v>210.25</v>
      </c>
      <c r="H82" s="76">
        <f t="shared" ref="H82" si="139">IF(D82="LONG",(F82-E82)*C82,(E82-F82)*C82)</f>
        <v>5000</v>
      </c>
      <c r="I82" s="76">
        <f t="shared" ref="I82" si="140">(G82-F82)*C82</f>
        <v>7500</v>
      </c>
      <c r="J82" s="76">
        <f t="shared" ref="J82" si="141">(H82+I82)</f>
        <v>12500</v>
      </c>
    </row>
    <row r="83" spans="1:10" x14ac:dyDescent="0.25">
      <c r="A83" s="2">
        <v>43249</v>
      </c>
      <c r="B83" s="73" t="s">
        <v>12</v>
      </c>
      <c r="C83" s="73">
        <v>5000</v>
      </c>
      <c r="D83" s="73" t="s">
        <v>11</v>
      </c>
      <c r="E83" s="74">
        <v>209.25</v>
      </c>
      <c r="F83" s="74">
        <v>210.25</v>
      </c>
      <c r="G83" s="75">
        <v>0</v>
      </c>
      <c r="H83" s="76">
        <f t="shared" ref="H83" si="142">IF(D83="LONG",(F83-E83)*C83,(E83-F83)*C83)</f>
        <v>5000</v>
      </c>
      <c r="I83" s="76">
        <v>0</v>
      </c>
      <c r="J83" s="76">
        <f t="shared" ref="J83" si="143">(H83+I83)</f>
        <v>5000</v>
      </c>
    </row>
    <row r="84" spans="1:10" x14ac:dyDescent="0.25">
      <c r="A84" s="2">
        <v>43249</v>
      </c>
      <c r="B84" s="73" t="s">
        <v>17</v>
      </c>
      <c r="C84" s="73">
        <v>5000</v>
      </c>
      <c r="D84" s="73" t="s">
        <v>11</v>
      </c>
      <c r="E84" s="74">
        <v>166.5</v>
      </c>
      <c r="F84" s="74">
        <v>165</v>
      </c>
      <c r="G84" s="75">
        <v>0</v>
      </c>
      <c r="H84" s="76">
        <f t="shared" ref="H84" si="144">IF(D84="LONG",(F84-E84)*C84,(E84-F84)*C84)</f>
        <v>-7500</v>
      </c>
      <c r="I84" s="76">
        <v>0</v>
      </c>
      <c r="J84" s="78">
        <f t="shared" ref="J84" si="145">(H84+I84)</f>
        <v>-7500</v>
      </c>
    </row>
    <row r="85" spans="1:10" x14ac:dyDescent="0.25">
      <c r="A85" s="2">
        <v>43248</v>
      </c>
      <c r="B85" s="73" t="s">
        <v>12</v>
      </c>
      <c r="C85" s="73">
        <v>5000</v>
      </c>
      <c r="D85" s="73" t="s">
        <v>11</v>
      </c>
      <c r="E85" s="74">
        <v>206.6</v>
      </c>
      <c r="F85" s="74">
        <v>207.6</v>
      </c>
      <c r="G85" s="75">
        <v>209.1</v>
      </c>
      <c r="H85" s="76">
        <f t="shared" ref="H85" si="146">IF(D85="LONG",(F85-E85)*C85,(E85-F85)*C85)</f>
        <v>5000</v>
      </c>
      <c r="I85" s="76">
        <f t="shared" ref="I85" si="147">(G85-F85)*C85</f>
        <v>7500</v>
      </c>
      <c r="J85" s="76">
        <f t="shared" ref="J85" si="148">(H85+I85)</f>
        <v>12500</v>
      </c>
    </row>
    <row r="86" spans="1:10" x14ac:dyDescent="0.25">
      <c r="A86" s="2">
        <v>43245</v>
      </c>
      <c r="B86" s="73" t="s">
        <v>17</v>
      </c>
      <c r="C86" s="73">
        <v>5000</v>
      </c>
      <c r="D86" s="35" t="s">
        <v>15</v>
      </c>
      <c r="E86" s="36">
        <v>169.5</v>
      </c>
      <c r="F86" s="36">
        <v>168.5</v>
      </c>
      <c r="G86" s="75">
        <v>167</v>
      </c>
      <c r="H86" s="14">
        <f>(E86-F86)*C86</f>
        <v>5000</v>
      </c>
      <c r="I86" s="13">
        <f>(F86-G86)*C86</f>
        <v>7500</v>
      </c>
      <c r="J86" s="14">
        <f t="shared" ref="J86" si="149">+I86+H86</f>
        <v>12500</v>
      </c>
    </row>
    <row r="87" spans="1:10" x14ac:dyDescent="0.25">
      <c r="A87" s="2">
        <v>43244</v>
      </c>
      <c r="B87" s="73" t="s">
        <v>12</v>
      </c>
      <c r="C87" s="73">
        <v>5000</v>
      </c>
      <c r="D87" s="73" t="s">
        <v>11</v>
      </c>
      <c r="E87" s="74">
        <v>211.75</v>
      </c>
      <c r="F87" s="74">
        <v>212.75</v>
      </c>
      <c r="G87" s="75">
        <v>0</v>
      </c>
      <c r="H87" s="76">
        <f t="shared" ref="H87" si="150">IF(D87="LONG",(F87-E87)*C87,(E87-F87)*C87)</f>
        <v>5000</v>
      </c>
      <c r="I87" s="76">
        <v>0</v>
      </c>
      <c r="J87" s="76">
        <f t="shared" ref="J87" si="151">(H87+I87)</f>
        <v>5000</v>
      </c>
    </row>
    <row r="88" spans="1:10" x14ac:dyDescent="0.25">
      <c r="A88" s="2">
        <v>43243</v>
      </c>
      <c r="B88" s="73" t="s">
        <v>12</v>
      </c>
      <c r="C88" s="73">
        <v>5000</v>
      </c>
      <c r="D88" s="35" t="s">
        <v>15</v>
      </c>
      <c r="E88" s="36">
        <v>206.15</v>
      </c>
      <c r="F88" s="36">
        <v>205.5</v>
      </c>
      <c r="G88" s="75">
        <v>0</v>
      </c>
      <c r="H88" s="14">
        <f>(E88-F88)*C88</f>
        <v>3250.0000000000282</v>
      </c>
      <c r="I88" s="13">
        <v>0</v>
      </c>
      <c r="J88" s="14">
        <f t="shared" ref="J88" si="152">+I88+H88</f>
        <v>3250.0000000000282</v>
      </c>
    </row>
    <row r="89" spans="1:10" x14ac:dyDescent="0.25">
      <c r="A89" s="2">
        <v>43242</v>
      </c>
      <c r="B89" s="73" t="s">
        <v>12</v>
      </c>
      <c r="C89" s="73">
        <v>5000</v>
      </c>
      <c r="D89" s="35" t="s">
        <v>15</v>
      </c>
      <c r="E89" s="36">
        <v>209</v>
      </c>
      <c r="F89" s="36">
        <v>208</v>
      </c>
      <c r="G89" s="75">
        <v>0</v>
      </c>
      <c r="H89" s="14">
        <f>(E89-F89)*C89</f>
        <v>5000</v>
      </c>
      <c r="I89" s="13">
        <v>0</v>
      </c>
      <c r="J89" s="14">
        <f t="shared" ref="J89" si="153">+I89+H89</f>
        <v>5000</v>
      </c>
    </row>
    <row r="90" spans="1:10" x14ac:dyDescent="0.25">
      <c r="A90" s="2">
        <v>43241</v>
      </c>
      <c r="B90" s="73" t="s">
        <v>12</v>
      </c>
      <c r="C90" s="73">
        <v>5000</v>
      </c>
      <c r="D90" s="73" t="s">
        <v>11</v>
      </c>
      <c r="E90" s="74">
        <v>211.75</v>
      </c>
      <c r="F90" s="74">
        <v>212.75</v>
      </c>
      <c r="G90" s="75">
        <v>0</v>
      </c>
      <c r="H90" s="76">
        <f t="shared" ref="H90" si="154">IF(D90="LONG",(F90-E90)*C90,(E90-F90)*C90)</f>
        <v>5000</v>
      </c>
      <c r="I90" s="76">
        <v>0</v>
      </c>
      <c r="J90" s="76">
        <f t="shared" ref="J90" si="155">(H90+I90)</f>
        <v>5000</v>
      </c>
    </row>
    <row r="91" spans="1:10" x14ac:dyDescent="0.25">
      <c r="A91" s="2">
        <v>43238</v>
      </c>
      <c r="B91" s="73" t="s">
        <v>17</v>
      </c>
      <c r="C91" s="73">
        <v>5000</v>
      </c>
      <c r="D91" s="73" t="s">
        <v>11</v>
      </c>
      <c r="E91" s="74">
        <v>159.9</v>
      </c>
      <c r="F91" s="74">
        <v>160.9</v>
      </c>
      <c r="G91" s="75">
        <v>0</v>
      </c>
      <c r="H91" s="76">
        <f t="shared" ref="H91" si="156">IF(D91="LONG",(F91-E91)*C91,(E91-F91)*C91)</f>
        <v>5000</v>
      </c>
      <c r="I91" s="76">
        <v>0</v>
      </c>
      <c r="J91" s="76">
        <f t="shared" ref="J91" si="157">(H91+I91)</f>
        <v>5000</v>
      </c>
    </row>
    <row r="92" spans="1:10" x14ac:dyDescent="0.25">
      <c r="A92" s="2">
        <v>43237</v>
      </c>
      <c r="B92" s="73" t="s">
        <v>12</v>
      </c>
      <c r="C92" s="73">
        <v>5000</v>
      </c>
      <c r="D92" s="73" t="s">
        <v>11</v>
      </c>
      <c r="E92" s="74">
        <v>208.25</v>
      </c>
      <c r="F92" s="74">
        <v>209.25</v>
      </c>
      <c r="G92" s="75">
        <v>210.5</v>
      </c>
      <c r="H92" s="76">
        <f t="shared" ref="H92" si="158">IF(D92="LONG",(F92-E92)*C92,(E92-F92)*C92)</f>
        <v>5000</v>
      </c>
      <c r="I92" s="76">
        <f t="shared" ref="I92" si="159">(G92-F92)*C92</f>
        <v>6250</v>
      </c>
      <c r="J92" s="76">
        <f t="shared" ref="J92" si="160">(H92+I92)</f>
        <v>11250</v>
      </c>
    </row>
    <row r="93" spans="1:10" x14ac:dyDescent="0.25">
      <c r="A93" s="2">
        <v>43236</v>
      </c>
      <c r="B93" s="73" t="s">
        <v>17</v>
      </c>
      <c r="C93" s="73">
        <v>5000</v>
      </c>
      <c r="D93" s="73" t="s">
        <v>11</v>
      </c>
      <c r="E93" s="74">
        <v>159.75</v>
      </c>
      <c r="F93" s="74">
        <v>160.69999999999999</v>
      </c>
      <c r="G93" s="75">
        <v>0</v>
      </c>
      <c r="H93" s="76">
        <f t="shared" ref="H93" si="161">IF(D93="LONG",(F93-E93)*C93,(E93-F93)*C93)</f>
        <v>4749.9999999999436</v>
      </c>
      <c r="I93" s="76">
        <v>0</v>
      </c>
      <c r="J93" s="76">
        <f t="shared" ref="J93" si="162">(H93+I93)</f>
        <v>4749.9999999999436</v>
      </c>
    </row>
    <row r="94" spans="1:10" x14ac:dyDescent="0.25">
      <c r="A94" s="2">
        <v>43235</v>
      </c>
      <c r="B94" s="73" t="s">
        <v>12</v>
      </c>
      <c r="C94" s="73">
        <v>5000</v>
      </c>
      <c r="D94" s="35" t="s">
        <v>15</v>
      </c>
      <c r="E94" s="36">
        <v>208.75</v>
      </c>
      <c r="F94" s="36">
        <v>207.75</v>
      </c>
      <c r="G94" s="75">
        <v>0</v>
      </c>
      <c r="H94" s="14">
        <f>(E94-F94)*C94</f>
        <v>5000</v>
      </c>
      <c r="I94" s="13">
        <v>0</v>
      </c>
      <c r="J94" s="14">
        <f t="shared" ref="J94" si="163">+I94+H94</f>
        <v>5000</v>
      </c>
    </row>
    <row r="95" spans="1:10" x14ac:dyDescent="0.25">
      <c r="A95" s="2">
        <v>43234</v>
      </c>
      <c r="B95" s="73" t="s">
        <v>17</v>
      </c>
      <c r="C95" s="73">
        <v>5000</v>
      </c>
      <c r="D95" s="35" t="s">
        <v>15</v>
      </c>
      <c r="E95" s="36">
        <v>160.25</v>
      </c>
      <c r="F95" s="36">
        <v>159.25</v>
      </c>
      <c r="G95" s="75">
        <v>0</v>
      </c>
      <c r="H95" s="14">
        <f>(E95-F95)*C95</f>
        <v>5000</v>
      </c>
      <c r="I95" s="13">
        <v>0</v>
      </c>
      <c r="J95" s="14">
        <f t="shared" ref="J95" si="164">+I95+H95</f>
        <v>5000</v>
      </c>
    </row>
    <row r="96" spans="1:10" x14ac:dyDescent="0.25">
      <c r="A96" s="2">
        <v>43231</v>
      </c>
      <c r="B96" s="73" t="s">
        <v>12</v>
      </c>
      <c r="C96" s="73">
        <v>5000</v>
      </c>
      <c r="D96" s="73" t="s">
        <v>11</v>
      </c>
      <c r="E96" s="74">
        <v>208.25</v>
      </c>
      <c r="F96" s="74">
        <v>209.25</v>
      </c>
      <c r="G96" s="75">
        <v>0</v>
      </c>
      <c r="H96" s="76">
        <f t="shared" ref="H96" si="165">IF(D96="LONG",(F96-E96)*C96,(E96-F96)*C96)</f>
        <v>5000</v>
      </c>
      <c r="I96" s="76">
        <v>0</v>
      </c>
      <c r="J96" s="76">
        <f t="shared" ref="J96" si="166">(H96+I96)</f>
        <v>5000</v>
      </c>
    </row>
    <row r="97" spans="1:10" x14ac:dyDescent="0.25">
      <c r="A97" s="2">
        <v>43230</v>
      </c>
      <c r="B97" s="73" t="s">
        <v>17</v>
      </c>
      <c r="C97" s="73">
        <v>5000</v>
      </c>
      <c r="D97" s="73" t="s">
        <v>11</v>
      </c>
      <c r="E97" s="74">
        <v>154.5</v>
      </c>
      <c r="F97" s="74">
        <v>155.5</v>
      </c>
      <c r="G97" s="75">
        <v>0</v>
      </c>
      <c r="H97" s="76">
        <f t="shared" ref="H97" si="167">IF(D97="LONG",(F97-E97)*C97,(E97-F97)*C97)</f>
        <v>5000</v>
      </c>
      <c r="I97" s="76">
        <v>0</v>
      </c>
      <c r="J97" s="76">
        <f t="shared" ref="J97" si="168">(H97+I97)</f>
        <v>5000</v>
      </c>
    </row>
    <row r="98" spans="1:10" x14ac:dyDescent="0.25">
      <c r="A98" s="2">
        <v>43229</v>
      </c>
      <c r="B98" s="73" t="s">
        <v>12</v>
      </c>
      <c r="C98" s="73">
        <v>5000</v>
      </c>
      <c r="D98" s="35" t="s">
        <v>15</v>
      </c>
      <c r="E98" s="36">
        <v>208</v>
      </c>
      <c r="F98" s="36">
        <v>207.05</v>
      </c>
      <c r="G98" s="75">
        <v>0</v>
      </c>
      <c r="H98" s="14">
        <f>(E98-F98)*C98</f>
        <v>4749.9999999999436</v>
      </c>
      <c r="I98" s="13">
        <v>0</v>
      </c>
      <c r="J98" s="14">
        <f t="shared" ref="J98" si="169">+I98+H98</f>
        <v>4749.9999999999436</v>
      </c>
    </row>
    <row r="99" spans="1:10" x14ac:dyDescent="0.25">
      <c r="A99" s="2">
        <v>43228</v>
      </c>
      <c r="B99" s="73" t="s">
        <v>12</v>
      </c>
      <c r="C99" s="73">
        <v>5000</v>
      </c>
      <c r="D99" s="73" t="s">
        <v>11</v>
      </c>
      <c r="E99" s="74">
        <v>207</v>
      </c>
      <c r="F99" s="74">
        <v>205.5</v>
      </c>
      <c r="G99" s="75">
        <v>0</v>
      </c>
      <c r="H99" s="76">
        <f t="shared" ref="H99" si="170">IF(D99="LONG",(F99-E99)*C99,(E99-F99)*C99)</f>
        <v>-7500</v>
      </c>
      <c r="I99" s="76">
        <v>0</v>
      </c>
      <c r="J99" s="78">
        <f t="shared" ref="J99" si="171">(H99+I99)</f>
        <v>-7500</v>
      </c>
    </row>
    <row r="100" spans="1:10" x14ac:dyDescent="0.25">
      <c r="A100" s="2">
        <v>43228</v>
      </c>
      <c r="B100" s="73" t="s">
        <v>17</v>
      </c>
      <c r="C100" s="73">
        <v>5000</v>
      </c>
      <c r="D100" s="73" t="s">
        <v>11</v>
      </c>
      <c r="E100" s="74">
        <v>155.30000000000001</v>
      </c>
      <c r="F100" s="74">
        <v>156.30000000000001</v>
      </c>
      <c r="G100" s="75">
        <v>0</v>
      </c>
      <c r="H100" s="76">
        <f t="shared" ref="H100" si="172">IF(D100="LONG",(F100-E100)*C100,(E100-F100)*C100)</f>
        <v>5000</v>
      </c>
      <c r="I100" s="76">
        <v>0</v>
      </c>
      <c r="J100" s="76">
        <f t="shared" ref="J100" si="173">(H100+I100)</f>
        <v>5000</v>
      </c>
    </row>
    <row r="101" spans="1:10" x14ac:dyDescent="0.25">
      <c r="A101" s="2">
        <v>43227</v>
      </c>
      <c r="B101" s="73" t="s">
        <v>12</v>
      </c>
      <c r="C101" s="73">
        <v>5000</v>
      </c>
      <c r="D101" s="73" t="s">
        <v>11</v>
      </c>
      <c r="E101" s="74">
        <v>207</v>
      </c>
      <c r="F101" s="74">
        <v>208</v>
      </c>
      <c r="G101" s="75">
        <v>0</v>
      </c>
      <c r="H101" s="76">
        <f t="shared" ref="H101" si="174">IF(D101="LONG",(F101-E101)*C101,(E101-F101)*C101)</f>
        <v>5000</v>
      </c>
      <c r="I101" s="76">
        <v>0</v>
      </c>
      <c r="J101" s="76">
        <f t="shared" ref="J101" si="175">(H101+I101)</f>
        <v>5000</v>
      </c>
    </row>
    <row r="102" spans="1:10" x14ac:dyDescent="0.25">
      <c r="A102" s="2">
        <v>43224</v>
      </c>
      <c r="B102" s="73" t="s">
        <v>12</v>
      </c>
      <c r="C102" s="73">
        <v>5000</v>
      </c>
      <c r="D102" s="73" t="s">
        <v>11</v>
      </c>
      <c r="E102" s="74">
        <v>201.5</v>
      </c>
      <c r="F102" s="74">
        <v>200</v>
      </c>
      <c r="G102" s="75">
        <v>0</v>
      </c>
      <c r="H102" s="76">
        <f t="shared" ref="H102" si="176">IF(D102="LONG",(F102-E102)*C102,(E102-F102)*C102)</f>
        <v>-7500</v>
      </c>
      <c r="I102" s="76">
        <v>0</v>
      </c>
      <c r="J102" s="78">
        <f t="shared" ref="J102" si="177">(H102+I102)</f>
        <v>-7500</v>
      </c>
    </row>
    <row r="103" spans="1:10" x14ac:dyDescent="0.25">
      <c r="A103" s="2">
        <v>43224</v>
      </c>
      <c r="B103" s="73" t="s">
        <v>12</v>
      </c>
      <c r="C103" s="73">
        <v>5000</v>
      </c>
      <c r="D103" s="35" t="s">
        <v>15</v>
      </c>
      <c r="E103" s="36">
        <v>200</v>
      </c>
      <c r="F103" s="36">
        <v>199</v>
      </c>
      <c r="G103" s="75">
        <v>0</v>
      </c>
      <c r="H103" s="14">
        <f>(E103-F103)*C103</f>
        <v>5000</v>
      </c>
      <c r="I103" s="13">
        <v>0</v>
      </c>
      <c r="J103" s="14">
        <f t="shared" ref="J103" si="178">+I103+H103</f>
        <v>5000</v>
      </c>
    </row>
    <row r="104" spans="1:10" x14ac:dyDescent="0.25">
      <c r="A104" s="2">
        <v>43223</v>
      </c>
      <c r="B104" s="73" t="s">
        <v>12</v>
      </c>
      <c r="C104" s="73">
        <v>5000</v>
      </c>
      <c r="D104" s="73" t="s">
        <v>11</v>
      </c>
      <c r="E104" s="74">
        <v>202.9</v>
      </c>
      <c r="F104" s="74">
        <v>204</v>
      </c>
      <c r="G104" s="75">
        <v>0</v>
      </c>
      <c r="H104" s="76">
        <f t="shared" ref="H104" si="179">IF(D104="LONG",(F104-E104)*C104,(E104-F104)*C104)</f>
        <v>5499.9999999999718</v>
      </c>
      <c r="I104" s="76">
        <v>0</v>
      </c>
      <c r="J104" s="76">
        <f t="shared" ref="J104" si="180">(H104+I104)</f>
        <v>5499.9999999999718</v>
      </c>
    </row>
    <row r="105" spans="1:10" x14ac:dyDescent="0.25">
      <c r="A105" s="2">
        <v>43223</v>
      </c>
      <c r="B105" s="73" t="s">
        <v>12</v>
      </c>
      <c r="C105" s="73">
        <v>5000</v>
      </c>
      <c r="D105" s="73" t="s">
        <v>11</v>
      </c>
      <c r="E105" s="74">
        <v>205</v>
      </c>
      <c r="F105" s="74">
        <v>203.5</v>
      </c>
      <c r="G105" s="75">
        <v>0</v>
      </c>
      <c r="H105" s="76">
        <f t="shared" ref="H105" si="181">IF(D105="LONG",(F105-E105)*C105,(E105-F105)*C105)</f>
        <v>-7500</v>
      </c>
      <c r="I105" s="76">
        <v>0</v>
      </c>
      <c r="J105" s="78">
        <f t="shared" ref="J105" si="182">(H105+I105)</f>
        <v>-7500</v>
      </c>
    </row>
    <row r="106" spans="1:10" x14ac:dyDescent="0.25">
      <c r="A106" s="2">
        <v>43222</v>
      </c>
      <c r="B106" s="73" t="s">
        <v>17</v>
      </c>
      <c r="C106" s="73">
        <v>5000</v>
      </c>
      <c r="D106" s="35" t="s">
        <v>15</v>
      </c>
      <c r="E106" s="36">
        <v>156</v>
      </c>
      <c r="F106" s="36">
        <v>155</v>
      </c>
      <c r="G106" s="75">
        <v>153.5</v>
      </c>
      <c r="H106" s="14">
        <f>(E106-F106)*C106</f>
        <v>5000</v>
      </c>
      <c r="I106" s="13">
        <f>(F106-G106)*C106</f>
        <v>7500</v>
      </c>
      <c r="J106" s="14">
        <f t="shared" ref="J106" si="183">+I106+H106</f>
        <v>12500</v>
      </c>
    </row>
    <row r="107" spans="1:10" x14ac:dyDescent="0.25">
      <c r="A107" s="89"/>
      <c r="B107" s="90"/>
      <c r="C107" s="91"/>
      <c r="D107" s="90"/>
      <c r="E107" s="92"/>
      <c r="F107" s="92"/>
      <c r="G107" s="93"/>
      <c r="H107" s="94"/>
      <c r="I107" s="94"/>
      <c r="J107" s="95"/>
    </row>
    <row r="108" spans="1:10" x14ac:dyDescent="0.25">
      <c r="A108" s="2">
        <v>43220</v>
      </c>
      <c r="B108" s="73" t="s">
        <v>12</v>
      </c>
      <c r="C108" s="73">
        <v>5000</v>
      </c>
      <c r="D108" s="73" t="s">
        <v>11</v>
      </c>
      <c r="E108" s="74">
        <v>209.75</v>
      </c>
      <c r="F108" s="74">
        <v>210.75</v>
      </c>
      <c r="G108" s="75">
        <v>212.25</v>
      </c>
      <c r="H108" s="76">
        <f t="shared" ref="H108" si="184">IF(D108="LONG",(F108-E108)*C108,(E108-F108)*C108)</f>
        <v>5000</v>
      </c>
      <c r="I108" s="76">
        <f t="shared" ref="I108" si="185">(G108-F108)*C108</f>
        <v>7500</v>
      </c>
      <c r="J108" s="76">
        <f t="shared" ref="J108" si="186">(H108+I108)</f>
        <v>12500</v>
      </c>
    </row>
    <row r="109" spans="1:10" x14ac:dyDescent="0.25">
      <c r="A109" s="2">
        <v>43217</v>
      </c>
      <c r="B109" s="73" t="s">
        <v>17</v>
      </c>
      <c r="C109" s="73">
        <v>5000</v>
      </c>
      <c r="D109" s="73" t="s">
        <v>11</v>
      </c>
      <c r="E109" s="74">
        <v>155.80000000000001</v>
      </c>
      <c r="F109" s="74">
        <v>156.80000000000001</v>
      </c>
      <c r="G109" s="75">
        <v>0</v>
      </c>
      <c r="H109" s="76">
        <f t="shared" ref="H109:H110" si="187">IF(D109="LONG",(F109-E109)*C109,(E109-F109)*C109)</f>
        <v>5000</v>
      </c>
      <c r="I109" s="76">
        <v>0</v>
      </c>
      <c r="J109" s="76">
        <f t="shared" ref="J109:J110" si="188">(H109+I109)</f>
        <v>5000</v>
      </c>
    </row>
    <row r="110" spans="1:10" x14ac:dyDescent="0.25">
      <c r="A110" s="2">
        <v>43217</v>
      </c>
      <c r="B110" s="73" t="s">
        <v>25</v>
      </c>
      <c r="C110" s="73">
        <v>5000</v>
      </c>
      <c r="D110" s="73" t="s">
        <v>11</v>
      </c>
      <c r="E110" s="74">
        <v>208</v>
      </c>
      <c r="F110" s="74">
        <v>209</v>
      </c>
      <c r="G110" s="75">
        <v>0</v>
      </c>
      <c r="H110" s="76">
        <f t="shared" si="187"/>
        <v>5000</v>
      </c>
      <c r="I110" s="76">
        <v>0</v>
      </c>
      <c r="J110" s="76">
        <f t="shared" si="188"/>
        <v>5000</v>
      </c>
    </row>
    <row r="111" spans="1:10" x14ac:dyDescent="0.25">
      <c r="A111" s="2">
        <v>43216</v>
      </c>
      <c r="B111" s="73" t="s">
        <v>12</v>
      </c>
      <c r="C111" s="73">
        <v>5000</v>
      </c>
      <c r="D111" s="35" t="s">
        <v>15</v>
      </c>
      <c r="E111" s="36">
        <v>207.5</v>
      </c>
      <c r="F111" s="36">
        <v>206.75</v>
      </c>
      <c r="G111" s="75">
        <v>0</v>
      </c>
      <c r="H111" s="77">
        <f>(E111-F111)*C111</f>
        <v>3750</v>
      </c>
      <c r="I111" s="76">
        <v>0</v>
      </c>
      <c r="J111" s="77">
        <f t="shared" ref="J111" si="189">+I111+H111</f>
        <v>3750</v>
      </c>
    </row>
    <row r="112" spans="1:10" x14ac:dyDescent="0.25">
      <c r="A112" s="2">
        <v>43216</v>
      </c>
      <c r="B112" s="73" t="s">
        <v>12</v>
      </c>
      <c r="C112" s="73">
        <v>5000</v>
      </c>
      <c r="D112" s="73" t="s">
        <v>11</v>
      </c>
      <c r="E112" s="74">
        <v>208</v>
      </c>
      <c r="F112" s="74">
        <v>206.5</v>
      </c>
      <c r="G112" s="75">
        <v>0</v>
      </c>
      <c r="H112" s="76">
        <f t="shared" ref="H112" si="190">IF(D112="LONG",(F112-E112)*C112,(E112-F112)*C112)</f>
        <v>-7500</v>
      </c>
      <c r="I112" s="76">
        <v>0</v>
      </c>
      <c r="J112" s="78">
        <f>(H112+I112)</f>
        <v>-7500</v>
      </c>
    </row>
    <row r="113" spans="1:10" x14ac:dyDescent="0.25">
      <c r="A113" s="2">
        <v>43215</v>
      </c>
      <c r="B113" s="73" t="s">
        <v>12</v>
      </c>
      <c r="C113" s="73">
        <v>5000</v>
      </c>
      <c r="D113" s="35" t="s">
        <v>15</v>
      </c>
      <c r="E113" s="36">
        <v>212.5</v>
      </c>
      <c r="F113" s="36">
        <v>211.5</v>
      </c>
      <c r="G113" s="75">
        <v>0</v>
      </c>
      <c r="H113" s="77">
        <f>(E113-F113)*C113</f>
        <v>5000</v>
      </c>
      <c r="I113" s="76">
        <v>0</v>
      </c>
      <c r="J113" s="77">
        <f t="shared" ref="J113" si="191">+I113+H113</f>
        <v>5000</v>
      </c>
    </row>
    <row r="114" spans="1:10" x14ac:dyDescent="0.25">
      <c r="A114" s="2">
        <v>43215</v>
      </c>
      <c r="B114" s="73" t="s">
        <v>12</v>
      </c>
      <c r="C114" s="73">
        <v>5000</v>
      </c>
      <c r="D114" s="73" t="s">
        <v>11</v>
      </c>
      <c r="E114" s="74">
        <v>212.5</v>
      </c>
      <c r="F114" s="74">
        <v>211</v>
      </c>
      <c r="G114" s="75">
        <v>0</v>
      </c>
      <c r="H114" s="76">
        <f t="shared" ref="H114" si="192">IF(D114="LONG",(F114-E114)*C114,(E114-F114)*C114)</f>
        <v>-7500</v>
      </c>
      <c r="I114" s="76">
        <v>0</v>
      </c>
      <c r="J114" s="78">
        <f>(H114+I114)</f>
        <v>-7500</v>
      </c>
    </row>
    <row r="115" spans="1:10" x14ac:dyDescent="0.25">
      <c r="A115" s="2">
        <v>43214</v>
      </c>
      <c r="B115" s="73" t="s">
        <v>17</v>
      </c>
      <c r="C115" s="73">
        <v>5000</v>
      </c>
      <c r="D115" s="35" t="s">
        <v>15</v>
      </c>
      <c r="E115" s="36">
        <v>154.75</v>
      </c>
      <c r="F115" s="36">
        <v>153.85</v>
      </c>
      <c r="G115" s="75">
        <v>0</v>
      </c>
      <c r="H115" s="77">
        <f>(E115-F115)*C115</f>
        <v>4500.0000000000282</v>
      </c>
      <c r="I115" s="76">
        <v>0</v>
      </c>
      <c r="J115" s="77">
        <f t="shared" ref="J115" si="193">+I115+H115</f>
        <v>4500.0000000000282</v>
      </c>
    </row>
    <row r="116" spans="1:10" x14ac:dyDescent="0.25">
      <c r="A116" s="2">
        <v>43213</v>
      </c>
      <c r="B116" s="73" t="s">
        <v>12</v>
      </c>
      <c r="C116" s="73">
        <v>5000</v>
      </c>
      <c r="D116" s="73" t="s">
        <v>11</v>
      </c>
      <c r="E116" s="74">
        <v>215.5</v>
      </c>
      <c r="F116" s="74">
        <v>216.25</v>
      </c>
      <c r="G116" s="75">
        <v>0</v>
      </c>
      <c r="H116" s="76">
        <f t="shared" ref="H116" si="194">IF(D116="LONG",(F116-E116)*C116,(E116-F116)*C116)</f>
        <v>3750</v>
      </c>
      <c r="I116" s="76">
        <v>0</v>
      </c>
      <c r="J116" s="76">
        <f t="shared" ref="J116" si="195">(H116+I116)</f>
        <v>3750</v>
      </c>
    </row>
    <row r="117" spans="1:10" x14ac:dyDescent="0.25">
      <c r="A117" s="2">
        <v>43210</v>
      </c>
      <c r="B117" s="73" t="s">
        <v>17</v>
      </c>
      <c r="C117" s="73">
        <v>5000</v>
      </c>
      <c r="D117" s="73" t="s">
        <v>11</v>
      </c>
      <c r="E117" s="74">
        <v>153.65</v>
      </c>
      <c r="F117" s="74">
        <v>154.65</v>
      </c>
      <c r="G117" s="75">
        <v>156.15</v>
      </c>
      <c r="H117" s="76">
        <f t="shared" ref="H117" si="196">IF(D117="LONG",(F117-E117)*C117,(E117-F117)*C117)</f>
        <v>5000</v>
      </c>
      <c r="I117" s="76">
        <v>0</v>
      </c>
      <c r="J117" s="76">
        <f t="shared" ref="J117" si="197">(H117+I117)</f>
        <v>5000</v>
      </c>
    </row>
    <row r="118" spans="1:10" x14ac:dyDescent="0.25">
      <c r="A118" s="2">
        <v>43209</v>
      </c>
      <c r="B118" s="73" t="s">
        <v>12</v>
      </c>
      <c r="C118" s="73">
        <v>5000</v>
      </c>
      <c r="D118" s="73" t="s">
        <v>11</v>
      </c>
      <c r="E118" s="74">
        <v>214.6</v>
      </c>
      <c r="F118" s="74">
        <v>215.6</v>
      </c>
      <c r="G118" s="75">
        <v>0</v>
      </c>
      <c r="H118" s="76">
        <f t="shared" ref="H118" si="198">IF(D118="LONG",(F118-E118)*C118,(E118-F118)*C118)</f>
        <v>5000</v>
      </c>
      <c r="I118" s="76">
        <v>0</v>
      </c>
      <c r="J118" s="76">
        <f t="shared" ref="J118" si="199">(H118+I118)</f>
        <v>5000</v>
      </c>
    </row>
    <row r="119" spans="1:10" x14ac:dyDescent="0.25">
      <c r="A119" s="2">
        <v>43208</v>
      </c>
      <c r="B119" s="73" t="s">
        <v>12</v>
      </c>
      <c r="C119" s="73">
        <v>5000</v>
      </c>
      <c r="D119" s="35" t="s">
        <v>15</v>
      </c>
      <c r="E119" s="36">
        <v>210.25</v>
      </c>
      <c r="F119" s="36">
        <v>209.25</v>
      </c>
      <c r="G119" s="75">
        <v>0</v>
      </c>
      <c r="H119" s="77">
        <f>(E119-F119)*C119</f>
        <v>5000</v>
      </c>
      <c r="I119" s="76">
        <v>0</v>
      </c>
      <c r="J119" s="77">
        <f t="shared" ref="J119" si="200">+I119+H119</f>
        <v>5000</v>
      </c>
    </row>
    <row r="120" spans="1:10" x14ac:dyDescent="0.25">
      <c r="A120" s="2">
        <v>43208</v>
      </c>
      <c r="B120" s="73" t="s">
        <v>17</v>
      </c>
      <c r="C120" s="73">
        <v>5000</v>
      </c>
      <c r="D120" s="35" t="s">
        <v>15</v>
      </c>
      <c r="E120" s="36">
        <v>156.4</v>
      </c>
      <c r="F120" s="36">
        <v>157.9</v>
      </c>
      <c r="G120" s="75">
        <v>0</v>
      </c>
      <c r="H120" s="77">
        <f>(E120-F120)*C120</f>
        <v>-7500</v>
      </c>
      <c r="I120" s="76">
        <v>0</v>
      </c>
      <c r="J120" s="79">
        <f t="shared" ref="J120" si="201">+I120+H120</f>
        <v>-7500</v>
      </c>
    </row>
    <row r="121" spans="1:10" x14ac:dyDescent="0.25">
      <c r="A121" s="2">
        <v>43207</v>
      </c>
      <c r="B121" s="73" t="s">
        <v>12</v>
      </c>
      <c r="C121" s="73">
        <v>5000</v>
      </c>
      <c r="D121" s="35" t="s">
        <v>15</v>
      </c>
      <c r="E121" s="36">
        <v>205.5</v>
      </c>
      <c r="F121" s="36">
        <v>207</v>
      </c>
      <c r="G121" s="75">
        <v>0</v>
      </c>
      <c r="H121" s="76">
        <f t="shared" ref="H121" si="202">IF(D121="LONG",(F121-E121)*C121,(E121-F121)*C121)</f>
        <v>-7500</v>
      </c>
      <c r="I121" s="76">
        <v>0</v>
      </c>
      <c r="J121" s="78">
        <f t="shared" ref="J121" si="203">(H121+I121)</f>
        <v>-7500</v>
      </c>
    </row>
    <row r="122" spans="1:10" x14ac:dyDescent="0.25">
      <c r="A122" s="2">
        <v>43206</v>
      </c>
      <c r="B122" s="73" t="s">
        <v>12</v>
      </c>
      <c r="C122" s="73">
        <v>5000</v>
      </c>
      <c r="D122" s="73" t="s">
        <v>11</v>
      </c>
      <c r="E122" s="74">
        <v>205</v>
      </c>
      <c r="F122" s="74">
        <v>206</v>
      </c>
      <c r="G122" s="75">
        <v>0</v>
      </c>
      <c r="H122" s="76">
        <f t="shared" ref="H122" si="204">IF(D122="LONG",(F122-E122)*C122,(E122-F122)*C122)</f>
        <v>5000</v>
      </c>
      <c r="I122" s="76">
        <v>0</v>
      </c>
      <c r="J122" s="76">
        <f t="shared" ref="J122" si="205">(H122+I122)</f>
        <v>5000</v>
      </c>
    </row>
    <row r="123" spans="1:10" x14ac:dyDescent="0.25">
      <c r="A123" s="2">
        <v>43203</v>
      </c>
      <c r="B123" s="73" t="s">
        <v>17</v>
      </c>
      <c r="C123" s="73">
        <v>5000</v>
      </c>
      <c r="D123" s="35" t="s">
        <v>15</v>
      </c>
      <c r="E123" s="36">
        <v>152.75</v>
      </c>
      <c r="F123" s="36">
        <v>151.75</v>
      </c>
      <c r="G123" s="75">
        <v>150.25</v>
      </c>
      <c r="H123" s="77">
        <f>(E123-F123)*C123</f>
        <v>5000</v>
      </c>
      <c r="I123" s="76">
        <v>0</v>
      </c>
      <c r="J123" s="77">
        <f t="shared" ref="J123" si="206">+I123+H123</f>
        <v>5000</v>
      </c>
    </row>
    <row r="124" spans="1:10" x14ac:dyDescent="0.25">
      <c r="A124" s="2">
        <v>43202</v>
      </c>
      <c r="B124" s="73" t="s">
        <v>17</v>
      </c>
      <c r="C124" s="73">
        <v>5000</v>
      </c>
      <c r="D124" s="35" t="s">
        <v>15</v>
      </c>
      <c r="E124" s="36">
        <v>154.5</v>
      </c>
      <c r="F124" s="36">
        <v>153.5</v>
      </c>
      <c r="G124" s="75">
        <v>0</v>
      </c>
      <c r="H124" s="77">
        <f>(E124-F124)*C124</f>
        <v>5000</v>
      </c>
      <c r="I124" s="76">
        <v>0</v>
      </c>
      <c r="J124" s="77">
        <f t="shared" ref="J124" si="207">+I124+H124</f>
        <v>5000</v>
      </c>
    </row>
    <row r="125" spans="1:10" x14ac:dyDescent="0.25">
      <c r="A125" s="2">
        <v>43201</v>
      </c>
      <c r="B125" s="73" t="s">
        <v>19</v>
      </c>
      <c r="C125" s="73">
        <v>5000</v>
      </c>
      <c r="D125" s="73" t="s">
        <v>11</v>
      </c>
      <c r="E125" s="74">
        <v>155.75</v>
      </c>
      <c r="F125" s="74">
        <v>156.75</v>
      </c>
      <c r="G125" s="75">
        <v>0</v>
      </c>
      <c r="H125" s="76">
        <f t="shared" ref="H125" si="208">IF(D125="LONG",(F125-E125)*C125,(E125-F125)*C125)</f>
        <v>5000</v>
      </c>
      <c r="I125" s="76">
        <v>0</v>
      </c>
      <c r="J125" s="76">
        <f t="shared" ref="J125" si="209">(H125+I125)</f>
        <v>5000</v>
      </c>
    </row>
    <row r="126" spans="1:10" x14ac:dyDescent="0.25">
      <c r="A126" s="2">
        <v>43200</v>
      </c>
      <c r="B126" s="73" t="s">
        <v>12</v>
      </c>
      <c r="C126" s="73">
        <v>5000</v>
      </c>
      <c r="D126" s="73" t="s">
        <v>11</v>
      </c>
      <c r="E126" s="74">
        <v>210.75</v>
      </c>
      <c r="F126" s="74">
        <v>211.75</v>
      </c>
      <c r="G126" s="75">
        <v>0</v>
      </c>
      <c r="H126" s="76">
        <f t="shared" ref="H126" si="210">IF(D126="LONG",(F126-E126)*C126,(E126-F126)*C126)</f>
        <v>5000</v>
      </c>
      <c r="I126" s="76">
        <v>0</v>
      </c>
      <c r="J126" s="76">
        <f t="shared" ref="J126" si="211">(H126+I126)</f>
        <v>5000</v>
      </c>
    </row>
    <row r="127" spans="1:10" x14ac:dyDescent="0.25">
      <c r="A127" s="2">
        <v>43199</v>
      </c>
      <c r="B127" s="73" t="s">
        <v>19</v>
      </c>
      <c r="C127" s="73">
        <v>5000</v>
      </c>
      <c r="D127" s="73" t="s">
        <v>11</v>
      </c>
      <c r="E127" s="74">
        <v>155.25</v>
      </c>
      <c r="F127" s="74">
        <v>156.25</v>
      </c>
      <c r="G127" s="75">
        <v>0</v>
      </c>
      <c r="H127" s="76">
        <f t="shared" ref="H127" si="212">IF(D127="LONG",(F127-E127)*C127,(E127-F127)*C127)</f>
        <v>5000</v>
      </c>
      <c r="I127" s="76">
        <v>0</v>
      </c>
      <c r="J127" s="76">
        <f t="shared" ref="J127" si="213">(H127+I127)</f>
        <v>5000</v>
      </c>
    </row>
    <row r="128" spans="1:10" x14ac:dyDescent="0.25">
      <c r="A128" s="2">
        <v>43196</v>
      </c>
      <c r="B128" s="73" t="s">
        <v>12</v>
      </c>
      <c r="C128" s="73">
        <v>5000</v>
      </c>
      <c r="D128" s="73" t="s">
        <v>11</v>
      </c>
      <c r="E128" s="74">
        <v>210</v>
      </c>
      <c r="F128" s="74">
        <v>211</v>
      </c>
      <c r="G128" s="75">
        <v>0</v>
      </c>
      <c r="H128" s="76">
        <f t="shared" ref="H128" si="214">IF(D128="LONG",(F128-E128)*C128,(E128-F128)*C128)</f>
        <v>5000</v>
      </c>
      <c r="I128" s="76">
        <v>0</v>
      </c>
      <c r="J128" s="76">
        <f t="shared" ref="J128" si="215">(H128+I128)</f>
        <v>5000</v>
      </c>
    </row>
    <row r="129" spans="1:10" x14ac:dyDescent="0.25">
      <c r="A129" s="2">
        <v>43195</v>
      </c>
      <c r="B129" s="73" t="s">
        <v>12</v>
      </c>
      <c r="C129" s="73">
        <v>5000</v>
      </c>
      <c r="D129" s="73" t="s">
        <v>11</v>
      </c>
      <c r="E129" s="74">
        <v>154.75</v>
      </c>
      <c r="F129" s="74">
        <v>155.75</v>
      </c>
      <c r="G129" s="75">
        <v>0</v>
      </c>
      <c r="H129" s="76">
        <f t="shared" ref="H129" si="216">IF(D129="LONG",(F129-E129)*C129,(E129-F129)*C129)</f>
        <v>5000</v>
      </c>
      <c r="I129" s="76">
        <v>0</v>
      </c>
      <c r="J129" s="76">
        <f t="shared" ref="J129" si="217">(H129+I129)</f>
        <v>5000</v>
      </c>
    </row>
    <row r="130" spans="1:10" x14ac:dyDescent="0.25">
      <c r="A130" s="2">
        <v>43194</v>
      </c>
      <c r="B130" s="37" t="s">
        <v>19</v>
      </c>
      <c r="C130" s="37">
        <v>5000</v>
      </c>
      <c r="D130" s="35" t="s">
        <v>11</v>
      </c>
      <c r="E130" s="36">
        <v>155.5</v>
      </c>
      <c r="F130" s="36">
        <v>154.5</v>
      </c>
      <c r="G130" s="75">
        <v>0</v>
      </c>
      <c r="H130" s="77">
        <f>(E130-F130)*C130</f>
        <v>5000</v>
      </c>
      <c r="I130" s="76">
        <v>0</v>
      </c>
      <c r="J130" s="77">
        <f t="shared" ref="J130" si="218">+I130+H130</f>
        <v>5000</v>
      </c>
    </row>
    <row r="131" spans="1:10" x14ac:dyDescent="0.25">
      <c r="A131" s="2">
        <v>43194</v>
      </c>
      <c r="B131" s="73" t="s">
        <v>12</v>
      </c>
      <c r="C131" s="73">
        <v>5000</v>
      </c>
      <c r="D131" s="73" t="s">
        <v>11</v>
      </c>
      <c r="E131" s="74">
        <v>212.5</v>
      </c>
      <c r="F131" s="74">
        <v>211</v>
      </c>
      <c r="G131" s="75">
        <v>0</v>
      </c>
      <c r="H131" s="76">
        <f t="shared" ref="H131" si="219">IF(D131="LONG",(F131-E131)*C131,(E131-F131)*C131)</f>
        <v>-7500</v>
      </c>
      <c r="I131" s="76">
        <v>0</v>
      </c>
      <c r="J131" s="78">
        <f t="shared" ref="J131" si="220">(H131+I131)</f>
        <v>-7500</v>
      </c>
    </row>
    <row r="132" spans="1:10" x14ac:dyDescent="0.25">
      <c r="A132" s="2">
        <v>43193</v>
      </c>
      <c r="B132" s="73" t="s">
        <v>19</v>
      </c>
      <c r="C132" s="73">
        <v>5000</v>
      </c>
      <c r="D132" s="73" t="s">
        <v>11</v>
      </c>
      <c r="E132" s="74">
        <v>155.75</v>
      </c>
      <c r="F132" s="74">
        <v>157.75</v>
      </c>
      <c r="G132" s="75">
        <v>158.25</v>
      </c>
      <c r="H132" s="76">
        <f t="shared" ref="H132:H133" si="221">IF(D132="LONG",(F132-E132)*C132,(E132-F132)*C132)</f>
        <v>10000</v>
      </c>
      <c r="I132" s="76">
        <f t="shared" ref="I132" si="222">(G132-F132)*C132</f>
        <v>2500</v>
      </c>
      <c r="J132" s="76">
        <f t="shared" ref="J132:J133" si="223">(H132+I132)</f>
        <v>12500</v>
      </c>
    </row>
    <row r="133" spans="1:10" x14ac:dyDescent="0.25">
      <c r="A133" s="2">
        <v>43192</v>
      </c>
      <c r="B133" s="73" t="s">
        <v>12</v>
      </c>
      <c r="C133" s="73">
        <v>5000</v>
      </c>
      <c r="D133" s="73" t="s">
        <v>11</v>
      </c>
      <c r="E133" s="74">
        <v>214.5</v>
      </c>
      <c r="F133" s="74">
        <v>213</v>
      </c>
      <c r="G133" s="75">
        <v>0</v>
      </c>
      <c r="H133" s="76">
        <f t="shared" si="221"/>
        <v>-7500</v>
      </c>
      <c r="I133" s="76">
        <v>0</v>
      </c>
      <c r="J133" s="78">
        <f t="shared" si="223"/>
        <v>-7500</v>
      </c>
    </row>
    <row r="134" spans="1:10" x14ac:dyDescent="0.25">
      <c r="A134" s="96"/>
      <c r="B134" s="97"/>
      <c r="C134" s="97"/>
      <c r="D134" s="97"/>
      <c r="E134" s="97"/>
      <c r="F134" s="97"/>
      <c r="G134" s="97"/>
      <c r="H134" s="97"/>
      <c r="I134" s="97"/>
      <c r="J134" s="97"/>
    </row>
    <row r="135" spans="1:10" x14ac:dyDescent="0.25">
      <c r="A135" s="2">
        <v>43186</v>
      </c>
      <c r="B135" s="73" t="s">
        <v>17</v>
      </c>
      <c r="C135" s="73">
        <v>5000</v>
      </c>
      <c r="D135" s="73" t="s">
        <v>11</v>
      </c>
      <c r="E135" s="74">
        <v>155.15</v>
      </c>
      <c r="F135" s="74">
        <v>156.15</v>
      </c>
      <c r="G135" s="75">
        <v>0</v>
      </c>
      <c r="H135" s="76">
        <f t="shared" ref="H135" si="224">IF(D135="LONG",(F135-E135)*C135,(E135-F135)*C135)</f>
        <v>5000</v>
      </c>
      <c r="I135" s="76">
        <v>0</v>
      </c>
      <c r="J135" s="76">
        <f t="shared" ref="J135" si="225">(H135+I135)</f>
        <v>5000</v>
      </c>
    </row>
    <row r="136" spans="1:10" x14ac:dyDescent="0.25">
      <c r="A136" s="2">
        <v>43185</v>
      </c>
      <c r="B136" s="73" t="s">
        <v>17</v>
      </c>
      <c r="C136" s="73">
        <v>5000</v>
      </c>
      <c r="D136" s="73" t="s">
        <v>11</v>
      </c>
      <c r="E136" s="74">
        <v>153</v>
      </c>
      <c r="F136" s="74">
        <v>154</v>
      </c>
      <c r="G136" s="75">
        <v>155</v>
      </c>
      <c r="H136" s="76">
        <f t="shared" ref="H136" si="226">IF(D136="LONG",(F136-E136)*C136,(E136-F136)*C136)</f>
        <v>5000</v>
      </c>
      <c r="I136" s="76">
        <f t="shared" ref="I136" si="227">(G136-F136)*C136</f>
        <v>5000</v>
      </c>
      <c r="J136" s="76">
        <f t="shared" ref="J136" si="228">(H136+I136)</f>
        <v>10000</v>
      </c>
    </row>
    <row r="137" spans="1:10" x14ac:dyDescent="0.25">
      <c r="A137" s="2">
        <v>43182</v>
      </c>
      <c r="B137" s="37" t="s">
        <v>12</v>
      </c>
      <c r="C137" s="37">
        <v>5000</v>
      </c>
      <c r="D137" s="35" t="s">
        <v>15</v>
      </c>
      <c r="E137" s="36">
        <v>209.25</v>
      </c>
      <c r="F137" s="36">
        <v>208.25</v>
      </c>
      <c r="G137" s="75">
        <v>0</v>
      </c>
      <c r="H137" s="77">
        <f>(E137-F137)*C137</f>
        <v>5000</v>
      </c>
      <c r="I137" s="76">
        <v>0</v>
      </c>
      <c r="J137" s="77">
        <f t="shared" ref="J137" si="229">+I137+H137</f>
        <v>5000</v>
      </c>
    </row>
    <row r="138" spans="1:10" x14ac:dyDescent="0.25">
      <c r="A138" s="2">
        <v>43181</v>
      </c>
      <c r="B138" s="37" t="s">
        <v>12</v>
      </c>
      <c r="C138" s="37">
        <v>5000</v>
      </c>
      <c r="D138" s="35" t="s">
        <v>15</v>
      </c>
      <c r="E138" s="36">
        <v>212</v>
      </c>
      <c r="F138" s="36">
        <v>211</v>
      </c>
      <c r="G138" s="75">
        <v>0</v>
      </c>
      <c r="H138" s="77">
        <f>(E138-F138)*C138</f>
        <v>5000</v>
      </c>
      <c r="I138" s="76">
        <v>0</v>
      </c>
      <c r="J138" s="77">
        <f t="shared" ref="J138" si="230">+I138+H138</f>
        <v>5000</v>
      </c>
    </row>
    <row r="139" spans="1:10" x14ac:dyDescent="0.25">
      <c r="A139" s="2">
        <v>43180</v>
      </c>
      <c r="B139" s="73" t="s">
        <v>17</v>
      </c>
      <c r="C139" s="73">
        <v>5000</v>
      </c>
      <c r="D139" s="73" t="s">
        <v>11</v>
      </c>
      <c r="E139" s="74">
        <v>154.5</v>
      </c>
      <c r="F139" s="74">
        <v>155.5</v>
      </c>
      <c r="G139" s="75">
        <v>157</v>
      </c>
      <c r="H139" s="76">
        <f t="shared" ref="H139" si="231">IF(D139="LONG",(F139-E139)*C139,(E139-F139)*C139)</f>
        <v>5000</v>
      </c>
      <c r="I139" s="76">
        <f t="shared" ref="I139" si="232">(G139-F139)*C139</f>
        <v>7500</v>
      </c>
      <c r="J139" s="76">
        <f t="shared" ref="J139" si="233">(H139+I139)</f>
        <v>12500</v>
      </c>
    </row>
    <row r="140" spans="1:10" x14ac:dyDescent="0.25">
      <c r="A140" s="2">
        <v>43179</v>
      </c>
      <c r="B140" s="37" t="s">
        <v>17</v>
      </c>
      <c r="C140" s="37">
        <v>5000</v>
      </c>
      <c r="D140" s="35" t="s">
        <v>15</v>
      </c>
      <c r="E140" s="36">
        <v>153.25</v>
      </c>
      <c r="F140" s="36">
        <v>152.25</v>
      </c>
      <c r="G140" s="75">
        <v>0</v>
      </c>
      <c r="H140" s="77">
        <f>(E140-F140)*C140</f>
        <v>5000</v>
      </c>
      <c r="I140" s="76">
        <v>0</v>
      </c>
      <c r="J140" s="77">
        <f t="shared" ref="J140" si="234">+I140+H140</f>
        <v>5000</v>
      </c>
    </row>
    <row r="141" spans="1:10" x14ac:dyDescent="0.25">
      <c r="A141" s="2">
        <v>43178</v>
      </c>
      <c r="B141" s="73" t="s">
        <v>12</v>
      </c>
      <c r="C141" s="73">
        <v>5000</v>
      </c>
      <c r="D141" s="73" t="s">
        <v>11</v>
      </c>
      <c r="E141" s="74">
        <v>211.4</v>
      </c>
      <c r="F141" s="74">
        <v>209.9</v>
      </c>
      <c r="G141" s="75">
        <v>0</v>
      </c>
      <c r="H141" s="76">
        <f t="shared" ref="H141" si="235">IF(D141="LONG",(F141-E141)*C141,(E141-F141)*C141)</f>
        <v>-7500</v>
      </c>
      <c r="I141" s="76">
        <v>0</v>
      </c>
      <c r="J141" s="78">
        <f t="shared" ref="J141" si="236">(H141+I141)</f>
        <v>-7500</v>
      </c>
    </row>
    <row r="142" spans="1:10" x14ac:dyDescent="0.25">
      <c r="A142" s="2">
        <v>43175</v>
      </c>
      <c r="B142" s="73" t="s">
        <v>12</v>
      </c>
      <c r="C142" s="73">
        <v>5000</v>
      </c>
      <c r="D142" s="73" t="s">
        <v>11</v>
      </c>
      <c r="E142" s="74">
        <v>209.75</v>
      </c>
      <c r="F142" s="74">
        <v>210.75</v>
      </c>
      <c r="G142" s="75">
        <v>212.25</v>
      </c>
      <c r="H142" s="76">
        <f t="shared" ref="H142" si="237">IF(D142="LONG",(F142-E142)*C142,(E142-F142)*C142)</f>
        <v>5000</v>
      </c>
      <c r="I142" s="76">
        <f t="shared" ref="I142" si="238">(G142-F142)*C142</f>
        <v>7500</v>
      </c>
      <c r="J142" s="76">
        <f t="shared" ref="J142" si="239">(H142+I142)</f>
        <v>12500</v>
      </c>
    </row>
    <row r="143" spans="1:10" x14ac:dyDescent="0.25">
      <c r="A143" s="2">
        <v>43174</v>
      </c>
      <c r="B143" s="73" t="s">
        <v>17</v>
      </c>
      <c r="C143" s="73">
        <v>5000</v>
      </c>
      <c r="D143" s="73" t="s">
        <v>11</v>
      </c>
      <c r="E143" s="74">
        <v>209.5</v>
      </c>
      <c r="F143" s="74">
        <v>210.5</v>
      </c>
      <c r="G143" s="75">
        <v>0</v>
      </c>
      <c r="H143" s="76">
        <f t="shared" ref="H143" si="240">IF(D143="LONG",(F143-E143)*C143,(E143-F143)*C143)</f>
        <v>5000</v>
      </c>
      <c r="I143" s="76">
        <v>0</v>
      </c>
      <c r="J143" s="76">
        <f t="shared" ref="J143" si="241">(H143+I143)</f>
        <v>5000</v>
      </c>
    </row>
    <row r="144" spans="1:10" x14ac:dyDescent="0.25">
      <c r="A144" s="2">
        <v>43172</v>
      </c>
      <c r="B144" s="73" t="s">
        <v>17</v>
      </c>
      <c r="C144" s="73">
        <v>5000</v>
      </c>
      <c r="D144" s="73" t="s">
        <v>11</v>
      </c>
      <c r="E144" s="74">
        <v>154</v>
      </c>
      <c r="F144" s="74">
        <v>155</v>
      </c>
      <c r="G144" s="75">
        <v>0</v>
      </c>
      <c r="H144" s="76">
        <f t="shared" ref="H144" si="242">IF(D144="LONG",(F144-E144)*C144,(E144-F144)*C144)</f>
        <v>5000</v>
      </c>
      <c r="I144" s="76">
        <v>0</v>
      </c>
      <c r="J144" s="76">
        <f t="shared" ref="J144" si="243">(H144+I144)</f>
        <v>5000</v>
      </c>
    </row>
    <row r="145" spans="1:10" x14ac:dyDescent="0.25">
      <c r="A145" s="2">
        <v>43171</v>
      </c>
      <c r="B145" s="37" t="s">
        <v>12</v>
      </c>
      <c r="C145" s="37">
        <v>5000</v>
      </c>
      <c r="D145" s="35" t="s">
        <v>15</v>
      </c>
      <c r="E145" s="36">
        <v>212.75</v>
      </c>
      <c r="F145" s="36">
        <v>211.75</v>
      </c>
      <c r="G145" s="75">
        <v>0</v>
      </c>
      <c r="H145" s="77">
        <f>(E145-F145)*C145</f>
        <v>5000</v>
      </c>
      <c r="I145" s="76">
        <v>0</v>
      </c>
      <c r="J145" s="77">
        <f t="shared" ref="J145" si="244">+I145+H145</f>
        <v>5000</v>
      </c>
    </row>
    <row r="146" spans="1:10" x14ac:dyDescent="0.25">
      <c r="A146" s="2">
        <v>43168</v>
      </c>
      <c r="B146" s="73" t="s">
        <v>17</v>
      </c>
      <c r="C146" s="73">
        <v>5000</v>
      </c>
      <c r="D146" s="73" t="s">
        <v>11</v>
      </c>
      <c r="E146" s="74">
        <v>152.9</v>
      </c>
      <c r="F146" s="74">
        <v>153.9</v>
      </c>
      <c r="G146" s="75">
        <v>155.4</v>
      </c>
      <c r="H146" s="76">
        <f t="shared" ref="H146" si="245">IF(D146="LONG",(F146-E146)*C146,(E146-F146)*C146)</f>
        <v>5000</v>
      </c>
      <c r="I146" s="76">
        <f t="shared" ref="I146" si="246">(G146-F146)*C146</f>
        <v>7500</v>
      </c>
      <c r="J146" s="76">
        <f t="shared" ref="J146" si="247">(H146+I146)</f>
        <v>12500</v>
      </c>
    </row>
    <row r="147" spans="1:10" x14ac:dyDescent="0.25">
      <c r="A147" s="2">
        <v>43167</v>
      </c>
      <c r="B147" s="37" t="s">
        <v>17</v>
      </c>
      <c r="C147" s="37">
        <v>5000</v>
      </c>
      <c r="D147" s="35" t="s">
        <v>15</v>
      </c>
      <c r="E147" s="36">
        <v>154.9</v>
      </c>
      <c r="F147" s="36">
        <v>153.9</v>
      </c>
      <c r="G147" s="75">
        <v>0</v>
      </c>
      <c r="H147" s="77">
        <f>(E147-F147)*C147</f>
        <v>5000</v>
      </c>
      <c r="I147" s="76">
        <v>0</v>
      </c>
      <c r="J147" s="77">
        <f t="shared" ref="J147" si="248">+I147+H147</f>
        <v>5000</v>
      </c>
    </row>
    <row r="148" spans="1:10" x14ac:dyDescent="0.25">
      <c r="A148" s="2">
        <v>43166</v>
      </c>
      <c r="B148" s="22" t="s">
        <v>17</v>
      </c>
      <c r="C148" s="22">
        <v>5000</v>
      </c>
      <c r="D148" s="35" t="s">
        <v>15</v>
      </c>
      <c r="E148" s="36">
        <v>158.25</v>
      </c>
      <c r="F148" s="36">
        <v>157.25</v>
      </c>
      <c r="G148" s="11">
        <v>0</v>
      </c>
      <c r="H148" s="14">
        <f>(E148-F148)*C148</f>
        <v>5000</v>
      </c>
      <c r="I148" s="13">
        <v>0</v>
      </c>
      <c r="J148" s="14">
        <f t="shared" ref="J148" si="249">+I148+H148</f>
        <v>5000</v>
      </c>
    </row>
    <row r="149" spans="1:10" x14ac:dyDescent="0.25">
      <c r="A149" s="87"/>
      <c r="B149" s="88"/>
      <c r="C149" s="88"/>
      <c r="D149" s="88"/>
      <c r="E149" s="88"/>
      <c r="F149" s="88"/>
      <c r="G149" s="88"/>
      <c r="H149" s="88"/>
      <c r="I149" s="88"/>
      <c r="J149" s="88"/>
    </row>
    <row r="150" spans="1:10" x14ac:dyDescent="0.25">
      <c r="A150" s="2">
        <v>43159</v>
      </c>
      <c r="B150" s="22" t="s">
        <v>12</v>
      </c>
      <c r="C150" s="22">
        <v>5000</v>
      </c>
      <c r="D150" s="35" t="s">
        <v>11</v>
      </c>
      <c r="E150" s="36">
        <v>230.25</v>
      </c>
      <c r="F150" s="36">
        <v>231.25</v>
      </c>
      <c r="G150" s="11">
        <v>0</v>
      </c>
      <c r="H150" s="76">
        <f t="shared" ref="H150" si="250">IF(D150="LONG",(F150-E150)*C150,(E150-F150)*C150)</f>
        <v>5000</v>
      </c>
      <c r="I150" s="76">
        <v>0</v>
      </c>
      <c r="J150" s="76">
        <f t="shared" ref="J150" si="251">(H150+I150)</f>
        <v>5000</v>
      </c>
    </row>
    <row r="151" spans="1:10" x14ac:dyDescent="0.25">
      <c r="A151" s="2">
        <v>43158</v>
      </c>
      <c r="B151" s="22" t="s">
        <v>17</v>
      </c>
      <c r="C151" s="22">
        <v>5000</v>
      </c>
      <c r="D151" s="35" t="s">
        <v>11</v>
      </c>
      <c r="E151" s="36">
        <v>167.8</v>
      </c>
      <c r="F151" s="36">
        <v>166.3</v>
      </c>
      <c r="G151" s="75">
        <v>0</v>
      </c>
      <c r="H151" s="76">
        <f t="shared" ref="H151" si="252">IF(D151="LONG",(F151-E151)*C151,(E151-F151)*C151)</f>
        <v>-7500</v>
      </c>
      <c r="I151" s="76">
        <v>0</v>
      </c>
      <c r="J151" s="78">
        <f t="shared" ref="J151" si="253">(H151+I151)</f>
        <v>-7500</v>
      </c>
    </row>
    <row r="152" spans="1:10" x14ac:dyDescent="0.25">
      <c r="A152" s="2">
        <v>43157</v>
      </c>
      <c r="B152" s="22" t="s">
        <v>17</v>
      </c>
      <c r="C152" s="22">
        <v>5000</v>
      </c>
      <c r="D152" s="35" t="s">
        <v>15</v>
      </c>
      <c r="E152" s="36">
        <v>167</v>
      </c>
      <c r="F152" s="36">
        <v>166</v>
      </c>
      <c r="G152" s="11">
        <v>0</v>
      </c>
      <c r="H152" s="14">
        <f>(E152-F152)*C152</f>
        <v>5000</v>
      </c>
      <c r="I152" s="13">
        <v>0</v>
      </c>
      <c r="J152" s="14">
        <f t="shared" ref="J152" si="254">+I152+H152</f>
        <v>5000</v>
      </c>
    </row>
    <row r="153" spans="1:10" x14ac:dyDescent="0.25">
      <c r="A153" s="2">
        <v>43154</v>
      </c>
      <c r="B153" s="22" t="s">
        <v>12</v>
      </c>
      <c r="C153" s="22">
        <v>5000</v>
      </c>
      <c r="D153" s="35" t="s">
        <v>15</v>
      </c>
      <c r="E153" s="36">
        <v>229.5</v>
      </c>
      <c r="F153" s="36">
        <v>228.5</v>
      </c>
      <c r="G153" s="11">
        <v>0</v>
      </c>
      <c r="H153" s="14">
        <f>(E153-F153)*C153</f>
        <v>5000</v>
      </c>
      <c r="I153" s="13">
        <v>0</v>
      </c>
      <c r="J153" s="14">
        <f t="shared" ref="J153" si="255">+I153+H153</f>
        <v>5000</v>
      </c>
    </row>
    <row r="154" spans="1:10" x14ac:dyDescent="0.25">
      <c r="A154" s="2">
        <v>43153</v>
      </c>
      <c r="B154" s="73" t="s">
        <v>25</v>
      </c>
      <c r="C154" s="73">
        <v>5000</v>
      </c>
      <c r="D154" s="73" t="s">
        <v>11</v>
      </c>
      <c r="E154" s="74">
        <v>226.9</v>
      </c>
      <c r="F154" s="74">
        <v>227.8</v>
      </c>
      <c r="G154" s="75">
        <v>229.4</v>
      </c>
      <c r="H154" s="76">
        <f t="shared" ref="H154" si="256">IF(D154="LONG",(F154-E154)*C154,(E154-F154)*C154)</f>
        <v>4500.0000000000282</v>
      </c>
      <c r="I154" s="76">
        <f t="shared" ref="I154" si="257">(G154-F154)*C154</f>
        <v>7999.9999999999718</v>
      </c>
      <c r="J154" s="76">
        <f t="shared" ref="J154" si="258">(H154+I154)</f>
        <v>12500</v>
      </c>
    </row>
    <row r="155" spans="1:10" x14ac:dyDescent="0.25">
      <c r="A155" s="2">
        <v>43152</v>
      </c>
      <c r="B155" s="73" t="s">
        <v>12</v>
      </c>
      <c r="C155" s="73">
        <v>5000</v>
      </c>
      <c r="D155" s="73" t="s">
        <v>11</v>
      </c>
      <c r="E155" s="74">
        <v>230.75</v>
      </c>
      <c r="F155" s="74">
        <v>229.25</v>
      </c>
      <c r="G155" s="75">
        <v>0</v>
      </c>
      <c r="H155" s="76">
        <f t="shared" ref="H155" si="259">IF(D155="LONG",(F155-E155)*C155,(E155-F155)*C155)</f>
        <v>-7500</v>
      </c>
      <c r="I155" s="76">
        <v>0</v>
      </c>
      <c r="J155" s="78">
        <f t="shared" ref="J155" si="260">(H155+I155)</f>
        <v>-7500</v>
      </c>
    </row>
    <row r="156" spans="1:10" x14ac:dyDescent="0.25">
      <c r="A156" s="2">
        <v>43152</v>
      </c>
      <c r="B156" s="22" t="s">
        <v>12</v>
      </c>
      <c r="C156" s="22">
        <v>5000</v>
      </c>
      <c r="D156" s="35" t="s">
        <v>15</v>
      </c>
      <c r="E156" s="36">
        <v>230</v>
      </c>
      <c r="F156" s="36">
        <v>229</v>
      </c>
      <c r="G156" s="11">
        <v>0</v>
      </c>
      <c r="H156" s="14">
        <f>(E156-F156)*C156</f>
        <v>5000</v>
      </c>
      <c r="I156" s="13">
        <v>0</v>
      </c>
      <c r="J156" s="14">
        <f t="shared" ref="J156" si="261">+I156+H156</f>
        <v>5000</v>
      </c>
    </row>
    <row r="157" spans="1:10" x14ac:dyDescent="0.25">
      <c r="A157" s="2">
        <v>43151</v>
      </c>
      <c r="B157" s="73" t="s">
        <v>25</v>
      </c>
      <c r="C157" s="73">
        <v>5000</v>
      </c>
      <c r="D157" s="73" t="s">
        <v>11</v>
      </c>
      <c r="E157" s="74">
        <v>230</v>
      </c>
      <c r="F157" s="74">
        <v>231</v>
      </c>
      <c r="G157" s="75">
        <v>232.5</v>
      </c>
      <c r="H157" s="76">
        <f t="shared" ref="H157" si="262">IF(D157="LONG",(F157-E157)*C157,(E157-F157)*C157)</f>
        <v>5000</v>
      </c>
      <c r="I157" s="76">
        <f t="shared" ref="I157" si="263">(G157-F157)*C157</f>
        <v>7500</v>
      </c>
      <c r="J157" s="76">
        <f t="shared" ref="J157" si="264">(H157+I157)</f>
        <v>12500</v>
      </c>
    </row>
    <row r="158" spans="1:10" x14ac:dyDescent="0.25">
      <c r="A158" s="2">
        <v>43150</v>
      </c>
      <c r="B158" s="73" t="s">
        <v>19</v>
      </c>
      <c r="C158" s="73">
        <v>5000</v>
      </c>
      <c r="D158" s="73" t="s">
        <v>11</v>
      </c>
      <c r="E158" s="74">
        <v>167.75</v>
      </c>
      <c r="F158" s="74">
        <v>168.75</v>
      </c>
      <c r="G158" s="75">
        <v>0</v>
      </c>
      <c r="H158" s="76">
        <f t="shared" ref="H158" si="265">IF(D158="LONG",(F158-E158)*C158,(E158-F158)*C158)</f>
        <v>5000</v>
      </c>
      <c r="I158" s="76">
        <v>0</v>
      </c>
      <c r="J158" s="76">
        <f t="shared" ref="J158" si="266">(H158+I158)</f>
        <v>5000</v>
      </c>
    </row>
    <row r="159" spans="1:10" x14ac:dyDescent="0.25">
      <c r="A159" s="2">
        <v>43146</v>
      </c>
      <c r="B159" s="73" t="s">
        <v>12</v>
      </c>
      <c r="C159" s="73">
        <v>5000</v>
      </c>
      <c r="D159" s="73" t="s">
        <v>11</v>
      </c>
      <c r="E159" s="74">
        <v>228.5</v>
      </c>
      <c r="F159" s="74">
        <v>230</v>
      </c>
      <c r="G159" s="75">
        <v>0</v>
      </c>
      <c r="H159" s="76">
        <f t="shared" ref="H159" si="267">IF(D159="LONG",(F159-E159)*C159,(E159-F159)*C159)</f>
        <v>7500</v>
      </c>
      <c r="I159" s="76">
        <v>0</v>
      </c>
      <c r="J159" s="76">
        <f t="shared" ref="J159" si="268">(H159+I159)</f>
        <v>7500</v>
      </c>
    </row>
    <row r="160" spans="1:10" x14ac:dyDescent="0.25">
      <c r="A160" s="2">
        <v>43146</v>
      </c>
      <c r="B160" s="22" t="s">
        <v>19</v>
      </c>
      <c r="C160" s="22">
        <v>5000</v>
      </c>
      <c r="D160" s="35" t="s">
        <v>15</v>
      </c>
      <c r="E160" s="36">
        <v>166.2</v>
      </c>
      <c r="F160" s="36">
        <v>165.2</v>
      </c>
      <c r="G160" s="11">
        <v>0</v>
      </c>
      <c r="H160" s="14">
        <f>(E160-F160)*C160</f>
        <v>5000</v>
      </c>
      <c r="I160" s="13">
        <v>0</v>
      </c>
      <c r="J160" s="14">
        <f t="shared" ref="J160" si="269">+I160+H160</f>
        <v>5000</v>
      </c>
    </row>
    <row r="161" spans="1:10" x14ac:dyDescent="0.25">
      <c r="A161" s="2">
        <v>43145</v>
      </c>
      <c r="B161" s="73" t="s">
        <v>12</v>
      </c>
      <c r="C161" s="73">
        <v>5000</v>
      </c>
      <c r="D161" s="73" t="s">
        <v>11</v>
      </c>
      <c r="E161" s="74">
        <v>223.15</v>
      </c>
      <c r="F161" s="74">
        <v>224.15</v>
      </c>
      <c r="G161" s="75">
        <v>225.65</v>
      </c>
      <c r="H161" s="76">
        <f t="shared" ref="H161" si="270">IF(D161="LONG",(F161-E161)*C161,(E161-F161)*C161)</f>
        <v>5000</v>
      </c>
      <c r="I161" s="76">
        <f t="shared" ref="I161" si="271">(G161-F161)*C161</f>
        <v>7500</v>
      </c>
      <c r="J161" s="76">
        <f t="shared" ref="J161" si="272">(H161+I161)</f>
        <v>12500</v>
      </c>
    </row>
    <row r="162" spans="1:10" x14ac:dyDescent="0.25">
      <c r="A162" s="2">
        <v>43144</v>
      </c>
      <c r="B162" s="73" t="s">
        <v>12</v>
      </c>
      <c r="C162" s="73">
        <v>5000</v>
      </c>
      <c r="D162" s="73" t="s">
        <v>11</v>
      </c>
      <c r="E162" s="74">
        <v>221.5</v>
      </c>
      <c r="F162" s="74">
        <v>222.5</v>
      </c>
      <c r="G162" s="75">
        <v>224</v>
      </c>
      <c r="H162" s="76">
        <f t="shared" ref="H162:H164" si="273">IF(D162="LONG",(F162-E162)*C162,(E162-F162)*C162)</f>
        <v>5000</v>
      </c>
      <c r="I162" s="76">
        <f t="shared" ref="I162" si="274">(G162-F162)*C162</f>
        <v>7500</v>
      </c>
      <c r="J162" s="76">
        <f t="shared" ref="J162:J164" si="275">(H162+I162)</f>
        <v>12500</v>
      </c>
    </row>
    <row r="163" spans="1:10" x14ac:dyDescent="0.25">
      <c r="A163" s="2">
        <v>43143</v>
      </c>
      <c r="B163" s="73" t="s">
        <v>17</v>
      </c>
      <c r="C163" s="73">
        <v>5000</v>
      </c>
      <c r="D163" s="73" t="s">
        <v>11</v>
      </c>
      <c r="E163" s="74">
        <v>163.75</v>
      </c>
      <c r="F163" s="74">
        <v>164.25</v>
      </c>
      <c r="G163" s="75">
        <v>0</v>
      </c>
      <c r="H163" s="76">
        <f t="shared" si="273"/>
        <v>2500</v>
      </c>
      <c r="I163" s="76">
        <v>0</v>
      </c>
      <c r="J163" s="76">
        <f t="shared" si="275"/>
        <v>2500</v>
      </c>
    </row>
    <row r="164" spans="1:10" x14ac:dyDescent="0.25">
      <c r="A164" s="2">
        <v>43140</v>
      </c>
      <c r="B164" s="73" t="s">
        <v>17</v>
      </c>
      <c r="C164" s="73">
        <v>5000</v>
      </c>
      <c r="D164" s="73" t="s">
        <v>11</v>
      </c>
      <c r="E164" s="74">
        <v>162</v>
      </c>
      <c r="F164" s="74">
        <v>163</v>
      </c>
      <c r="G164" s="75">
        <v>163.9</v>
      </c>
      <c r="H164" s="76">
        <f t="shared" si="273"/>
        <v>5000</v>
      </c>
      <c r="I164" s="76">
        <f t="shared" ref="I164" si="276">(G164-F164)*C164</f>
        <v>4500.0000000000282</v>
      </c>
      <c r="J164" s="76">
        <f t="shared" si="275"/>
        <v>9500.0000000000291</v>
      </c>
    </row>
    <row r="165" spans="1:10" x14ac:dyDescent="0.25">
      <c r="A165" s="2">
        <v>43139</v>
      </c>
      <c r="B165" s="73" t="s">
        <v>12</v>
      </c>
      <c r="C165" s="73">
        <v>5000</v>
      </c>
      <c r="D165" s="73" t="s">
        <v>11</v>
      </c>
      <c r="E165" s="74">
        <v>218</v>
      </c>
      <c r="F165" s="74">
        <v>219</v>
      </c>
      <c r="G165" s="75">
        <v>220.5</v>
      </c>
      <c r="H165" s="76">
        <f t="shared" ref="H165" si="277">IF(D165="LONG",(F165-E165)*C165,(E165-F165)*C165)</f>
        <v>5000</v>
      </c>
      <c r="I165" s="76">
        <f t="shared" ref="I165" si="278">(G165-F165)*C165</f>
        <v>7500</v>
      </c>
      <c r="J165" s="76">
        <f t="shared" ref="J165" si="279">(H165+I165)</f>
        <v>12500</v>
      </c>
    </row>
    <row r="166" spans="1:10" x14ac:dyDescent="0.25">
      <c r="A166" s="2">
        <v>43138</v>
      </c>
      <c r="B166" s="22" t="s">
        <v>19</v>
      </c>
      <c r="C166" s="22">
        <v>5000</v>
      </c>
      <c r="D166" s="35" t="s">
        <v>15</v>
      </c>
      <c r="E166" s="36">
        <v>167.1</v>
      </c>
      <c r="F166" s="36">
        <v>166.1</v>
      </c>
      <c r="G166" s="11">
        <v>164.6</v>
      </c>
      <c r="H166" s="14">
        <f>(E166-F166)*C166</f>
        <v>5000</v>
      </c>
      <c r="I166" s="13">
        <f>(F166-G166)*C166</f>
        <v>7500</v>
      </c>
      <c r="J166" s="14">
        <f t="shared" ref="J166" si="280">+I166+H166</f>
        <v>12500</v>
      </c>
    </row>
    <row r="167" spans="1:10" x14ac:dyDescent="0.25">
      <c r="A167" s="2">
        <v>43137</v>
      </c>
      <c r="B167" s="73" t="s">
        <v>12</v>
      </c>
      <c r="C167" s="73">
        <v>5000</v>
      </c>
      <c r="D167" s="73" t="s">
        <v>11</v>
      </c>
      <c r="E167" s="74">
        <v>225</v>
      </c>
      <c r="F167" s="74">
        <v>223.5</v>
      </c>
      <c r="G167" s="75">
        <v>0</v>
      </c>
      <c r="H167" s="76">
        <f t="shared" ref="H167" si="281">IF(D167="LONG",(F167-E167)*C167,(E167-F167)*C167)</f>
        <v>-7500</v>
      </c>
      <c r="I167" s="76">
        <v>0</v>
      </c>
      <c r="J167" s="78">
        <f t="shared" ref="J167" si="282">(H167+I167)</f>
        <v>-7500</v>
      </c>
    </row>
    <row r="168" spans="1:10" x14ac:dyDescent="0.25">
      <c r="A168" s="2">
        <v>43136</v>
      </c>
      <c r="B168" s="73" t="s">
        <v>12</v>
      </c>
      <c r="C168" s="73">
        <v>5000</v>
      </c>
      <c r="D168" s="73" t="s">
        <v>11</v>
      </c>
      <c r="E168" s="74">
        <v>226.6</v>
      </c>
      <c r="F168" s="74">
        <v>227.6</v>
      </c>
      <c r="G168" s="75">
        <v>0</v>
      </c>
      <c r="H168" s="76">
        <f t="shared" ref="H168" si="283">IF(D168="LONG",(F168-E168)*C168,(E168-F168)*C168)</f>
        <v>5000</v>
      </c>
      <c r="I168" s="76">
        <v>0</v>
      </c>
      <c r="J168" s="76">
        <f t="shared" ref="J168" si="284">(H168+I168)</f>
        <v>5000</v>
      </c>
    </row>
    <row r="169" spans="1:10" x14ac:dyDescent="0.25">
      <c r="A169" s="2">
        <v>43133</v>
      </c>
      <c r="B169" s="22" t="s">
        <v>12</v>
      </c>
      <c r="C169" s="22">
        <v>5000</v>
      </c>
      <c r="D169" s="35" t="s">
        <v>15</v>
      </c>
      <c r="E169" s="36">
        <v>228.5</v>
      </c>
      <c r="F169" s="36">
        <v>227.5</v>
      </c>
      <c r="G169" s="11">
        <v>226.5</v>
      </c>
      <c r="H169" s="14">
        <f>(E169-F169)*C169</f>
        <v>5000</v>
      </c>
      <c r="I169" s="13">
        <f>(F169-G169)*C169</f>
        <v>5000</v>
      </c>
      <c r="J169" s="14">
        <f t="shared" ref="J169" si="285">+I169+H169</f>
        <v>10000</v>
      </c>
    </row>
    <row r="170" spans="1:10" x14ac:dyDescent="0.25">
      <c r="A170" s="2">
        <v>43132</v>
      </c>
      <c r="B170" s="73" t="s">
        <v>12</v>
      </c>
      <c r="C170" s="73">
        <v>5000</v>
      </c>
      <c r="D170" s="73" t="s">
        <v>11</v>
      </c>
      <c r="E170" s="74">
        <v>225.5</v>
      </c>
      <c r="F170" s="74">
        <v>226.5</v>
      </c>
      <c r="G170" s="75">
        <v>227.9</v>
      </c>
      <c r="H170" s="76">
        <f t="shared" ref="H170" si="286">IF(D170="LONG",(F170-E170)*C170,(E170-F170)*C170)</f>
        <v>5000</v>
      </c>
      <c r="I170" s="76">
        <f t="shared" ref="I170" si="287">(G170-F170)*C170</f>
        <v>7000.0000000000282</v>
      </c>
      <c r="J170" s="76">
        <f t="shared" ref="J170" si="288">(H170+I170)</f>
        <v>12000.000000000029</v>
      </c>
    </row>
    <row r="171" spans="1:10" x14ac:dyDescent="0.25">
      <c r="A171" s="44"/>
      <c r="B171" s="44"/>
      <c r="C171" s="44"/>
      <c r="D171" s="44"/>
      <c r="E171" s="44"/>
      <c r="F171" s="44"/>
      <c r="G171" s="44"/>
      <c r="H171" s="44"/>
      <c r="I171" s="44"/>
      <c r="J171" s="56"/>
    </row>
    <row r="172" spans="1:10" x14ac:dyDescent="0.25">
      <c r="A172" s="2">
        <v>43131</v>
      </c>
      <c r="B172" s="73" t="s">
        <v>17</v>
      </c>
      <c r="C172" s="73">
        <v>5000</v>
      </c>
      <c r="D172" s="73" t="s">
        <v>11</v>
      </c>
      <c r="E172" s="74">
        <v>165.25</v>
      </c>
      <c r="F172" s="74">
        <v>166.25</v>
      </c>
      <c r="G172" s="75">
        <v>167</v>
      </c>
      <c r="H172" s="76">
        <f t="shared" ref="H172" si="289">IF(D172="LONG",(F172-E172)*C172,(E172-F172)*C172)</f>
        <v>5000</v>
      </c>
      <c r="I172" s="76">
        <f t="shared" ref="I172" si="290">(G172-F172)*C172</f>
        <v>3750</v>
      </c>
      <c r="J172" s="76">
        <f t="shared" ref="J172" si="291">(H172+I172)</f>
        <v>8750</v>
      </c>
    </row>
    <row r="173" spans="1:10" x14ac:dyDescent="0.25">
      <c r="A173" s="2">
        <v>43130</v>
      </c>
      <c r="B173" s="9" t="s">
        <v>12</v>
      </c>
      <c r="C173" s="9">
        <v>5000</v>
      </c>
      <c r="D173" s="9" t="s">
        <v>11</v>
      </c>
      <c r="E173" s="10">
        <v>227.5</v>
      </c>
      <c r="F173" s="10">
        <v>228.4</v>
      </c>
      <c r="G173" s="11">
        <v>0</v>
      </c>
      <c r="H173" s="12">
        <f t="shared" ref="H173" si="292">IF(D173="LONG",(F173-E173)*C173,(E173-F173)*C173)</f>
        <v>4500.0000000000282</v>
      </c>
      <c r="I173" s="13">
        <v>0</v>
      </c>
      <c r="J173" s="12">
        <f t="shared" ref="J173" si="293">(H173+I173)</f>
        <v>4500.0000000000282</v>
      </c>
    </row>
    <row r="174" spans="1:10" x14ac:dyDescent="0.25">
      <c r="A174" s="2">
        <v>43129</v>
      </c>
      <c r="B174" s="9" t="s">
        <v>12</v>
      </c>
      <c r="C174" s="9">
        <v>5000</v>
      </c>
      <c r="D174" s="9" t="s">
        <v>11</v>
      </c>
      <c r="E174" s="10">
        <v>227.9</v>
      </c>
      <c r="F174" s="10">
        <v>228.9</v>
      </c>
      <c r="G174" s="11">
        <v>229.4</v>
      </c>
      <c r="H174" s="12">
        <f t="shared" ref="H174" si="294">IF(D174="LONG",(F174-E174)*C174,(E174-F174)*C174)</f>
        <v>5000</v>
      </c>
      <c r="I174" s="13">
        <f t="shared" ref="I174" si="295">(G174-F174)*C174</f>
        <v>2500</v>
      </c>
      <c r="J174" s="12">
        <f t="shared" ref="J174" si="296">(H174+I174)</f>
        <v>7500</v>
      </c>
    </row>
    <row r="175" spans="1:10" x14ac:dyDescent="0.25">
      <c r="A175" s="2">
        <v>43125</v>
      </c>
      <c r="B175" s="73" t="s">
        <v>12</v>
      </c>
      <c r="C175" s="73">
        <v>5000</v>
      </c>
      <c r="D175" s="73" t="s">
        <v>11</v>
      </c>
      <c r="E175" s="74">
        <v>221.5</v>
      </c>
      <c r="F175" s="74">
        <v>222.4</v>
      </c>
      <c r="G175" s="75">
        <v>0</v>
      </c>
      <c r="H175" s="76">
        <f t="shared" ref="H175" si="297">IF(D175="LONG",(F175-E175)*C175,(E175-F175)*C175)</f>
        <v>4500.0000000000282</v>
      </c>
      <c r="I175" s="76">
        <v>0</v>
      </c>
      <c r="J175" s="76">
        <f t="shared" ref="J175" si="298">(H175+I175)</f>
        <v>4500.0000000000282</v>
      </c>
    </row>
    <row r="176" spans="1:10" x14ac:dyDescent="0.25">
      <c r="A176" s="2">
        <v>43124</v>
      </c>
      <c r="B176" s="73" t="s">
        <v>19</v>
      </c>
      <c r="C176" s="73">
        <v>5000</v>
      </c>
      <c r="D176" s="73" t="s">
        <v>11</v>
      </c>
      <c r="E176" s="74">
        <v>166.5</v>
      </c>
      <c r="F176" s="74">
        <v>167.5</v>
      </c>
      <c r="G176" s="75">
        <v>169</v>
      </c>
      <c r="H176" s="76">
        <f t="shared" ref="H176" si="299">IF(D176="LONG",(F176-E176)*C176,(E176-F176)*C176)</f>
        <v>5000</v>
      </c>
      <c r="I176" s="76">
        <v>0</v>
      </c>
      <c r="J176" s="76">
        <f t="shared" ref="J176" si="300">(H176+I176)</f>
        <v>5000</v>
      </c>
    </row>
    <row r="177" spans="1:10" x14ac:dyDescent="0.25">
      <c r="A177" s="2">
        <v>43123</v>
      </c>
      <c r="B177" s="73" t="s">
        <v>19</v>
      </c>
      <c r="C177" s="73">
        <v>5000</v>
      </c>
      <c r="D177" s="73" t="s">
        <v>11</v>
      </c>
      <c r="E177" s="74">
        <v>166.9</v>
      </c>
      <c r="F177" s="74">
        <v>167.9</v>
      </c>
      <c r="G177" s="75">
        <v>169.4</v>
      </c>
      <c r="H177" s="76">
        <f t="shared" ref="H177" si="301">IF(D177="LONG",(F177-E177)*C177,(E177-F177)*C177)</f>
        <v>5000</v>
      </c>
      <c r="I177" s="76">
        <v>0</v>
      </c>
      <c r="J177" s="76">
        <f t="shared" ref="J177" si="302">(H177+I177)</f>
        <v>5000</v>
      </c>
    </row>
    <row r="178" spans="1:10" x14ac:dyDescent="0.25">
      <c r="A178" s="2">
        <v>43122</v>
      </c>
      <c r="B178" s="73" t="s">
        <v>12</v>
      </c>
      <c r="C178" s="73">
        <v>5000</v>
      </c>
      <c r="D178" s="73" t="s">
        <v>11</v>
      </c>
      <c r="E178" s="74">
        <v>219.75</v>
      </c>
      <c r="F178" s="74">
        <v>220.25</v>
      </c>
      <c r="G178" s="75">
        <v>0</v>
      </c>
      <c r="H178" s="76">
        <f t="shared" ref="H178" si="303">IF(D178="LONG",(F178-E178)*C178,(E178-F178)*C178)</f>
        <v>2500</v>
      </c>
      <c r="I178" s="76">
        <v>0</v>
      </c>
      <c r="J178" s="76">
        <f t="shared" ref="J178" si="304">(H178+I178)</f>
        <v>2500</v>
      </c>
    </row>
    <row r="179" spans="1:10" x14ac:dyDescent="0.25">
      <c r="A179" s="2">
        <v>43118</v>
      </c>
      <c r="B179" s="73" t="s">
        <v>19</v>
      </c>
      <c r="C179" s="73">
        <v>5000</v>
      </c>
      <c r="D179" s="73" t="s">
        <v>11</v>
      </c>
      <c r="E179" s="74">
        <v>163.4</v>
      </c>
      <c r="F179" s="74">
        <v>164.4</v>
      </c>
      <c r="G179" s="75">
        <v>165.9</v>
      </c>
      <c r="H179" s="76">
        <f t="shared" ref="H179:H180" si="305">IF(D179="LONG",(F179-E179)*C179,(E179-F179)*C179)</f>
        <v>5000</v>
      </c>
      <c r="I179" s="76">
        <f t="shared" ref="I179" si="306">(G179-F179)*C179</f>
        <v>7500</v>
      </c>
      <c r="J179" s="76">
        <f t="shared" ref="J179:J180" si="307">(H179+I179)</f>
        <v>12500</v>
      </c>
    </row>
    <row r="180" spans="1:10" x14ac:dyDescent="0.25">
      <c r="A180" s="2">
        <v>43117</v>
      </c>
      <c r="B180" s="73" t="s">
        <v>19</v>
      </c>
      <c r="C180" s="73">
        <v>5000</v>
      </c>
      <c r="D180" s="73" t="s">
        <v>11</v>
      </c>
      <c r="E180" s="74">
        <v>163.4</v>
      </c>
      <c r="F180" s="74">
        <v>161.9</v>
      </c>
      <c r="G180" s="75">
        <v>0</v>
      </c>
      <c r="H180" s="76">
        <f t="shared" si="305"/>
        <v>-7500</v>
      </c>
      <c r="I180" s="76">
        <v>0</v>
      </c>
      <c r="J180" s="78">
        <f t="shared" si="307"/>
        <v>-7500</v>
      </c>
    </row>
    <row r="181" spans="1:10" x14ac:dyDescent="0.25">
      <c r="A181" s="2">
        <v>43116</v>
      </c>
      <c r="B181" s="9" t="s">
        <v>19</v>
      </c>
      <c r="C181" s="9">
        <v>5000</v>
      </c>
      <c r="D181" s="9" t="s">
        <v>11</v>
      </c>
      <c r="E181" s="10">
        <v>162.5</v>
      </c>
      <c r="F181" s="10">
        <v>163.5</v>
      </c>
      <c r="G181" s="11">
        <v>0</v>
      </c>
      <c r="H181" s="12">
        <f t="shared" ref="H181" si="308">IF(D181="LONG",(F181-E181)*C181,(E181-F181)*C181)</f>
        <v>5000</v>
      </c>
      <c r="I181" s="13">
        <v>0</v>
      </c>
      <c r="J181" s="12">
        <f t="shared" ref="J181" si="309">(H181+I181)</f>
        <v>5000</v>
      </c>
    </row>
    <row r="182" spans="1:10" x14ac:dyDescent="0.25">
      <c r="A182" s="2">
        <v>43112</v>
      </c>
      <c r="B182" s="22" t="s">
        <v>12</v>
      </c>
      <c r="C182" s="22">
        <v>5000</v>
      </c>
      <c r="D182" s="35" t="s">
        <v>15</v>
      </c>
      <c r="E182" s="36">
        <v>217</v>
      </c>
      <c r="F182" s="36">
        <v>216</v>
      </c>
      <c r="G182" s="11">
        <v>0</v>
      </c>
      <c r="H182" s="12">
        <f t="shared" ref="H182:H190" si="310">IF(D182="LONG",(F182-E182)*C182,(E182-F182)*C182)</f>
        <v>5000</v>
      </c>
      <c r="I182" s="13">
        <v>0</v>
      </c>
      <c r="J182" s="12">
        <f t="shared" ref="J182:J190" si="311">(H182+I182)</f>
        <v>5000</v>
      </c>
    </row>
    <row r="183" spans="1:10" x14ac:dyDescent="0.25">
      <c r="A183" s="2">
        <v>43111</v>
      </c>
      <c r="B183" s="9" t="s">
        <v>12</v>
      </c>
      <c r="C183" s="9">
        <v>5000</v>
      </c>
      <c r="D183" s="9" t="s">
        <v>11</v>
      </c>
      <c r="E183" s="10">
        <v>215.5</v>
      </c>
      <c r="F183" s="10">
        <v>216.5</v>
      </c>
      <c r="G183" s="11">
        <v>0</v>
      </c>
      <c r="H183" s="12">
        <f t="shared" si="310"/>
        <v>5000</v>
      </c>
      <c r="I183" s="13">
        <v>0</v>
      </c>
      <c r="J183" s="12">
        <f t="shared" si="311"/>
        <v>5000</v>
      </c>
    </row>
    <row r="184" spans="1:10" x14ac:dyDescent="0.25">
      <c r="A184" s="2">
        <v>43110</v>
      </c>
      <c r="B184" s="9" t="s">
        <v>12</v>
      </c>
      <c r="C184" s="9">
        <v>5000</v>
      </c>
      <c r="D184" s="9" t="s">
        <v>11</v>
      </c>
      <c r="E184" s="10">
        <v>213</v>
      </c>
      <c r="F184" s="10">
        <v>214</v>
      </c>
      <c r="G184" s="11">
        <v>0</v>
      </c>
      <c r="H184" s="12">
        <f t="shared" si="310"/>
        <v>5000</v>
      </c>
      <c r="I184" s="13">
        <v>0</v>
      </c>
      <c r="J184" s="12">
        <f t="shared" si="311"/>
        <v>5000</v>
      </c>
    </row>
    <row r="185" spans="1:10" x14ac:dyDescent="0.25">
      <c r="A185" s="2">
        <v>43109</v>
      </c>
      <c r="B185" s="22" t="s">
        <v>19</v>
      </c>
      <c r="C185" s="22">
        <v>5000</v>
      </c>
      <c r="D185" s="35" t="s">
        <v>15</v>
      </c>
      <c r="E185" s="36">
        <v>165.25</v>
      </c>
      <c r="F185" s="36">
        <v>164.25</v>
      </c>
      <c r="G185" s="11">
        <v>0</v>
      </c>
      <c r="H185" s="12">
        <f t="shared" si="310"/>
        <v>5000</v>
      </c>
      <c r="I185" s="13">
        <v>0</v>
      </c>
      <c r="J185" s="12">
        <f t="shared" si="311"/>
        <v>5000</v>
      </c>
    </row>
    <row r="186" spans="1:10" x14ac:dyDescent="0.25">
      <c r="A186" s="2">
        <v>43108</v>
      </c>
      <c r="B186" s="9" t="s">
        <v>12</v>
      </c>
      <c r="C186" s="9">
        <v>5000</v>
      </c>
      <c r="D186" s="9" t="s">
        <v>11</v>
      </c>
      <c r="E186" s="10">
        <v>214.5</v>
      </c>
      <c r="F186" s="10">
        <v>215.5</v>
      </c>
      <c r="G186" s="11">
        <v>0</v>
      </c>
      <c r="H186" s="12">
        <f t="shared" si="310"/>
        <v>5000</v>
      </c>
      <c r="I186" s="13">
        <v>0</v>
      </c>
      <c r="J186" s="12">
        <f t="shared" si="311"/>
        <v>5000</v>
      </c>
    </row>
    <row r="187" spans="1:10" x14ac:dyDescent="0.25">
      <c r="A187" s="2">
        <v>43105</v>
      </c>
      <c r="B187" s="9" t="s">
        <v>12</v>
      </c>
      <c r="C187" s="9">
        <v>5000</v>
      </c>
      <c r="D187" s="9" t="s">
        <v>11</v>
      </c>
      <c r="E187" s="10">
        <v>213.5</v>
      </c>
      <c r="F187" s="10">
        <v>214.5</v>
      </c>
      <c r="G187" s="11">
        <v>0</v>
      </c>
      <c r="H187" s="12">
        <f t="shared" si="310"/>
        <v>5000</v>
      </c>
      <c r="I187" s="13">
        <v>0</v>
      </c>
      <c r="J187" s="12">
        <f t="shared" si="311"/>
        <v>5000</v>
      </c>
    </row>
    <row r="188" spans="1:10" x14ac:dyDescent="0.25">
      <c r="A188" s="2">
        <v>43104</v>
      </c>
      <c r="B188" s="9" t="s">
        <v>19</v>
      </c>
      <c r="C188" s="9">
        <v>5000</v>
      </c>
      <c r="D188" s="9" t="s">
        <v>11</v>
      </c>
      <c r="E188" s="10">
        <v>163.65</v>
      </c>
      <c r="F188" s="10">
        <v>164.65</v>
      </c>
      <c r="G188" s="11">
        <v>0</v>
      </c>
      <c r="H188" s="12">
        <f t="shared" si="310"/>
        <v>5000</v>
      </c>
      <c r="I188" s="13">
        <v>0</v>
      </c>
      <c r="J188" s="12">
        <f t="shared" si="311"/>
        <v>5000</v>
      </c>
    </row>
    <row r="189" spans="1:10" x14ac:dyDescent="0.25">
      <c r="A189" s="2">
        <v>43103</v>
      </c>
      <c r="B189" s="9" t="s">
        <v>19</v>
      </c>
      <c r="C189" s="9">
        <v>5000</v>
      </c>
      <c r="D189" s="9" t="s">
        <v>11</v>
      </c>
      <c r="E189" s="10">
        <v>162.25</v>
      </c>
      <c r="F189" s="10">
        <v>163.25</v>
      </c>
      <c r="G189" s="11">
        <v>0</v>
      </c>
      <c r="H189" s="12">
        <f t="shared" si="310"/>
        <v>5000</v>
      </c>
      <c r="I189" s="13">
        <v>0</v>
      </c>
      <c r="J189" s="12">
        <f t="shared" si="311"/>
        <v>5000</v>
      </c>
    </row>
    <row r="190" spans="1:10" x14ac:dyDescent="0.25">
      <c r="A190" s="2">
        <v>43102</v>
      </c>
      <c r="B190" s="9" t="s">
        <v>19</v>
      </c>
      <c r="C190" s="9">
        <v>5000</v>
      </c>
      <c r="D190" s="9" t="s">
        <v>11</v>
      </c>
      <c r="E190" s="10">
        <v>161</v>
      </c>
      <c r="F190" s="10">
        <v>162</v>
      </c>
      <c r="G190" s="11">
        <v>163</v>
      </c>
      <c r="H190" s="12">
        <f t="shared" si="310"/>
        <v>5000</v>
      </c>
      <c r="I190" s="13">
        <f t="shared" ref="I190" si="312">(G190-F190)*C190</f>
        <v>5000</v>
      </c>
      <c r="J190" s="12">
        <f t="shared" si="311"/>
        <v>10000</v>
      </c>
    </row>
    <row r="191" spans="1:10" ht="18" customHeight="1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56"/>
    </row>
    <row r="192" spans="1:10" x14ac:dyDescent="0.25">
      <c r="A192" s="2">
        <v>43097</v>
      </c>
      <c r="B192" s="22" t="s">
        <v>19</v>
      </c>
      <c r="C192" s="22">
        <v>5000</v>
      </c>
      <c r="D192" s="35" t="s">
        <v>15</v>
      </c>
      <c r="E192" s="36">
        <v>162.75</v>
      </c>
      <c r="F192" s="36">
        <v>161.5</v>
      </c>
      <c r="G192" s="11">
        <v>0</v>
      </c>
      <c r="H192" s="12">
        <f t="shared" ref="H192:H209" si="313">IF(D192="LONG",(F192-E192)*C192,(E192-F192)*C192)</f>
        <v>6250</v>
      </c>
      <c r="I192" s="13">
        <v>0</v>
      </c>
      <c r="J192" s="12">
        <f t="shared" ref="J192:J209" si="314">(H192+I192)</f>
        <v>6250</v>
      </c>
    </row>
    <row r="193" spans="1:10" x14ac:dyDescent="0.25">
      <c r="A193" s="2">
        <v>43096</v>
      </c>
      <c r="B193" s="9" t="s">
        <v>19</v>
      </c>
      <c r="C193" s="9">
        <v>5000</v>
      </c>
      <c r="D193" s="9" t="s">
        <v>11</v>
      </c>
      <c r="E193" s="10">
        <v>160.30000000000001</v>
      </c>
      <c r="F193" s="10">
        <v>161.30000000000001</v>
      </c>
      <c r="G193" s="11">
        <v>162.80000000000001</v>
      </c>
      <c r="H193" s="12">
        <f t="shared" si="313"/>
        <v>5000</v>
      </c>
      <c r="I193" s="13">
        <f t="shared" ref="I193" si="315">(G193-F193)*C193</f>
        <v>7500</v>
      </c>
      <c r="J193" s="12">
        <f t="shared" si="314"/>
        <v>12500</v>
      </c>
    </row>
    <row r="194" spans="1:10" x14ac:dyDescent="0.25">
      <c r="A194" s="2">
        <v>43090</v>
      </c>
      <c r="B194" s="9" t="s">
        <v>12</v>
      </c>
      <c r="C194" s="9">
        <v>5000</v>
      </c>
      <c r="D194" s="9" t="s">
        <v>11</v>
      </c>
      <c r="E194" s="10">
        <v>206.5</v>
      </c>
      <c r="F194" s="10">
        <v>207.25</v>
      </c>
      <c r="G194" s="11">
        <v>0</v>
      </c>
      <c r="H194" s="12">
        <f t="shared" si="313"/>
        <v>3750</v>
      </c>
      <c r="I194" s="13">
        <v>0</v>
      </c>
      <c r="J194" s="12">
        <f t="shared" si="314"/>
        <v>3750</v>
      </c>
    </row>
    <row r="195" spans="1:10" x14ac:dyDescent="0.25">
      <c r="A195" s="2">
        <v>43090</v>
      </c>
      <c r="B195" s="9" t="s">
        <v>19</v>
      </c>
      <c r="C195" s="9">
        <v>5000</v>
      </c>
      <c r="D195" s="9" t="s">
        <v>11</v>
      </c>
      <c r="E195" s="10">
        <v>161.25</v>
      </c>
      <c r="F195" s="10">
        <v>159.5</v>
      </c>
      <c r="G195" s="11">
        <v>0</v>
      </c>
      <c r="H195" s="12">
        <f t="shared" si="313"/>
        <v>-8750</v>
      </c>
      <c r="I195" s="13">
        <v>0</v>
      </c>
      <c r="J195" s="12">
        <f t="shared" si="314"/>
        <v>-8750</v>
      </c>
    </row>
    <row r="196" spans="1:10" x14ac:dyDescent="0.25">
      <c r="A196" s="2">
        <v>43089</v>
      </c>
      <c r="B196" s="9" t="s">
        <v>12</v>
      </c>
      <c r="C196" s="9">
        <v>5000</v>
      </c>
      <c r="D196" s="9" t="s">
        <v>11</v>
      </c>
      <c r="E196" s="10">
        <v>206.5</v>
      </c>
      <c r="F196" s="10">
        <v>207.5</v>
      </c>
      <c r="G196" s="11">
        <v>0</v>
      </c>
      <c r="H196" s="12">
        <f t="shared" si="313"/>
        <v>5000</v>
      </c>
      <c r="I196" s="13">
        <v>0</v>
      </c>
      <c r="J196" s="12">
        <f t="shared" si="314"/>
        <v>5000</v>
      </c>
    </row>
    <row r="197" spans="1:10" x14ac:dyDescent="0.25">
      <c r="A197" s="2">
        <v>43088</v>
      </c>
      <c r="B197" s="9" t="s">
        <v>12</v>
      </c>
      <c r="C197" s="9">
        <v>5000</v>
      </c>
      <c r="D197" s="9" t="s">
        <v>11</v>
      </c>
      <c r="E197" s="10">
        <v>203.75</v>
      </c>
      <c r="F197" s="10">
        <v>204.75</v>
      </c>
      <c r="G197" s="11">
        <v>0</v>
      </c>
      <c r="H197" s="12">
        <f t="shared" si="313"/>
        <v>5000</v>
      </c>
      <c r="I197" s="13">
        <v>0</v>
      </c>
      <c r="J197" s="12">
        <f t="shared" si="314"/>
        <v>5000</v>
      </c>
    </row>
    <row r="198" spans="1:10" x14ac:dyDescent="0.25">
      <c r="A198" s="2">
        <v>43087</v>
      </c>
      <c r="B198" s="9" t="s">
        <v>12</v>
      </c>
      <c r="C198" s="9">
        <v>5000</v>
      </c>
      <c r="D198" s="9" t="s">
        <v>11</v>
      </c>
      <c r="E198" s="10">
        <v>205.6</v>
      </c>
      <c r="F198" s="10">
        <v>206.6</v>
      </c>
      <c r="G198" s="11">
        <v>0</v>
      </c>
      <c r="H198" s="12">
        <f t="shared" si="313"/>
        <v>5000</v>
      </c>
      <c r="I198" s="13">
        <v>0</v>
      </c>
      <c r="J198" s="12">
        <f t="shared" si="314"/>
        <v>5000</v>
      </c>
    </row>
    <row r="199" spans="1:10" x14ac:dyDescent="0.25">
      <c r="A199" s="2">
        <v>43084</v>
      </c>
      <c r="B199" s="9" t="s">
        <v>19</v>
      </c>
      <c r="C199" s="9">
        <v>5000</v>
      </c>
      <c r="D199" s="9" t="s">
        <v>11</v>
      </c>
      <c r="E199" s="10">
        <v>159.9</v>
      </c>
      <c r="F199" s="10">
        <v>160.9</v>
      </c>
      <c r="G199" s="11">
        <v>0</v>
      </c>
      <c r="H199" s="12">
        <f t="shared" si="313"/>
        <v>5000</v>
      </c>
      <c r="I199" s="13">
        <v>0</v>
      </c>
      <c r="J199" s="12">
        <f t="shared" si="314"/>
        <v>5000</v>
      </c>
    </row>
    <row r="200" spans="1:10" x14ac:dyDescent="0.25">
      <c r="A200" s="2">
        <v>43083</v>
      </c>
      <c r="B200" s="9" t="s">
        <v>12</v>
      </c>
      <c r="C200" s="9">
        <v>5000</v>
      </c>
      <c r="D200" s="9" t="s">
        <v>11</v>
      </c>
      <c r="E200" s="10">
        <v>203</v>
      </c>
      <c r="F200" s="10">
        <v>204</v>
      </c>
      <c r="G200" s="11">
        <v>0</v>
      </c>
      <c r="H200" s="12">
        <f t="shared" si="313"/>
        <v>5000</v>
      </c>
      <c r="I200" s="13">
        <v>0</v>
      </c>
      <c r="J200" s="12">
        <f t="shared" si="314"/>
        <v>5000</v>
      </c>
    </row>
    <row r="201" spans="1:10" x14ac:dyDescent="0.25">
      <c r="A201" s="2">
        <v>43082</v>
      </c>
      <c r="B201" s="22" t="s">
        <v>12</v>
      </c>
      <c r="C201" s="22">
        <v>5000</v>
      </c>
      <c r="D201" s="35" t="s">
        <v>15</v>
      </c>
      <c r="E201" s="36">
        <v>202.75</v>
      </c>
      <c r="F201" s="36">
        <v>203</v>
      </c>
      <c r="G201" s="11">
        <v>0</v>
      </c>
      <c r="H201" s="12">
        <f t="shared" si="313"/>
        <v>-1250</v>
      </c>
      <c r="I201" s="13">
        <v>0</v>
      </c>
      <c r="J201" s="12">
        <f t="shared" si="314"/>
        <v>-1250</v>
      </c>
    </row>
    <row r="202" spans="1:10" x14ac:dyDescent="0.25">
      <c r="A202" s="2">
        <v>43081</v>
      </c>
      <c r="B202" s="22" t="s">
        <v>12</v>
      </c>
      <c r="C202" s="22">
        <v>5000</v>
      </c>
      <c r="D202" s="35" t="s">
        <v>15</v>
      </c>
      <c r="E202" s="36">
        <v>201</v>
      </c>
      <c r="F202" s="36">
        <v>200</v>
      </c>
      <c r="G202" s="11">
        <v>0</v>
      </c>
      <c r="H202" s="12">
        <f t="shared" si="313"/>
        <v>5000</v>
      </c>
      <c r="I202" s="13">
        <v>0</v>
      </c>
      <c r="J202" s="12">
        <f t="shared" si="314"/>
        <v>5000</v>
      </c>
    </row>
    <row r="203" spans="1:10" x14ac:dyDescent="0.25">
      <c r="A203" s="2">
        <v>43080</v>
      </c>
      <c r="B203" s="9" t="s">
        <v>12</v>
      </c>
      <c r="C203" s="9">
        <v>5000</v>
      </c>
      <c r="D203" s="9" t="s">
        <v>11</v>
      </c>
      <c r="E203" s="10">
        <v>199.8</v>
      </c>
      <c r="F203" s="10">
        <v>200.8</v>
      </c>
      <c r="G203" s="11">
        <v>202.3</v>
      </c>
      <c r="H203" s="12">
        <f t="shared" si="313"/>
        <v>5000</v>
      </c>
      <c r="I203" s="13">
        <f t="shared" ref="I203" si="316">(G203-F203)*C203</f>
        <v>7500</v>
      </c>
      <c r="J203" s="12">
        <f t="shared" si="314"/>
        <v>12500</v>
      </c>
    </row>
    <row r="204" spans="1:10" x14ac:dyDescent="0.25">
      <c r="A204" s="2">
        <v>43077</v>
      </c>
      <c r="B204" s="9" t="s">
        <v>19</v>
      </c>
      <c r="C204" s="9">
        <v>5000</v>
      </c>
      <c r="D204" s="9" t="s">
        <v>11</v>
      </c>
      <c r="E204" s="10">
        <v>159</v>
      </c>
      <c r="F204" s="10">
        <v>158</v>
      </c>
      <c r="G204" s="11">
        <v>0</v>
      </c>
      <c r="H204" s="12">
        <f t="shared" si="313"/>
        <v>-5000</v>
      </c>
      <c r="I204" s="13">
        <v>0</v>
      </c>
      <c r="J204" s="12">
        <f t="shared" si="314"/>
        <v>-5000</v>
      </c>
    </row>
    <row r="205" spans="1:10" x14ac:dyDescent="0.25">
      <c r="A205" s="2">
        <v>43076</v>
      </c>
      <c r="B205" s="9" t="s">
        <v>12</v>
      </c>
      <c r="C205" s="9">
        <v>5000</v>
      </c>
      <c r="D205" s="9" t="s">
        <v>11</v>
      </c>
      <c r="E205" s="10">
        <v>200.3</v>
      </c>
      <c r="F205" s="10">
        <v>201.2</v>
      </c>
      <c r="G205" s="11">
        <v>0</v>
      </c>
      <c r="H205" s="12">
        <f t="shared" si="313"/>
        <v>4499.9999999998863</v>
      </c>
      <c r="I205" s="13">
        <v>0</v>
      </c>
      <c r="J205" s="12">
        <f t="shared" si="314"/>
        <v>4499.9999999998863</v>
      </c>
    </row>
    <row r="206" spans="1:10" x14ac:dyDescent="0.25">
      <c r="A206" s="2">
        <v>43075</v>
      </c>
      <c r="B206" s="9" t="s">
        <v>17</v>
      </c>
      <c r="C206" s="9">
        <v>5000</v>
      </c>
      <c r="D206" s="9" t="s">
        <v>11</v>
      </c>
      <c r="E206" s="10">
        <v>161.6</v>
      </c>
      <c r="F206" s="10">
        <v>162.6</v>
      </c>
      <c r="G206" s="11">
        <v>0</v>
      </c>
      <c r="H206" s="12">
        <f t="shared" si="313"/>
        <v>5000</v>
      </c>
      <c r="I206" s="13">
        <v>0</v>
      </c>
      <c r="J206" s="12">
        <f t="shared" si="314"/>
        <v>5000</v>
      </c>
    </row>
    <row r="207" spans="1:10" x14ac:dyDescent="0.25">
      <c r="A207" s="2">
        <v>43074</v>
      </c>
      <c r="B207" s="9" t="s">
        <v>12</v>
      </c>
      <c r="C207" s="9">
        <v>5000</v>
      </c>
      <c r="D207" s="9" t="s">
        <v>11</v>
      </c>
      <c r="E207" s="10">
        <v>202.75</v>
      </c>
      <c r="F207" s="10">
        <v>203.75</v>
      </c>
      <c r="G207" s="11">
        <v>0</v>
      </c>
      <c r="H207" s="12">
        <f t="shared" si="313"/>
        <v>5000</v>
      </c>
      <c r="I207" s="13">
        <v>0</v>
      </c>
      <c r="J207" s="12">
        <f t="shared" si="314"/>
        <v>5000</v>
      </c>
    </row>
    <row r="208" spans="1:10" x14ac:dyDescent="0.25">
      <c r="A208" s="2">
        <v>43073</v>
      </c>
      <c r="B208" s="9" t="s">
        <v>12</v>
      </c>
      <c r="C208" s="9">
        <v>5000</v>
      </c>
      <c r="D208" s="9" t="s">
        <v>11</v>
      </c>
      <c r="E208" s="10">
        <v>208</v>
      </c>
      <c r="F208" s="10">
        <v>208.75</v>
      </c>
      <c r="G208" s="11">
        <v>0</v>
      </c>
      <c r="H208" s="12">
        <f t="shared" si="313"/>
        <v>3750</v>
      </c>
      <c r="I208" s="13">
        <v>0</v>
      </c>
      <c r="J208" s="12">
        <f t="shared" si="314"/>
        <v>3750</v>
      </c>
    </row>
    <row r="209" spans="1:10" x14ac:dyDescent="0.25">
      <c r="A209" s="2">
        <v>43070</v>
      </c>
      <c r="B209" s="9" t="s">
        <v>12</v>
      </c>
      <c r="C209" s="9">
        <v>5000</v>
      </c>
      <c r="D209" s="9" t="s">
        <v>11</v>
      </c>
      <c r="E209" s="10">
        <v>205</v>
      </c>
      <c r="F209" s="10">
        <v>206</v>
      </c>
      <c r="G209" s="11">
        <v>207.5</v>
      </c>
      <c r="H209" s="12">
        <f t="shared" si="313"/>
        <v>5000</v>
      </c>
      <c r="I209" s="13">
        <f t="shared" ref="I209" si="317">(G209-F209)*C209</f>
        <v>7500</v>
      </c>
      <c r="J209" s="12">
        <f t="shared" si="314"/>
        <v>12500</v>
      </c>
    </row>
    <row r="210" spans="1:10" ht="18" customHeight="1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56"/>
    </row>
    <row r="211" spans="1:10" x14ac:dyDescent="0.25">
      <c r="A211" s="2">
        <v>43068</v>
      </c>
      <c r="B211" s="9" t="s">
        <v>14</v>
      </c>
      <c r="C211" s="9">
        <v>100</v>
      </c>
      <c r="D211" s="9" t="s">
        <v>11</v>
      </c>
      <c r="E211" s="10">
        <v>29400</v>
      </c>
      <c r="F211" s="10">
        <v>29300</v>
      </c>
      <c r="G211" s="11">
        <v>0</v>
      </c>
      <c r="H211" s="12">
        <f t="shared" ref="H211:H218" si="318">IF(D211="LONG",(F211-E211)*C211,(E211-F211)*C211)</f>
        <v>-10000</v>
      </c>
      <c r="I211" s="13">
        <v>0</v>
      </c>
      <c r="J211" s="12">
        <f t="shared" ref="J211:J218" si="319">(H211+I211)</f>
        <v>-10000</v>
      </c>
    </row>
    <row r="212" spans="1:10" x14ac:dyDescent="0.25">
      <c r="A212" s="2">
        <v>43068</v>
      </c>
      <c r="B212" s="9" t="s">
        <v>25</v>
      </c>
      <c r="C212" s="9">
        <v>5000</v>
      </c>
      <c r="D212" s="9" t="s">
        <v>11</v>
      </c>
      <c r="E212" s="10">
        <v>202.5</v>
      </c>
      <c r="F212" s="10">
        <v>203.5</v>
      </c>
      <c r="G212" s="11">
        <v>205</v>
      </c>
      <c r="H212" s="12">
        <f t="shared" si="318"/>
        <v>5000</v>
      </c>
      <c r="I212" s="13">
        <f t="shared" ref="I212" si="320">(G212-F212)*C212</f>
        <v>7500</v>
      </c>
      <c r="J212" s="12">
        <f t="shared" si="319"/>
        <v>12500</v>
      </c>
    </row>
    <row r="213" spans="1:10" x14ac:dyDescent="0.25">
      <c r="A213" s="2">
        <v>43067</v>
      </c>
      <c r="B213" s="9" t="s">
        <v>14</v>
      </c>
      <c r="C213" s="9">
        <v>100</v>
      </c>
      <c r="D213" s="9" t="s">
        <v>11</v>
      </c>
      <c r="E213" s="10">
        <v>29425</v>
      </c>
      <c r="F213" s="10">
        <v>29325</v>
      </c>
      <c r="G213" s="11">
        <v>0</v>
      </c>
      <c r="H213" s="12">
        <f t="shared" si="318"/>
        <v>-10000</v>
      </c>
      <c r="I213" s="13">
        <v>0</v>
      </c>
      <c r="J213" s="12">
        <f t="shared" si="319"/>
        <v>-10000</v>
      </c>
    </row>
    <row r="214" spans="1:10" x14ac:dyDescent="0.25">
      <c r="A214" s="2">
        <v>43067</v>
      </c>
      <c r="B214" s="22" t="s">
        <v>12</v>
      </c>
      <c r="C214" s="22">
        <v>5000</v>
      </c>
      <c r="D214" s="35" t="s">
        <v>15</v>
      </c>
      <c r="E214" s="36">
        <v>204.5</v>
      </c>
      <c r="F214" s="36">
        <v>203.5</v>
      </c>
      <c r="G214" s="11">
        <v>0</v>
      </c>
      <c r="H214" s="12">
        <f t="shared" si="318"/>
        <v>5000</v>
      </c>
      <c r="I214" s="13">
        <v>0</v>
      </c>
      <c r="J214" s="12">
        <f t="shared" si="319"/>
        <v>5000</v>
      </c>
    </row>
    <row r="215" spans="1:10" x14ac:dyDescent="0.25">
      <c r="A215" s="2">
        <v>43066</v>
      </c>
      <c r="B215" s="9" t="s">
        <v>12</v>
      </c>
      <c r="C215" s="9">
        <v>5000</v>
      </c>
      <c r="D215" s="9" t="s">
        <v>11</v>
      </c>
      <c r="E215" s="10">
        <v>207.6</v>
      </c>
      <c r="F215" s="10">
        <v>207.6</v>
      </c>
      <c r="G215" s="11">
        <v>0</v>
      </c>
      <c r="H215" s="12">
        <f t="shared" si="318"/>
        <v>0</v>
      </c>
      <c r="I215" s="13">
        <v>0</v>
      </c>
      <c r="J215" s="12">
        <f t="shared" si="319"/>
        <v>0</v>
      </c>
    </row>
    <row r="216" spans="1:10" x14ac:dyDescent="0.25">
      <c r="A216" s="2">
        <v>43062</v>
      </c>
      <c r="B216" s="22" t="s">
        <v>12</v>
      </c>
      <c r="C216" s="22">
        <v>5000</v>
      </c>
      <c r="D216" s="35" t="s">
        <v>15</v>
      </c>
      <c r="E216" s="36">
        <v>210.25</v>
      </c>
      <c r="F216" s="36">
        <v>211.5</v>
      </c>
      <c r="G216" s="11">
        <v>0</v>
      </c>
      <c r="H216" s="12">
        <f t="shared" si="318"/>
        <v>-6250</v>
      </c>
      <c r="I216" s="13">
        <v>0</v>
      </c>
      <c r="J216" s="12">
        <f t="shared" si="319"/>
        <v>-6250</v>
      </c>
    </row>
    <row r="217" spans="1:10" x14ac:dyDescent="0.25">
      <c r="A217" s="2">
        <v>43061</v>
      </c>
      <c r="B217" s="9" t="s">
        <v>14</v>
      </c>
      <c r="C217" s="9">
        <v>100</v>
      </c>
      <c r="D217" s="9" t="s">
        <v>11</v>
      </c>
      <c r="E217" s="10">
        <v>29400</v>
      </c>
      <c r="F217" s="10">
        <v>29500</v>
      </c>
      <c r="G217" s="11">
        <v>0</v>
      </c>
      <c r="H217" s="12">
        <f t="shared" si="318"/>
        <v>10000</v>
      </c>
      <c r="I217" s="13">
        <v>0</v>
      </c>
      <c r="J217" s="12">
        <f t="shared" si="319"/>
        <v>10000</v>
      </c>
    </row>
    <row r="218" spans="1:10" x14ac:dyDescent="0.25">
      <c r="A218" s="2">
        <v>43060</v>
      </c>
      <c r="B218" s="9" t="s">
        <v>17</v>
      </c>
      <c r="C218" s="9">
        <v>5000</v>
      </c>
      <c r="D218" s="9" t="s">
        <v>11</v>
      </c>
      <c r="E218" s="10">
        <v>160</v>
      </c>
      <c r="F218" s="10">
        <v>160.85</v>
      </c>
      <c r="G218" s="11">
        <v>0</v>
      </c>
      <c r="H218" s="12">
        <f t="shared" si="318"/>
        <v>4249.9999999999718</v>
      </c>
      <c r="I218" s="13">
        <v>0</v>
      </c>
      <c r="J218" s="12">
        <f t="shared" si="319"/>
        <v>4249.9999999999718</v>
      </c>
    </row>
    <row r="219" spans="1:10" x14ac:dyDescent="0.25">
      <c r="A219" s="2">
        <v>43059</v>
      </c>
      <c r="B219" s="22" t="s">
        <v>12</v>
      </c>
      <c r="C219" s="22">
        <v>5000</v>
      </c>
      <c r="D219" s="35" t="s">
        <v>15</v>
      </c>
      <c r="E219" s="36">
        <v>207.75</v>
      </c>
      <c r="F219" s="36">
        <v>206.75</v>
      </c>
      <c r="G219" s="11">
        <v>205.7</v>
      </c>
      <c r="H219" s="14">
        <f>(E219-F219)*C219</f>
        <v>5000</v>
      </c>
      <c r="I219" s="13">
        <f>(F219-G219)*C219</f>
        <v>5250.0000000000564</v>
      </c>
      <c r="J219" s="14">
        <f t="shared" ref="J219" si="321">+I219+H219</f>
        <v>10250.000000000056</v>
      </c>
    </row>
    <row r="220" spans="1:10" x14ac:dyDescent="0.25">
      <c r="A220" s="2">
        <v>43059</v>
      </c>
      <c r="B220" s="9" t="s">
        <v>23</v>
      </c>
      <c r="C220" s="9">
        <v>30</v>
      </c>
      <c r="D220" s="9" t="s">
        <v>11</v>
      </c>
      <c r="E220" s="10">
        <v>39900</v>
      </c>
      <c r="F220" s="10">
        <v>39700</v>
      </c>
      <c r="G220" s="11">
        <v>0</v>
      </c>
      <c r="H220" s="12">
        <f t="shared" ref="H220:H222" si="322">IF(D220="LONG",(F220-E220)*C220,(E220-F220)*C220)</f>
        <v>-6000</v>
      </c>
      <c r="I220" s="13">
        <v>0</v>
      </c>
      <c r="J220" s="12">
        <f t="shared" ref="J220:J222" si="323">(H220+I220)</f>
        <v>-6000</v>
      </c>
    </row>
    <row r="221" spans="1:10" x14ac:dyDescent="0.25">
      <c r="A221" s="2">
        <v>43056</v>
      </c>
      <c r="B221" s="9" t="s">
        <v>14</v>
      </c>
      <c r="C221" s="9">
        <v>100</v>
      </c>
      <c r="D221" s="9" t="s">
        <v>11</v>
      </c>
      <c r="E221" s="10">
        <v>29450</v>
      </c>
      <c r="F221" s="10">
        <v>29550</v>
      </c>
      <c r="G221" s="11">
        <v>0</v>
      </c>
      <c r="H221" s="12">
        <f t="shared" si="322"/>
        <v>10000</v>
      </c>
      <c r="I221" s="13">
        <v>0</v>
      </c>
      <c r="J221" s="12">
        <f t="shared" si="323"/>
        <v>10000</v>
      </c>
    </row>
    <row r="222" spans="1:10" x14ac:dyDescent="0.25">
      <c r="A222" s="2">
        <v>43055</v>
      </c>
      <c r="B222" s="9" t="s">
        <v>23</v>
      </c>
      <c r="C222" s="9">
        <v>30</v>
      </c>
      <c r="D222" s="9" t="s">
        <v>11</v>
      </c>
      <c r="E222" s="10">
        <v>39750</v>
      </c>
      <c r="F222" s="10">
        <v>39850</v>
      </c>
      <c r="G222" s="11">
        <v>0</v>
      </c>
      <c r="H222" s="12">
        <f t="shared" si="322"/>
        <v>3000</v>
      </c>
      <c r="I222" s="13">
        <v>0</v>
      </c>
      <c r="J222" s="12">
        <f t="shared" si="323"/>
        <v>3000</v>
      </c>
    </row>
    <row r="223" spans="1:10" x14ac:dyDescent="0.25">
      <c r="A223" s="2">
        <v>43055</v>
      </c>
      <c r="B223" s="22" t="s">
        <v>12</v>
      </c>
      <c r="C223" s="22">
        <v>5000</v>
      </c>
      <c r="D223" s="35" t="s">
        <v>15</v>
      </c>
      <c r="E223" s="36">
        <v>207</v>
      </c>
      <c r="F223" s="36">
        <v>208.5</v>
      </c>
      <c r="G223" s="11">
        <v>0</v>
      </c>
      <c r="H223" s="14">
        <f t="shared" ref="H223" si="324">(E223-F223)*C223</f>
        <v>-7500</v>
      </c>
      <c r="I223" s="13">
        <v>0</v>
      </c>
      <c r="J223" s="14">
        <f t="shared" ref="J223" si="325">+I223+H223</f>
        <v>-7500</v>
      </c>
    </row>
    <row r="224" spans="1:10" x14ac:dyDescent="0.25">
      <c r="A224" s="2">
        <v>43054</v>
      </c>
      <c r="B224" s="9" t="s">
        <v>12</v>
      </c>
      <c r="C224" s="9">
        <v>5000</v>
      </c>
      <c r="D224" s="9" t="s">
        <v>11</v>
      </c>
      <c r="E224" s="10">
        <v>205.5</v>
      </c>
      <c r="F224" s="10">
        <v>206.5</v>
      </c>
      <c r="G224" s="11">
        <v>208</v>
      </c>
      <c r="H224" s="12">
        <f t="shared" ref="H224:H234" si="326">IF(D224="LONG",(F224-E224)*C224,(E224-F224)*C224)</f>
        <v>5000</v>
      </c>
      <c r="I224" s="13">
        <f t="shared" ref="I224" si="327">(G224-F224)*C224</f>
        <v>7500</v>
      </c>
      <c r="J224" s="12">
        <f t="shared" ref="J224:J234" si="328">(H224+I224)</f>
        <v>12500</v>
      </c>
    </row>
    <row r="225" spans="1:10" x14ac:dyDescent="0.25">
      <c r="A225" s="2">
        <v>43053</v>
      </c>
      <c r="B225" s="9" t="s">
        <v>12</v>
      </c>
      <c r="C225" s="9">
        <v>5000</v>
      </c>
      <c r="D225" s="9" t="s">
        <v>11</v>
      </c>
      <c r="E225" s="10">
        <v>212.55</v>
      </c>
      <c r="F225" s="10">
        <v>211</v>
      </c>
      <c r="G225" s="11">
        <v>0</v>
      </c>
      <c r="H225" s="12">
        <f t="shared" si="326"/>
        <v>-7750.0000000000564</v>
      </c>
      <c r="I225" s="13">
        <v>0</v>
      </c>
      <c r="J225" s="12">
        <f t="shared" si="328"/>
        <v>-7750.0000000000564</v>
      </c>
    </row>
    <row r="226" spans="1:10" x14ac:dyDescent="0.25">
      <c r="A226" s="2">
        <v>43052</v>
      </c>
      <c r="B226" s="9" t="s">
        <v>12</v>
      </c>
      <c r="C226" s="9">
        <v>5000</v>
      </c>
      <c r="D226" s="9" t="s">
        <v>11</v>
      </c>
      <c r="E226" s="10">
        <v>212.75</v>
      </c>
      <c r="F226" s="10">
        <v>213.75</v>
      </c>
      <c r="G226" s="11">
        <v>214.35</v>
      </c>
      <c r="H226" s="12">
        <f t="shared" si="326"/>
        <v>5000</v>
      </c>
      <c r="I226" s="13">
        <f t="shared" ref="I226:I227" si="329">(G226-F226)*C226</f>
        <v>2999.9999999999718</v>
      </c>
      <c r="J226" s="12">
        <f t="shared" si="328"/>
        <v>7999.9999999999718</v>
      </c>
    </row>
    <row r="227" spans="1:10" x14ac:dyDescent="0.25">
      <c r="A227" s="2">
        <v>43048</v>
      </c>
      <c r="B227" s="9" t="s">
        <v>12</v>
      </c>
      <c r="C227" s="9">
        <v>5000</v>
      </c>
      <c r="D227" s="9" t="s">
        <v>11</v>
      </c>
      <c r="E227" s="10">
        <v>207.75</v>
      </c>
      <c r="F227" s="10">
        <v>208.75</v>
      </c>
      <c r="G227" s="11">
        <v>210</v>
      </c>
      <c r="H227" s="12">
        <f t="shared" si="326"/>
        <v>5000</v>
      </c>
      <c r="I227" s="13">
        <f t="shared" si="329"/>
        <v>6250</v>
      </c>
      <c r="J227" s="12">
        <f t="shared" si="328"/>
        <v>11250</v>
      </c>
    </row>
    <row r="228" spans="1:10" x14ac:dyDescent="0.25">
      <c r="A228" s="2">
        <v>43047</v>
      </c>
      <c r="B228" s="9" t="s">
        <v>12</v>
      </c>
      <c r="C228" s="9">
        <v>5000</v>
      </c>
      <c r="D228" s="9" t="s">
        <v>11</v>
      </c>
      <c r="E228" s="10">
        <v>208.4</v>
      </c>
      <c r="F228" s="10">
        <v>209.4</v>
      </c>
      <c r="G228" s="11">
        <v>210.9</v>
      </c>
      <c r="H228" s="12">
        <f t="shared" si="326"/>
        <v>5000</v>
      </c>
      <c r="I228" s="13">
        <v>0</v>
      </c>
      <c r="J228" s="12">
        <f t="shared" si="328"/>
        <v>5000</v>
      </c>
    </row>
    <row r="229" spans="1:10" x14ac:dyDescent="0.25">
      <c r="A229" s="2">
        <v>43046</v>
      </c>
      <c r="B229" s="9" t="s">
        <v>12</v>
      </c>
      <c r="C229" s="9">
        <v>5000</v>
      </c>
      <c r="D229" s="9" t="s">
        <v>11</v>
      </c>
      <c r="E229" s="10">
        <v>210</v>
      </c>
      <c r="F229" s="10">
        <v>211</v>
      </c>
      <c r="G229" s="11">
        <v>0</v>
      </c>
      <c r="H229" s="12">
        <f t="shared" si="326"/>
        <v>5000</v>
      </c>
      <c r="I229" s="13">
        <v>0</v>
      </c>
      <c r="J229" s="12">
        <f t="shared" si="328"/>
        <v>5000</v>
      </c>
    </row>
    <row r="230" spans="1:10" x14ac:dyDescent="0.25">
      <c r="A230" s="2">
        <v>43045</v>
      </c>
      <c r="B230" s="9" t="s">
        <v>19</v>
      </c>
      <c r="C230" s="9">
        <v>5000</v>
      </c>
      <c r="D230" s="9" t="s">
        <v>11</v>
      </c>
      <c r="E230" s="10">
        <v>160.6</v>
      </c>
      <c r="F230" s="10">
        <v>161.6</v>
      </c>
      <c r="G230" s="11">
        <v>0</v>
      </c>
      <c r="H230" s="12">
        <f t="shared" si="326"/>
        <v>5000</v>
      </c>
      <c r="I230" s="13">
        <v>0</v>
      </c>
      <c r="J230" s="12">
        <f t="shared" si="328"/>
        <v>5000</v>
      </c>
    </row>
    <row r="231" spans="1:10" x14ac:dyDescent="0.25">
      <c r="A231" s="2">
        <v>43042</v>
      </c>
      <c r="B231" s="9" t="s">
        <v>23</v>
      </c>
      <c r="C231" s="9">
        <v>30</v>
      </c>
      <c r="D231" s="9" t="s">
        <v>11</v>
      </c>
      <c r="E231" s="10">
        <v>39700</v>
      </c>
      <c r="F231" s="10">
        <v>39450</v>
      </c>
      <c r="G231" s="11">
        <v>0</v>
      </c>
      <c r="H231" s="12">
        <f t="shared" si="326"/>
        <v>-7500</v>
      </c>
      <c r="I231" s="13">
        <v>0</v>
      </c>
      <c r="J231" s="12">
        <f t="shared" si="328"/>
        <v>-7500</v>
      </c>
    </row>
    <row r="232" spans="1:10" x14ac:dyDescent="0.25">
      <c r="A232" s="2">
        <v>43042</v>
      </c>
      <c r="B232" s="9" t="s">
        <v>12</v>
      </c>
      <c r="C232" s="9">
        <v>5000</v>
      </c>
      <c r="D232" s="9" t="s">
        <v>11</v>
      </c>
      <c r="E232" s="10">
        <v>211.75</v>
      </c>
      <c r="F232" s="10">
        <v>210.25</v>
      </c>
      <c r="G232" s="11">
        <v>0</v>
      </c>
      <c r="H232" s="12">
        <f t="shared" si="326"/>
        <v>-7500</v>
      </c>
      <c r="I232" s="13">
        <v>0</v>
      </c>
      <c r="J232" s="12">
        <f t="shared" si="328"/>
        <v>-7500</v>
      </c>
    </row>
    <row r="233" spans="1:10" x14ac:dyDescent="0.25">
      <c r="A233" s="2">
        <v>43041</v>
      </c>
      <c r="B233" s="9" t="s">
        <v>23</v>
      </c>
      <c r="C233" s="9">
        <v>30</v>
      </c>
      <c r="D233" s="9" t="s">
        <v>11</v>
      </c>
      <c r="E233" s="10">
        <v>39700</v>
      </c>
      <c r="F233" s="10">
        <v>39900</v>
      </c>
      <c r="G233" s="11">
        <v>0</v>
      </c>
      <c r="H233" s="12">
        <f t="shared" si="326"/>
        <v>6000</v>
      </c>
      <c r="I233" s="13">
        <v>0</v>
      </c>
      <c r="J233" s="12">
        <f t="shared" si="328"/>
        <v>6000</v>
      </c>
    </row>
    <row r="234" spans="1:10" x14ac:dyDescent="0.25">
      <c r="A234" s="2">
        <v>43041</v>
      </c>
      <c r="B234" s="9" t="s">
        <v>12</v>
      </c>
      <c r="C234" s="9">
        <v>5000</v>
      </c>
      <c r="D234" s="9" t="s">
        <v>11</v>
      </c>
      <c r="E234" s="10">
        <v>212</v>
      </c>
      <c r="F234" s="10">
        <v>210.5</v>
      </c>
      <c r="G234" s="11">
        <v>0</v>
      </c>
      <c r="H234" s="12">
        <f t="shared" si="326"/>
        <v>-7500</v>
      </c>
      <c r="I234" s="13">
        <v>0</v>
      </c>
      <c r="J234" s="12">
        <f t="shared" si="328"/>
        <v>-7500</v>
      </c>
    </row>
    <row r="235" spans="1:10" x14ac:dyDescent="0.25">
      <c r="A235" s="2">
        <v>43040</v>
      </c>
      <c r="B235" s="22" t="s">
        <v>12</v>
      </c>
      <c r="C235" s="22">
        <v>5000</v>
      </c>
      <c r="D235" s="35" t="s">
        <v>15</v>
      </c>
      <c r="E235" s="36">
        <v>214.25</v>
      </c>
      <c r="F235" s="36">
        <v>213.25</v>
      </c>
      <c r="G235" s="11">
        <v>0</v>
      </c>
      <c r="H235" s="14">
        <f t="shared" ref="H235" si="330">(E235-F235)*C235</f>
        <v>5000</v>
      </c>
      <c r="I235" s="13">
        <v>0</v>
      </c>
      <c r="J235" s="14">
        <f t="shared" ref="J235" si="331">+I235+H235</f>
        <v>5000</v>
      </c>
    </row>
    <row r="236" spans="1:10" ht="18" customHeight="1" x14ac:dyDescent="0.25">
      <c r="A236" s="44"/>
      <c r="B236" s="44"/>
      <c r="C236" s="44"/>
      <c r="D236" s="44"/>
      <c r="E236" s="44"/>
      <c r="F236" s="44"/>
      <c r="G236" s="44"/>
      <c r="H236" s="44"/>
      <c r="I236" s="44"/>
      <c r="J236" s="56"/>
    </row>
    <row r="237" spans="1:10" x14ac:dyDescent="0.25">
      <c r="A237" s="2">
        <v>43039</v>
      </c>
      <c r="B237" s="22" t="s">
        <v>12</v>
      </c>
      <c r="C237" s="22">
        <v>5000</v>
      </c>
      <c r="D237" s="35" t="s">
        <v>15</v>
      </c>
      <c r="E237" s="36">
        <v>214.25</v>
      </c>
      <c r="F237" s="36">
        <v>215.75</v>
      </c>
      <c r="G237" s="11">
        <v>0</v>
      </c>
      <c r="H237" s="14">
        <f t="shared" ref="H237" si="332">(E237-F237)*C237</f>
        <v>-7500</v>
      </c>
      <c r="I237" s="13">
        <v>0</v>
      </c>
      <c r="J237" s="14">
        <f t="shared" ref="J237" si="333">+I237+H237</f>
        <v>-7500</v>
      </c>
    </row>
    <row r="238" spans="1:10" x14ac:dyDescent="0.25">
      <c r="A238" s="2">
        <v>43038</v>
      </c>
      <c r="B238" s="9" t="s">
        <v>12</v>
      </c>
      <c r="C238" s="9">
        <v>5000</v>
      </c>
      <c r="D238" s="9" t="s">
        <v>11</v>
      </c>
      <c r="E238" s="10">
        <v>211.5</v>
      </c>
      <c r="F238" s="10">
        <v>212.5</v>
      </c>
      <c r="G238" s="11">
        <v>0</v>
      </c>
      <c r="H238" s="12">
        <f t="shared" ref="H238" si="334">IF(D238="LONG",(F238-E238)*C238,(E238-F238)*C238)</f>
        <v>5000</v>
      </c>
      <c r="I238" s="13">
        <v>0</v>
      </c>
      <c r="J238" s="12">
        <f t="shared" ref="J238" si="335">(H238+I238)</f>
        <v>5000</v>
      </c>
    </row>
    <row r="239" spans="1:10" x14ac:dyDescent="0.25">
      <c r="A239" s="2">
        <v>43035</v>
      </c>
      <c r="B239" s="22" t="s">
        <v>12</v>
      </c>
      <c r="C239" s="22">
        <v>5000</v>
      </c>
      <c r="D239" s="35" t="s">
        <v>15</v>
      </c>
      <c r="E239" s="36">
        <v>211</v>
      </c>
      <c r="F239" s="36">
        <v>210</v>
      </c>
      <c r="G239" s="11">
        <v>208.5</v>
      </c>
      <c r="H239" s="14">
        <f>(E239-F239)*C239</f>
        <v>5000</v>
      </c>
      <c r="I239" s="13">
        <f>(F239-G239)*C239</f>
        <v>7500</v>
      </c>
      <c r="J239" s="14">
        <f t="shared" ref="J239" si="336">+I239+H239</f>
        <v>12500</v>
      </c>
    </row>
    <row r="240" spans="1:10" x14ac:dyDescent="0.25">
      <c r="A240" s="2">
        <v>43034</v>
      </c>
      <c r="B240" s="9" t="s">
        <v>17</v>
      </c>
      <c r="C240" s="9">
        <v>5000</v>
      </c>
      <c r="D240" s="9" t="s">
        <v>11</v>
      </c>
      <c r="E240" s="10">
        <v>161.6</v>
      </c>
      <c r="F240" s="10">
        <v>160.1</v>
      </c>
      <c r="G240" s="11">
        <v>0</v>
      </c>
      <c r="H240" s="12">
        <f t="shared" ref="H240" si="337">IF(D240="LONG",(F240-E240)*C240,(E240-F240)*C240)</f>
        <v>-7500</v>
      </c>
      <c r="I240" s="13">
        <v>0</v>
      </c>
      <c r="J240" s="12">
        <f t="shared" ref="J240" si="338">(H240+I240)</f>
        <v>-7500</v>
      </c>
    </row>
    <row r="241" spans="1:10" x14ac:dyDescent="0.25">
      <c r="A241" s="2">
        <v>43034</v>
      </c>
      <c r="B241" s="22" t="s">
        <v>23</v>
      </c>
      <c r="C241" s="22">
        <v>30</v>
      </c>
      <c r="D241" s="35" t="s">
        <v>15</v>
      </c>
      <c r="E241" s="36">
        <v>39550</v>
      </c>
      <c r="F241" s="36">
        <v>39350</v>
      </c>
      <c r="G241" s="11">
        <v>39260</v>
      </c>
      <c r="H241" s="14">
        <f t="shared" ref="H241" si="339">(E241-F241)*C241</f>
        <v>6000</v>
      </c>
      <c r="I241" s="13">
        <f>(F241-G241)*C241</f>
        <v>2700</v>
      </c>
      <c r="J241" s="14">
        <f t="shared" ref="J241" si="340">+I241+H241</f>
        <v>8700</v>
      </c>
    </row>
    <row r="242" spans="1:10" x14ac:dyDescent="0.25">
      <c r="A242" s="2">
        <v>43033</v>
      </c>
      <c r="B242" s="9" t="s">
        <v>17</v>
      </c>
      <c r="C242" s="9">
        <v>5000</v>
      </c>
      <c r="D242" s="9" t="s">
        <v>11</v>
      </c>
      <c r="E242" s="10">
        <v>160.25</v>
      </c>
      <c r="F242" s="10">
        <v>161.25</v>
      </c>
      <c r="G242" s="11">
        <v>0</v>
      </c>
      <c r="H242" s="12">
        <f t="shared" ref="H242:H245" si="341">IF(D242="LONG",(F242-E242)*C242,(E242-F242)*C242)</f>
        <v>5000</v>
      </c>
      <c r="I242" s="13">
        <v>0</v>
      </c>
      <c r="J242" s="12">
        <f t="shared" ref="J242:J245" si="342">(H242+I242)</f>
        <v>5000</v>
      </c>
    </row>
    <row r="243" spans="1:10" x14ac:dyDescent="0.25">
      <c r="A243" s="2">
        <v>43032</v>
      </c>
      <c r="B243" s="9" t="s">
        <v>17</v>
      </c>
      <c r="C243" s="9">
        <v>5000</v>
      </c>
      <c r="D243" s="9" t="s">
        <v>11</v>
      </c>
      <c r="E243" s="10">
        <v>162.25</v>
      </c>
      <c r="F243" s="10">
        <v>163.25</v>
      </c>
      <c r="G243" s="11">
        <v>0</v>
      </c>
      <c r="H243" s="12">
        <f t="shared" si="341"/>
        <v>5000</v>
      </c>
      <c r="I243" s="13">
        <v>0</v>
      </c>
      <c r="J243" s="12">
        <f t="shared" si="342"/>
        <v>5000</v>
      </c>
    </row>
    <row r="244" spans="1:10" x14ac:dyDescent="0.25">
      <c r="A244" s="2">
        <v>43031</v>
      </c>
      <c r="B244" s="9" t="s">
        <v>12</v>
      </c>
      <c r="C244" s="9">
        <v>5000</v>
      </c>
      <c r="D244" s="9" t="s">
        <v>11</v>
      </c>
      <c r="E244" s="10">
        <v>205.75</v>
      </c>
      <c r="F244" s="10">
        <v>206.75</v>
      </c>
      <c r="G244" s="11">
        <v>0</v>
      </c>
      <c r="H244" s="12">
        <f t="shared" si="341"/>
        <v>5000</v>
      </c>
      <c r="I244" s="13">
        <v>0</v>
      </c>
      <c r="J244" s="12">
        <f t="shared" si="342"/>
        <v>5000</v>
      </c>
    </row>
    <row r="245" spans="1:10" x14ac:dyDescent="0.25">
      <c r="A245" s="2">
        <v>43026</v>
      </c>
      <c r="B245" s="9" t="s">
        <v>12</v>
      </c>
      <c r="C245" s="9">
        <v>5000</v>
      </c>
      <c r="D245" s="9" t="s">
        <v>11</v>
      </c>
      <c r="E245" s="10">
        <v>202.25</v>
      </c>
      <c r="F245" s="10">
        <v>203.25</v>
      </c>
      <c r="G245" s="11">
        <v>0</v>
      </c>
      <c r="H245" s="12">
        <f t="shared" si="341"/>
        <v>5000</v>
      </c>
      <c r="I245" s="13">
        <v>0</v>
      </c>
      <c r="J245" s="12">
        <f t="shared" si="342"/>
        <v>5000</v>
      </c>
    </row>
    <row r="246" spans="1:10" x14ac:dyDescent="0.25">
      <c r="A246" s="2">
        <v>43025</v>
      </c>
      <c r="B246" s="22" t="s">
        <v>12</v>
      </c>
      <c r="C246" s="22">
        <v>5000</v>
      </c>
      <c r="D246" s="35" t="s">
        <v>15</v>
      </c>
      <c r="E246" s="36">
        <v>208.25</v>
      </c>
      <c r="F246" s="36">
        <v>207.25</v>
      </c>
      <c r="G246" s="11">
        <v>205.75</v>
      </c>
      <c r="H246" s="14">
        <f t="shared" ref="H246" si="343">(E246-F246)*C246</f>
        <v>5000</v>
      </c>
      <c r="I246" s="13">
        <f>(F246-G246)*C246</f>
        <v>7500</v>
      </c>
      <c r="J246" s="14">
        <f t="shared" ref="J246" si="344">+I246+H246</f>
        <v>12500</v>
      </c>
    </row>
    <row r="247" spans="1:10" x14ac:dyDescent="0.25">
      <c r="A247" s="2">
        <v>43024</v>
      </c>
      <c r="B247" s="9" t="s">
        <v>12</v>
      </c>
      <c r="C247" s="9">
        <v>5000</v>
      </c>
      <c r="D247" s="9" t="s">
        <v>11</v>
      </c>
      <c r="E247" s="10">
        <v>212.75</v>
      </c>
      <c r="F247" s="10">
        <v>213.75</v>
      </c>
      <c r="G247" s="11">
        <v>214.5</v>
      </c>
      <c r="H247" s="12">
        <f t="shared" ref="H247:H249" si="345">IF(D247="LONG",(F247-E247)*C247,(E247-F247)*C247)</f>
        <v>5000</v>
      </c>
      <c r="I247" s="13">
        <f t="shared" ref="I247" si="346">(G247-F247)*C247</f>
        <v>3750</v>
      </c>
      <c r="J247" s="12">
        <f t="shared" ref="J247:J249" si="347">(H247+I247)</f>
        <v>8750</v>
      </c>
    </row>
    <row r="248" spans="1:10" x14ac:dyDescent="0.25">
      <c r="A248" s="2">
        <v>43021</v>
      </c>
      <c r="B248" s="9" t="s">
        <v>12</v>
      </c>
      <c r="C248" s="9">
        <v>5000</v>
      </c>
      <c r="D248" s="9" t="s">
        <v>11</v>
      </c>
      <c r="E248" s="10">
        <v>214.9</v>
      </c>
      <c r="F248" s="10">
        <v>213.4</v>
      </c>
      <c r="G248" s="11">
        <v>0</v>
      </c>
      <c r="H248" s="12">
        <f t="shared" si="345"/>
        <v>-7500</v>
      </c>
      <c r="I248" s="13">
        <v>0</v>
      </c>
      <c r="J248" s="12">
        <f t="shared" si="347"/>
        <v>-7500</v>
      </c>
    </row>
    <row r="249" spans="1:10" x14ac:dyDescent="0.25">
      <c r="A249" s="2">
        <v>43020</v>
      </c>
      <c r="B249" s="9" t="s">
        <v>12</v>
      </c>
      <c r="C249" s="9">
        <v>5000</v>
      </c>
      <c r="D249" s="9" t="s">
        <v>11</v>
      </c>
      <c r="E249" s="10">
        <v>212</v>
      </c>
      <c r="F249" s="10">
        <v>213</v>
      </c>
      <c r="G249" s="11">
        <v>0</v>
      </c>
      <c r="H249" s="12">
        <f t="shared" si="345"/>
        <v>5000</v>
      </c>
      <c r="I249" s="13">
        <v>0</v>
      </c>
      <c r="J249" s="12">
        <f t="shared" si="347"/>
        <v>5000</v>
      </c>
    </row>
    <row r="250" spans="1:10" x14ac:dyDescent="0.25">
      <c r="A250" s="2">
        <v>43018</v>
      </c>
      <c r="B250" s="22" t="s">
        <v>23</v>
      </c>
      <c r="C250" s="22">
        <v>30</v>
      </c>
      <c r="D250" s="35" t="s">
        <v>15</v>
      </c>
      <c r="E250" s="36">
        <v>40250</v>
      </c>
      <c r="F250" s="36">
        <v>40100</v>
      </c>
      <c r="G250" s="11">
        <v>0</v>
      </c>
      <c r="H250" s="14">
        <f t="shared" ref="H250:H251" si="348">(E250-F250)*C250</f>
        <v>4500</v>
      </c>
      <c r="I250" s="13">
        <v>0</v>
      </c>
      <c r="J250" s="14">
        <f t="shared" ref="J250:J251" si="349">+I250+H250</f>
        <v>4500</v>
      </c>
    </row>
    <row r="251" spans="1:10" x14ac:dyDescent="0.25">
      <c r="A251" s="2">
        <v>43017</v>
      </c>
      <c r="B251" s="22" t="s">
        <v>17</v>
      </c>
      <c r="C251" s="22">
        <v>5000</v>
      </c>
      <c r="D251" s="35" t="s">
        <v>15</v>
      </c>
      <c r="E251" s="36">
        <v>163.5</v>
      </c>
      <c r="F251" s="36">
        <v>162.5</v>
      </c>
      <c r="G251" s="11">
        <v>0</v>
      </c>
      <c r="H251" s="14">
        <f t="shared" si="348"/>
        <v>5000</v>
      </c>
      <c r="I251" s="13">
        <v>0</v>
      </c>
      <c r="J251" s="14">
        <f t="shared" si="349"/>
        <v>5000</v>
      </c>
    </row>
    <row r="252" spans="1:10" x14ac:dyDescent="0.25">
      <c r="A252" s="2">
        <v>43014</v>
      </c>
      <c r="B252" s="9" t="s">
        <v>23</v>
      </c>
      <c r="C252" s="9">
        <v>30</v>
      </c>
      <c r="D252" s="9" t="s">
        <v>11</v>
      </c>
      <c r="E252" s="10">
        <v>39200</v>
      </c>
      <c r="F252" s="10">
        <v>39400</v>
      </c>
      <c r="G252" s="11">
        <v>0</v>
      </c>
      <c r="H252" s="12">
        <f t="shared" ref="H252:H256" si="350">IF(D252="LONG",(F252-E252)*C252,(E252-F252)*C252)</f>
        <v>6000</v>
      </c>
      <c r="I252" s="13">
        <v>0</v>
      </c>
      <c r="J252" s="12">
        <f t="shared" ref="J252:J256" si="351">(H252+I252)</f>
        <v>6000</v>
      </c>
    </row>
    <row r="253" spans="1:10" x14ac:dyDescent="0.25">
      <c r="A253" s="2">
        <v>43014</v>
      </c>
      <c r="B253" s="9" t="s">
        <v>17</v>
      </c>
      <c r="C253" s="9">
        <v>5000</v>
      </c>
      <c r="D253" s="9" t="s">
        <v>11</v>
      </c>
      <c r="E253" s="10">
        <v>168</v>
      </c>
      <c r="F253" s="10">
        <v>167</v>
      </c>
      <c r="G253" s="11">
        <v>0</v>
      </c>
      <c r="H253" s="12">
        <f t="shared" si="350"/>
        <v>-5000</v>
      </c>
      <c r="I253" s="13">
        <v>0</v>
      </c>
      <c r="J253" s="12">
        <f t="shared" si="351"/>
        <v>-5000</v>
      </c>
    </row>
    <row r="254" spans="1:10" x14ac:dyDescent="0.25">
      <c r="A254" s="2">
        <v>43013</v>
      </c>
      <c r="B254" s="9" t="s">
        <v>23</v>
      </c>
      <c r="C254" s="9">
        <v>30</v>
      </c>
      <c r="D254" s="9" t="s">
        <v>11</v>
      </c>
      <c r="E254" s="10">
        <v>39100</v>
      </c>
      <c r="F254" s="10">
        <v>39300</v>
      </c>
      <c r="G254" s="11">
        <v>0</v>
      </c>
      <c r="H254" s="12">
        <f t="shared" si="350"/>
        <v>6000</v>
      </c>
      <c r="I254" s="13">
        <v>0</v>
      </c>
      <c r="J254" s="12">
        <f t="shared" si="351"/>
        <v>6000</v>
      </c>
    </row>
    <row r="255" spans="1:10" x14ac:dyDescent="0.25">
      <c r="A255" s="2">
        <v>43012</v>
      </c>
      <c r="B255" s="9" t="s">
        <v>12</v>
      </c>
      <c r="C255" s="9">
        <v>5000</v>
      </c>
      <c r="D255" s="9" t="s">
        <v>11</v>
      </c>
      <c r="E255" s="10">
        <v>216</v>
      </c>
      <c r="F255" s="10">
        <v>217</v>
      </c>
      <c r="G255" s="11">
        <v>0</v>
      </c>
      <c r="H255" s="12">
        <f t="shared" si="350"/>
        <v>5000</v>
      </c>
      <c r="I255" s="13">
        <v>0</v>
      </c>
      <c r="J255" s="12">
        <f t="shared" si="351"/>
        <v>5000</v>
      </c>
    </row>
    <row r="256" spans="1:10" x14ac:dyDescent="0.25">
      <c r="A256" s="2">
        <v>43011</v>
      </c>
      <c r="B256" s="9" t="s">
        <v>12</v>
      </c>
      <c r="C256" s="9">
        <v>5000</v>
      </c>
      <c r="D256" s="9" t="s">
        <v>11</v>
      </c>
      <c r="E256" s="10">
        <v>214</v>
      </c>
      <c r="F256" s="10">
        <v>215</v>
      </c>
      <c r="G256" s="11">
        <v>216.5</v>
      </c>
      <c r="H256" s="12">
        <f t="shared" si="350"/>
        <v>5000</v>
      </c>
      <c r="I256" s="13">
        <f t="shared" ref="I256" si="352">(G256-F256)*C256</f>
        <v>7500</v>
      </c>
      <c r="J256" s="12">
        <f t="shared" si="351"/>
        <v>12500</v>
      </c>
    </row>
    <row r="257" spans="1:10" x14ac:dyDescent="0.25">
      <c r="A257" s="60"/>
      <c r="B257" s="61"/>
      <c r="C257" s="61"/>
      <c r="D257" s="61"/>
      <c r="E257" s="62"/>
      <c r="F257" s="62"/>
      <c r="G257" s="62"/>
      <c r="H257" s="55"/>
      <c r="I257" s="63"/>
      <c r="J257" s="68"/>
    </row>
    <row r="258" spans="1:10" x14ac:dyDescent="0.25">
      <c r="A258" s="2">
        <v>43007</v>
      </c>
      <c r="B258" s="22" t="s">
        <v>12</v>
      </c>
      <c r="C258" s="22">
        <v>5000</v>
      </c>
      <c r="D258" s="35" t="s">
        <v>15</v>
      </c>
      <c r="E258" s="36">
        <v>208.5</v>
      </c>
      <c r="F258" s="36">
        <v>210</v>
      </c>
      <c r="G258" s="11">
        <v>0</v>
      </c>
      <c r="H258" s="14">
        <f t="shared" ref="H258" si="353">(E258-F258)*C258</f>
        <v>-7500</v>
      </c>
      <c r="I258" s="13">
        <v>0</v>
      </c>
      <c r="J258" s="14">
        <f t="shared" ref="J258" si="354">+I258+H258</f>
        <v>-7500</v>
      </c>
    </row>
    <row r="259" spans="1:10" x14ac:dyDescent="0.25">
      <c r="A259" s="2">
        <v>43006</v>
      </c>
      <c r="B259" s="9" t="s">
        <v>12</v>
      </c>
      <c r="C259" s="9">
        <v>5000</v>
      </c>
      <c r="D259" s="9" t="s">
        <v>11</v>
      </c>
      <c r="E259" s="10">
        <v>206.5</v>
      </c>
      <c r="F259" s="10">
        <v>208</v>
      </c>
      <c r="G259" s="11">
        <v>0</v>
      </c>
      <c r="H259" s="12">
        <f t="shared" ref="H259:H260" si="355">IF(D259="LONG",(F259-E259)*C259,(E259-F259)*C259)</f>
        <v>7500</v>
      </c>
      <c r="I259" s="13">
        <v>0</v>
      </c>
      <c r="J259" s="12">
        <f t="shared" ref="J259:J260" si="356">(H259+I259)</f>
        <v>7500</v>
      </c>
    </row>
    <row r="260" spans="1:10" x14ac:dyDescent="0.25">
      <c r="A260" s="2">
        <v>43005</v>
      </c>
      <c r="B260" s="9" t="s">
        <v>12</v>
      </c>
      <c r="C260" s="9">
        <v>5000</v>
      </c>
      <c r="D260" s="9" t="s">
        <v>11</v>
      </c>
      <c r="E260" s="10">
        <v>207</v>
      </c>
      <c r="F260" s="10">
        <v>206</v>
      </c>
      <c r="G260" s="11">
        <v>0</v>
      </c>
      <c r="H260" s="12">
        <f t="shared" si="355"/>
        <v>-5000</v>
      </c>
      <c r="I260" s="13">
        <v>0</v>
      </c>
      <c r="J260" s="12">
        <f t="shared" si="356"/>
        <v>-5000</v>
      </c>
    </row>
    <row r="261" spans="1:10" x14ac:dyDescent="0.25">
      <c r="A261" s="2">
        <v>43005</v>
      </c>
      <c r="B261" s="22" t="s">
        <v>12</v>
      </c>
      <c r="C261" s="22">
        <v>5000</v>
      </c>
      <c r="D261" s="35" t="s">
        <v>15</v>
      </c>
      <c r="E261" s="36">
        <v>207</v>
      </c>
      <c r="F261" s="36">
        <v>208.5</v>
      </c>
      <c r="G261" s="11">
        <v>0</v>
      </c>
      <c r="H261" s="14">
        <f t="shared" ref="H261:H262" si="357">(E261-F261)*C261</f>
        <v>-7500</v>
      </c>
      <c r="I261" s="13">
        <v>0</v>
      </c>
      <c r="J261" s="14">
        <f t="shared" ref="J261:J262" si="358">+I261+H261</f>
        <v>-7500</v>
      </c>
    </row>
    <row r="262" spans="1:10" x14ac:dyDescent="0.25">
      <c r="A262" s="2">
        <v>43004</v>
      </c>
      <c r="B262" s="22" t="s">
        <v>12</v>
      </c>
      <c r="C262" s="22">
        <v>5000</v>
      </c>
      <c r="D262" s="35" t="s">
        <v>15</v>
      </c>
      <c r="E262" s="36">
        <v>208.25</v>
      </c>
      <c r="F262" s="36">
        <v>207.25</v>
      </c>
      <c r="G262" s="11">
        <v>205.75</v>
      </c>
      <c r="H262" s="14">
        <f t="shared" si="357"/>
        <v>5000</v>
      </c>
      <c r="I262" s="13">
        <f>(F262-G262)*C262</f>
        <v>7500</v>
      </c>
      <c r="J262" s="14">
        <f t="shared" si="358"/>
        <v>12500</v>
      </c>
    </row>
    <row r="263" spans="1:10" x14ac:dyDescent="0.25">
      <c r="A263" s="2">
        <v>43004</v>
      </c>
      <c r="B263" s="9" t="s">
        <v>18</v>
      </c>
      <c r="C263" s="9">
        <v>100</v>
      </c>
      <c r="D263" s="9" t="s">
        <v>11</v>
      </c>
      <c r="E263" s="10">
        <v>30040</v>
      </c>
      <c r="F263" s="10">
        <v>29940</v>
      </c>
      <c r="G263" s="11">
        <v>0</v>
      </c>
      <c r="H263" s="12">
        <f t="shared" ref="H263" si="359">IF(D263="LONG",(F263-E263)*C263,(E263-F263)*C263)</f>
        <v>-10000</v>
      </c>
      <c r="I263" s="13">
        <v>0</v>
      </c>
      <c r="J263" s="12">
        <f t="shared" ref="J263" si="360">(H263+I263)</f>
        <v>-10000</v>
      </c>
    </row>
    <row r="264" spans="1:10" x14ac:dyDescent="0.25">
      <c r="A264" s="2">
        <v>43003</v>
      </c>
      <c r="B264" s="22" t="s">
        <v>17</v>
      </c>
      <c r="C264" s="22">
        <v>5000</v>
      </c>
      <c r="D264" s="35" t="s">
        <v>15</v>
      </c>
      <c r="E264" s="36">
        <v>141.6</v>
      </c>
      <c r="F264" s="36">
        <v>140.6</v>
      </c>
      <c r="G264" s="11">
        <v>0</v>
      </c>
      <c r="H264" s="14">
        <f t="shared" ref="H264" si="361">(E264-F264)*C264</f>
        <v>5000</v>
      </c>
      <c r="I264" s="13">
        <v>0</v>
      </c>
      <c r="J264" s="14">
        <f t="shared" ref="J264" si="362">+I264+H264</f>
        <v>5000</v>
      </c>
    </row>
    <row r="265" spans="1:10" x14ac:dyDescent="0.25">
      <c r="A265" s="16">
        <v>43000</v>
      </c>
      <c r="B265" s="9" t="s">
        <v>23</v>
      </c>
      <c r="C265" s="9">
        <v>30</v>
      </c>
      <c r="D265" s="9" t="s">
        <v>11</v>
      </c>
      <c r="E265" s="10">
        <v>39900</v>
      </c>
      <c r="F265" s="10">
        <v>39700</v>
      </c>
      <c r="G265" s="11">
        <v>0</v>
      </c>
      <c r="H265" s="12">
        <f t="shared" ref="H265" si="363">IF(D265="LONG",(F265-E265)*C265,(E265-F265)*C265)</f>
        <v>-6000</v>
      </c>
      <c r="I265" s="13">
        <v>0</v>
      </c>
      <c r="J265" s="12">
        <f t="shared" ref="J265" si="364">(H265+I265)</f>
        <v>-6000</v>
      </c>
    </row>
    <row r="266" spans="1:10" x14ac:dyDescent="0.25">
      <c r="A266" s="2">
        <v>42999</v>
      </c>
      <c r="B266" s="22" t="s">
        <v>12</v>
      </c>
      <c r="C266" s="22">
        <v>5000</v>
      </c>
      <c r="D266" s="35" t="s">
        <v>15</v>
      </c>
      <c r="E266" s="36">
        <v>202.5</v>
      </c>
      <c r="F266" s="36">
        <v>201.5</v>
      </c>
      <c r="G266" s="11">
        <v>200</v>
      </c>
      <c r="H266" s="14">
        <f t="shared" ref="H266:H268" si="365">(E266-F266)*C266</f>
        <v>5000</v>
      </c>
      <c r="I266" s="13">
        <f>(F266-G266)*C266</f>
        <v>7500</v>
      </c>
      <c r="J266" s="14">
        <f t="shared" ref="J266:J268" si="366">+I266+H266</f>
        <v>12500</v>
      </c>
    </row>
    <row r="267" spans="1:10" x14ac:dyDescent="0.25">
      <c r="A267" s="2">
        <v>42998</v>
      </c>
      <c r="B267" s="22" t="s">
        <v>18</v>
      </c>
      <c r="C267" s="22">
        <v>100</v>
      </c>
      <c r="D267" s="35" t="s">
        <v>15</v>
      </c>
      <c r="E267" s="36">
        <v>29740</v>
      </c>
      <c r="F267" s="36">
        <v>29640</v>
      </c>
      <c r="G267" s="11">
        <v>29450</v>
      </c>
      <c r="H267" s="14">
        <f t="shared" si="365"/>
        <v>10000</v>
      </c>
      <c r="I267" s="13">
        <f>(F267-G267)*C267</f>
        <v>19000</v>
      </c>
      <c r="J267" s="14">
        <f t="shared" si="366"/>
        <v>29000</v>
      </c>
    </row>
    <row r="268" spans="1:10" x14ac:dyDescent="0.25">
      <c r="A268" s="2">
        <v>42998</v>
      </c>
      <c r="B268" s="22" t="s">
        <v>12</v>
      </c>
      <c r="C268" s="22">
        <v>5000</v>
      </c>
      <c r="D268" s="35" t="s">
        <v>15</v>
      </c>
      <c r="E268" s="36">
        <v>201.5</v>
      </c>
      <c r="F268" s="36">
        <v>203</v>
      </c>
      <c r="G268" s="11">
        <v>0</v>
      </c>
      <c r="H268" s="14">
        <f t="shared" si="365"/>
        <v>-7500</v>
      </c>
      <c r="I268" s="13">
        <v>0</v>
      </c>
      <c r="J268" s="14">
        <f t="shared" si="366"/>
        <v>-7500</v>
      </c>
    </row>
    <row r="269" spans="1:10" x14ac:dyDescent="0.25">
      <c r="A269" s="2">
        <v>42997</v>
      </c>
      <c r="B269" s="22" t="s">
        <v>18</v>
      </c>
      <c r="C269" s="22">
        <v>100</v>
      </c>
      <c r="D269" s="22" t="s">
        <v>11</v>
      </c>
      <c r="E269" s="23">
        <v>29600</v>
      </c>
      <c r="F269" s="23">
        <v>29675</v>
      </c>
      <c r="G269" s="23">
        <v>0</v>
      </c>
      <c r="H269" s="12">
        <f t="shared" ref="H269:H271" si="367">IF(D269="LONG",(F269-E269)*C269,(E269-F269)*C269)</f>
        <v>7500</v>
      </c>
      <c r="I269" s="13">
        <v>0</v>
      </c>
      <c r="J269" s="12">
        <f t="shared" ref="J269:J271" si="368">(H269+I269)</f>
        <v>7500</v>
      </c>
    </row>
    <row r="270" spans="1:10" x14ac:dyDescent="0.25">
      <c r="A270" s="2">
        <v>42997</v>
      </c>
      <c r="B270" s="22" t="s">
        <v>12</v>
      </c>
      <c r="C270" s="22">
        <v>5000</v>
      </c>
      <c r="D270" s="22" t="s">
        <v>11</v>
      </c>
      <c r="E270" s="23">
        <v>200</v>
      </c>
      <c r="F270" s="23">
        <v>198.5</v>
      </c>
      <c r="G270" s="23">
        <v>0</v>
      </c>
      <c r="H270" s="12">
        <f t="shared" si="367"/>
        <v>-7500</v>
      </c>
      <c r="I270" s="13">
        <v>0</v>
      </c>
      <c r="J270" s="12">
        <f t="shared" si="368"/>
        <v>-7500</v>
      </c>
    </row>
    <row r="271" spans="1:10" x14ac:dyDescent="0.25">
      <c r="A271" s="2">
        <v>42996</v>
      </c>
      <c r="B271" s="22" t="s">
        <v>12</v>
      </c>
      <c r="C271" s="22">
        <v>5000</v>
      </c>
      <c r="D271" s="22" t="s">
        <v>11</v>
      </c>
      <c r="E271" s="23">
        <v>197</v>
      </c>
      <c r="F271" s="23">
        <v>198</v>
      </c>
      <c r="G271" s="23">
        <v>0</v>
      </c>
      <c r="H271" s="12">
        <f t="shared" si="367"/>
        <v>5000</v>
      </c>
      <c r="I271" s="13">
        <v>0</v>
      </c>
      <c r="J271" s="12">
        <f t="shared" si="368"/>
        <v>5000</v>
      </c>
    </row>
    <row r="272" spans="1:10" x14ac:dyDescent="0.25">
      <c r="A272" s="2">
        <v>42993</v>
      </c>
      <c r="B272" s="22" t="s">
        <v>12</v>
      </c>
      <c r="C272" s="22">
        <v>5000</v>
      </c>
      <c r="D272" s="35" t="s">
        <v>15</v>
      </c>
      <c r="E272" s="36">
        <v>193.5</v>
      </c>
      <c r="F272" s="36">
        <v>195</v>
      </c>
      <c r="G272" s="11">
        <v>0</v>
      </c>
      <c r="H272" s="14">
        <f t="shared" ref="H272" si="369">(E272-F272)*C272</f>
        <v>-7500</v>
      </c>
      <c r="I272" s="13">
        <v>0</v>
      </c>
      <c r="J272" s="14">
        <f t="shared" ref="J272" si="370">+I272+H272</f>
        <v>-7500</v>
      </c>
    </row>
    <row r="273" spans="1:10" x14ac:dyDescent="0.25">
      <c r="A273" s="2">
        <v>42992</v>
      </c>
      <c r="B273" s="22" t="s">
        <v>12</v>
      </c>
      <c r="C273" s="22">
        <v>5000</v>
      </c>
      <c r="D273" s="22" t="s">
        <v>11</v>
      </c>
      <c r="E273" s="23">
        <v>192</v>
      </c>
      <c r="F273" s="23">
        <v>193</v>
      </c>
      <c r="G273" s="23">
        <v>0</v>
      </c>
      <c r="H273" s="12">
        <f t="shared" ref="H273:H276" si="371">IF(D273="LONG",(F273-E273)*C273,(E273-F273)*C273)</f>
        <v>5000</v>
      </c>
      <c r="I273" s="13">
        <v>0</v>
      </c>
      <c r="J273" s="12">
        <f t="shared" ref="J273:J276" si="372">(H273+I273)</f>
        <v>5000</v>
      </c>
    </row>
    <row r="274" spans="1:10" x14ac:dyDescent="0.25">
      <c r="A274" s="2">
        <v>42992</v>
      </c>
      <c r="B274" s="22" t="s">
        <v>23</v>
      </c>
      <c r="C274" s="22">
        <v>30</v>
      </c>
      <c r="D274" s="22" t="s">
        <v>11</v>
      </c>
      <c r="E274" s="23">
        <v>40950</v>
      </c>
      <c r="F274" s="23">
        <v>41150</v>
      </c>
      <c r="G274" s="23">
        <v>0</v>
      </c>
      <c r="H274" s="12">
        <f t="shared" si="371"/>
        <v>6000</v>
      </c>
      <c r="I274" s="13">
        <v>0</v>
      </c>
      <c r="J274" s="12">
        <f t="shared" si="372"/>
        <v>6000</v>
      </c>
    </row>
    <row r="275" spans="1:10" x14ac:dyDescent="0.25">
      <c r="A275" s="2">
        <v>42991</v>
      </c>
      <c r="B275" s="22" t="s">
        <v>12</v>
      </c>
      <c r="C275" s="22">
        <v>5000</v>
      </c>
      <c r="D275" s="22" t="s">
        <v>11</v>
      </c>
      <c r="E275" s="23">
        <v>195</v>
      </c>
      <c r="F275" s="23">
        <v>193.5</v>
      </c>
      <c r="G275" s="23">
        <v>0</v>
      </c>
      <c r="H275" s="12">
        <f t="shared" si="371"/>
        <v>-7500</v>
      </c>
      <c r="I275" s="13">
        <v>0</v>
      </c>
      <c r="J275" s="12">
        <f t="shared" si="372"/>
        <v>-7500</v>
      </c>
    </row>
    <row r="276" spans="1:10" x14ac:dyDescent="0.25">
      <c r="A276" s="2">
        <v>42990</v>
      </c>
      <c r="B276" s="22" t="s">
        <v>12</v>
      </c>
      <c r="C276" s="22">
        <v>5000</v>
      </c>
      <c r="D276" s="22" t="s">
        <v>11</v>
      </c>
      <c r="E276" s="23">
        <v>197.75</v>
      </c>
      <c r="F276" s="23">
        <v>195.85</v>
      </c>
      <c r="G276" s="23">
        <v>0</v>
      </c>
      <c r="H276" s="12">
        <f t="shared" si="371"/>
        <v>-9500.0000000000291</v>
      </c>
      <c r="I276" s="13">
        <v>0</v>
      </c>
      <c r="J276" s="12">
        <f t="shared" si="372"/>
        <v>-9500.0000000000291</v>
      </c>
    </row>
    <row r="277" spans="1:10" x14ac:dyDescent="0.25">
      <c r="A277" s="2">
        <v>42990</v>
      </c>
      <c r="B277" s="22" t="s">
        <v>18</v>
      </c>
      <c r="C277" s="22">
        <v>100</v>
      </c>
      <c r="D277" s="35" t="s">
        <v>15</v>
      </c>
      <c r="E277" s="36">
        <v>29860</v>
      </c>
      <c r="F277" s="36">
        <v>29960</v>
      </c>
      <c r="G277" s="11">
        <v>0</v>
      </c>
      <c r="H277" s="14">
        <f t="shared" ref="H277" si="373">(E277-F277)*C277</f>
        <v>-10000</v>
      </c>
      <c r="I277" s="13">
        <v>0</v>
      </c>
      <c r="J277" s="14">
        <f t="shared" ref="J277" si="374">+I277+H277</f>
        <v>-10000</v>
      </c>
    </row>
    <row r="278" spans="1:10" x14ac:dyDescent="0.25">
      <c r="A278" s="2">
        <v>42989</v>
      </c>
      <c r="B278" s="22" t="s">
        <v>12</v>
      </c>
      <c r="C278" s="22">
        <v>5000</v>
      </c>
      <c r="D278" s="22" t="s">
        <v>11</v>
      </c>
      <c r="E278" s="23">
        <v>195.75</v>
      </c>
      <c r="F278" s="23">
        <v>196.75</v>
      </c>
      <c r="G278" s="23">
        <v>0</v>
      </c>
      <c r="H278" s="12">
        <f t="shared" ref="H278:H279" si="375">IF(D278="LONG",(F278-E278)*C278,(E278-F278)*C278)</f>
        <v>5000</v>
      </c>
      <c r="I278" s="13">
        <v>0</v>
      </c>
      <c r="J278" s="12">
        <f t="shared" ref="J278:J279" si="376">(H278+I278)</f>
        <v>5000</v>
      </c>
    </row>
    <row r="279" spans="1:10" x14ac:dyDescent="0.25">
      <c r="A279" s="2">
        <v>42986</v>
      </c>
      <c r="B279" s="22" t="s">
        <v>12</v>
      </c>
      <c r="C279" s="22">
        <v>5000</v>
      </c>
      <c r="D279" s="22" t="s">
        <v>11</v>
      </c>
      <c r="E279" s="23">
        <v>196.75</v>
      </c>
      <c r="F279" s="23">
        <v>194.75</v>
      </c>
      <c r="G279" s="23">
        <v>0</v>
      </c>
      <c r="H279" s="12">
        <f t="shared" si="375"/>
        <v>-10000</v>
      </c>
      <c r="I279" s="13">
        <v>0</v>
      </c>
      <c r="J279" s="12">
        <f t="shared" si="376"/>
        <v>-10000</v>
      </c>
    </row>
    <row r="280" spans="1:10" x14ac:dyDescent="0.25">
      <c r="A280" s="2">
        <v>42985</v>
      </c>
      <c r="B280" s="22" t="s">
        <v>23</v>
      </c>
      <c r="C280" s="22">
        <v>30</v>
      </c>
      <c r="D280" s="35" t="s">
        <v>15</v>
      </c>
      <c r="E280" s="36">
        <v>41330</v>
      </c>
      <c r="F280" s="36">
        <v>41550</v>
      </c>
      <c r="G280" s="11">
        <v>0</v>
      </c>
      <c r="H280" s="14">
        <f t="shared" ref="H280" si="377">(E280-F280)*C280</f>
        <v>-6600</v>
      </c>
      <c r="I280" s="13">
        <v>0</v>
      </c>
      <c r="J280" s="14">
        <f t="shared" ref="J280" si="378">+I280+H280</f>
        <v>-6600</v>
      </c>
    </row>
    <row r="281" spans="1:10" x14ac:dyDescent="0.25">
      <c r="A281" s="2">
        <v>42985</v>
      </c>
      <c r="B281" s="22" t="s">
        <v>12</v>
      </c>
      <c r="C281" s="22">
        <v>5000</v>
      </c>
      <c r="D281" s="22" t="s">
        <v>11</v>
      </c>
      <c r="E281" s="23">
        <v>197.75</v>
      </c>
      <c r="F281" s="23">
        <v>199.75</v>
      </c>
      <c r="G281" s="23">
        <v>201</v>
      </c>
      <c r="H281" s="12">
        <f t="shared" ref="H281:H282" si="379">IF(D281="LONG",(F281-E281)*C281,(E281-F281)*C281)</f>
        <v>10000</v>
      </c>
      <c r="I281" s="13">
        <f t="shared" ref="I281" si="380">(G281-F281)*C281</f>
        <v>6250</v>
      </c>
      <c r="J281" s="12">
        <f t="shared" ref="J281:J282" si="381">(H281+I281)</f>
        <v>16250</v>
      </c>
    </row>
    <row r="282" spans="1:10" x14ac:dyDescent="0.25">
      <c r="A282" s="2">
        <v>42985</v>
      </c>
      <c r="B282" s="22" t="s">
        <v>17</v>
      </c>
      <c r="C282" s="22">
        <v>5000</v>
      </c>
      <c r="D282" s="22" t="s">
        <v>11</v>
      </c>
      <c r="E282" s="23">
        <v>149</v>
      </c>
      <c r="F282" s="23">
        <v>150</v>
      </c>
      <c r="G282" s="23">
        <v>0</v>
      </c>
      <c r="H282" s="12">
        <f t="shared" si="379"/>
        <v>5000</v>
      </c>
      <c r="I282" s="13">
        <v>0</v>
      </c>
      <c r="J282" s="12">
        <f t="shared" si="381"/>
        <v>5000</v>
      </c>
    </row>
    <row r="283" spans="1:10" x14ac:dyDescent="0.25">
      <c r="A283" s="2">
        <v>42984</v>
      </c>
      <c r="B283" s="22" t="s">
        <v>18</v>
      </c>
      <c r="C283" s="22">
        <v>100</v>
      </c>
      <c r="D283" s="35" t="s">
        <v>15</v>
      </c>
      <c r="E283" s="36">
        <v>30225</v>
      </c>
      <c r="F283" s="36">
        <v>30125</v>
      </c>
      <c r="G283" s="11">
        <v>29975</v>
      </c>
      <c r="H283" s="14">
        <f t="shared" ref="H283:H284" si="382">(E283-F283)*C283</f>
        <v>10000</v>
      </c>
      <c r="I283" s="13">
        <f>(F283-G283)*C283</f>
        <v>15000</v>
      </c>
      <c r="J283" s="14">
        <f t="shared" ref="J283:J284" si="383">+I283+H283</f>
        <v>25000</v>
      </c>
    </row>
    <row r="284" spans="1:10" x14ac:dyDescent="0.25">
      <c r="A284" s="2">
        <v>42984</v>
      </c>
      <c r="B284" s="22" t="s">
        <v>12</v>
      </c>
      <c r="C284" s="22">
        <v>5000</v>
      </c>
      <c r="D284" s="35" t="s">
        <v>15</v>
      </c>
      <c r="E284" s="36">
        <v>200.25</v>
      </c>
      <c r="F284" s="36">
        <v>199.25</v>
      </c>
      <c r="G284" s="11">
        <v>197.75</v>
      </c>
      <c r="H284" s="14">
        <f t="shared" si="382"/>
        <v>5000</v>
      </c>
      <c r="I284" s="13">
        <f>(F284-G284)*C284</f>
        <v>7500</v>
      </c>
      <c r="J284" s="14">
        <f t="shared" si="383"/>
        <v>12500</v>
      </c>
    </row>
    <row r="285" spans="1:10" x14ac:dyDescent="0.25">
      <c r="A285" s="2">
        <v>42983</v>
      </c>
      <c r="B285" s="22" t="s">
        <v>19</v>
      </c>
      <c r="C285" s="22">
        <v>5000</v>
      </c>
      <c r="D285" s="22" t="s">
        <v>11</v>
      </c>
      <c r="E285" s="23">
        <v>151.35</v>
      </c>
      <c r="F285" s="23">
        <v>149.85</v>
      </c>
      <c r="G285" s="23">
        <v>0</v>
      </c>
      <c r="H285" s="12">
        <f t="shared" ref="H285:H288" si="384">IF(D285="LONG",(F285-E285)*C285,(E285-F285)*C285)</f>
        <v>-7500</v>
      </c>
      <c r="I285" s="13">
        <v>0</v>
      </c>
      <c r="J285" s="12">
        <f t="shared" ref="J285:J288" si="385">(H285+I285)</f>
        <v>-7500</v>
      </c>
    </row>
    <row r="286" spans="1:10" x14ac:dyDescent="0.25">
      <c r="A286" s="2">
        <v>42983</v>
      </c>
      <c r="B286" s="22" t="s">
        <v>18</v>
      </c>
      <c r="C286" s="22">
        <v>100</v>
      </c>
      <c r="D286" s="22" t="s">
        <v>11</v>
      </c>
      <c r="E286" s="23">
        <v>30200</v>
      </c>
      <c r="F286" s="23">
        <v>30100</v>
      </c>
      <c r="G286" s="23">
        <v>0</v>
      </c>
      <c r="H286" s="12">
        <f t="shared" si="384"/>
        <v>-10000</v>
      </c>
      <c r="I286" s="13">
        <v>0</v>
      </c>
      <c r="J286" s="12">
        <f t="shared" si="385"/>
        <v>-10000</v>
      </c>
    </row>
    <row r="287" spans="1:10" x14ac:dyDescent="0.25">
      <c r="A287" s="2">
        <v>42982</v>
      </c>
      <c r="B287" s="22" t="s">
        <v>18</v>
      </c>
      <c r="C287" s="22">
        <v>100</v>
      </c>
      <c r="D287" s="22" t="s">
        <v>11</v>
      </c>
      <c r="E287" s="23">
        <v>30100</v>
      </c>
      <c r="F287" s="23">
        <v>30200</v>
      </c>
      <c r="G287" s="23">
        <v>0</v>
      </c>
      <c r="H287" s="12">
        <f t="shared" si="384"/>
        <v>10000</v>
      </c>
      <c r="I287" s="13">
        <v>0</v>
      </c>
      <c r="J287" s="12">
        <f t="shared" si="385"/>
        <v>10000</v>
      </c>
    </row>
    <row r="288" spans="1:10" x14ac:dyDescent="0.25">
      <c r="A288" s="2">
        <v>42979</v>
      </c>
      <c r="B288" s="22" t="s">
        <v>12</v>
      </c>
      <c r="C288" s="22">
        <v>5000</v>
      </c>
      <c r="D288" s="22" t="s">
        <v>11</v>
      </c>
      <c r="E288" s="23">
        <v>201.8</v>
      </c>
      <c r="F288" s="23">
        <v>202.8</v>
      </c>
      <c r="G288" s="23">
        <v>0</v>
      </c>
      <c r="H288" s="12">
        <f t="shared" si="384"/>
        <v>5000</v>
      </c>
      <c r="I288" s="13">
        <v>0</v>
      </c>
      <c r="J288" s="12">
        <f t="shared" si="385"/>
        <v>5000</v>
      </c>
    </row>
    <row r="289" spans="1:10" x14ac:dyDescent="0.25">
      <c r="A289" s="60"/>
      <c r="B289" s="61"/>
      <c r="C289" s="61"/>
      <c r="D289" s="61"/>
      <c r="E289" s="62"/>
      <c r="F289" s="62"/>
      <c r="G289" s="62"/>
      <c r="H289" s="55"/>
      <c r="I289" s="63"/>
      <c r="J289" s="68"/>
    </row>
    <row r="290" spans="1:10" x14ac:dyDescent="0.25">
      <c r="A290" s="2">
        <v>42978</v>
      </c>
      <c r="B290" s="22" t="s">
        <v>23</v>
      </c>
      <c r="C290" s="22">
        <v>30</v>
      </c>
      <c r="D290" s="22" t="s">
        <v>11</v>
      </c>
      <c r="E290" s="23">
        <v>39590</v>
      </c>
      <c r="F290" s="23">
        <v>39740</v>
      </c>
      <c r="G290" s="23">
        <v>39850</v>
      </c>
      <c r="H290" s="12">
        <f t="shared" ref="H290:H294" si="386">IF(D290="LONG",(F290-E290)*C290,(E290-F290)*C290)</f>
        <v>4500</v>
      </c>
      <c r="I290" s="13">
        <f t="shared" ref="I290" si="387">(G290-F290)*C290</f>
        <v>3300</v>
      </c>
      <c r="J290" s="12">
        <f t="shared" ref="J290:J294" si="388">(H290+I290)</f>
        <v>7800</v>
      </c>
    </row>
    <row r="291" spans="1:10" x14ac:dyDescent="0.25">
      <c r="A291" s="2">
        <v>42977</v>
      </c>
      <c r="B291" s="22" t="s">
        <v>18</v>
      </c>
      <c r="C291" s="22">
        <v>100</v>
      </c>
      <c r="D291" s="35" t="s">
        <v>15</v>
      </c>
      <c r="E291" s="36">
        <v>29590</v>
      </c>
      <c r="F291" s="36">
        <v>29490</v>
      </c>
      <c r="G291" s="11">
        <v>0</v>
      </c>
      <c r="H291" s="12">
        <f t="shared" si="386"/>
        <v>10000</v>
      </c>
      <c r="I291" s="13">
        <v>0</v>
      </c>
      <c r="J291" s="12">
        <f t="shared" si="388"/>
        <v>10000</v>
      </c>
    </row>
    <row r="292" spans="1:10" x14ac:dyDescent="0.25">
      <c r="A292" s="2">
        <v>42977</v>
      </c>
      <c r="B292" s="22" t="s">
        <v>12</v>
      </c>
      <c r="C292" s="22">
        <v>5000</v>
      </c>
      <c r="D292" s="35" t="s">
        <v>15</v>
      </c>
      <c r="E292" s="36">
        <v>201</v>
      </c>
      <c r="F292" s="36">
        <v>200</v>
      </c>
      <c r="G292" s="11">
        <v>0</v>
      </c>
      <c r="H292" s="12">
        <f t="shared" si="386"/>
        <v>5000</v>
      </c>
      <c r="I292" s="13">
        <v>0</v>
      </c>
      <c r="J292" s="12">
        <f t="shared" si="388"/>
        <v>5000</v>
      </c>
    </row>
    <row r="293" spans="1:10" x14ac:dyDescent="0.25">
      <c r="A293" s="2">
        <v>42976</v>
      </c>
      <c r="B293" s="22" t="s">
        <v>12</v>
      </c>
      <c r="C293" s="22">
        <v>5000</v>
      </c>
      <c r="D293" s="22" t="s">
        <v>11</v>
      </c>
      <c r="E293" s="23">
        <v>197.9</v>
      </c>
      <c r="F293" s="23">
        <v>198.9</v>
      </c>
      <c r="G293" s="23">
        <v>0</v>
      </c>
      <c r="H293" s="12">
        <f t="shared" si="386"/>
        <v>5000</v>
      </c>
      <c r="I293" s="13">
        <v>0</v>
      </c>
      <c r="J293" s="12">
        <f t="shared" si="388"/>
        <v>5000</v>
      </c>
    </row>
    <row r="294" spans="1:10" x14ac:dyDescent="0.25">
      <c r="A294" s="2">
        <v>42970</v>
      </c>
      <c r="B294" s="22" t="s">
        <v>12</v>
      </c>
      <c r="C294" s="22">
        <v>5000</v>
      </c>
      <c r="D294" s="22" t="s">
        <v>11</v>
      </c>
      <c r="E294" s="23">
        <v>199.6</v>
      </c>
      <c r="F294" s="23">
        <v>200.6</v>
      </c>
      <c r="G294" s="23">
        <v>201.2</v>
      </c>
      <c r="H294" s="12">
        <f t="shared" si="386"/>
        <v>5000</v>
      </c>
      <c r="I294" s="13">
        <f t="shared" ref="I294" si="389">(G294-F294)*C294</f>
        <v>2999.9999999999718</v>
      </c>
      <c r="J294" s="12">
        <f t="shared" si="388"/>
        <v>7999.9999999999718</v>
      </c>
    </row>
    <row r="295" spans="1:10" x14ac:dyDescent="0.25">
      <c r="A295" s="2">
        <v>42970</v>
      </c>
      <c r="B295" s="22" t="s">
        <v>18</v>
      </c>
      <c r="C295" s="22">
        <v>100</v>
      </c>
      <c r="D295" s="35" t="s">
        <v>15</v>
      </c>
      <c r="E295" s="36">
        <v>29110</v>
      </c>
      <c r="F295" s="36">
        <v>29010</v>
      </c>
      <c r="G295" s="11">
        <v>28880</v>
      </c>
      <c r="H295" s="14">
        <f t="shared" ref="H295" si="390">(E295-F295)*C295</f>
        <v>10000</v>
      </c>
      <c r="I295" s="13">
        <f>(F295-G295)*C295</f>
        <v>13000</v>
      </c>
      <c r="J295" s="14">
        <f t="shared" ref="J295" si="391">+I295+H295</f>
        <v>23000</v>
      </c>
    </row>
    <row r="296" spans="1:10" x14ac:dyDescent="0.25">
      <c r="A296" s="2">
        <v>42970</v>
      </c>
      <c r="B296" s="22" t="s">
        <v>19</v>
      </c>
      <c r="C296" s="22">
        <v>5000</v>
      </c>
      <c r="D296" s="22" t="s">
        <v>11</v>
      </c>
      <c r="E296" s="23">
        <v>153.6</v>
      </c>
      <c r="F296" s="23">
        <v>151.6</v>
      </c>
      <c r="G296" s="23">
        <v>0</v>
      </c>
      <c r="H296" s="12">
        <f t="shared" ref="H296:H298" si="392">IF(D296="LONG",(F296-E296)*C296,(E296-F296)*C296)</f>
        <v>-10000</v>
      </c>
      <c r="I296" s="13">
        <v>0</v>
      </c>
      <c r="J296" s="12">
        <f t="shared" ref="J296:J298" si="393">(H296+I296)</f>
        <v>-10000</v>
      </c>
    </row>
    <row r="297" spans="1:10" x14ac:dyDescent="0.25">
      <c r="A297" s="2">
        <v>42969</v>
      </c>
      <c r="B297" s="22" t="s">
        <v>12</v>
      </c>
      <c r="C297" s="22">
        <v>5000</v>
      </c>
      <c r="D297" s="22" t="s">
        <v>11</v>
      </c>
      <c r="E297" s="23">
        <v>199.7</v>
      </c>
      <c r="F297" s="23">
        <v>200.7</v>
      </c>
      <c r="G297" s="23">
        <v>201.5</v>
      </c>
      <c r="H297" s="12">
        <f t="shared" si="392"/>
        <v>5000</v>
      </c>
      <c r="I297" s="13">
        <f t="shared" ref="I297" si="394">(G297-F297)*C297</f>
        <v>4000.0000000000568</v>
      </c>
      <c r="J297" s="12">
        <f t="shared" si="393"/>
        <v>9000.0000000000564</v>
      </c>
    </row>
    <row r="298" spans="1:10" x14ac:dyDescent="0.25">
      <c r="A298" s="2">
        <v>42969</v>
      </c>
      <c r="B298" s="22" t="s">
        <v>18</v>
      </c>
      <c r="C298" s="22">
        <v>100</v>
      </c>
      <c r="D298" s="35" t="s">
        <v>15</v>
      </c>
      <c r="E298" s="36">
        <v>29200</v>
      </c>
      <c r="F298" s="36">
        <v>29100</v>
      </c>
      <c r="G298" s="11">
        <v>0</v>
      </c>
      <c r="H298" s="12">
        <f t="shared" si="392"/>
        <v>10000</v>
      </c>
      <c r="I298" s="13">
        <v>0</v>
      </c>
      <c r="J298" s="12">
        <f t="shared" si="393"/>
        <v>10000</v>
      </c>
    </row>
    <row r="299" spans="1:10" x14ac:dyDescent="0.25">
      <c r="A299" s="2">
        <v>42968</v>
      </c>
      <c r="B299" s="22" t="s">
        <v>12</v>
      </c>
      <c r="C299" s="22">
        <v>5000</v>
      </c>
      <c r="D299" s="22" t="s">
        <v>11</v>
      </c>
      <c r="E299" s="23">
        <v>201</v>
      </c>
      <c r="F299" s="23">
        <v>202</v>
      </c>
      <c r="G299" s="23">
        <v>0</v>
      </c>
      <c r="H299" s="12">
        <f>IF(D299="LONG",(F299-E299)*C299,(E299-F299)*C299)</f>
        <v>5000</v>
      </c>
      <c r="I299" s="13">
        <v>0</v>
      </c>
      <c r="J299" s="12">
        <f>(H299+I299)</f>
        <v>5000</v>
      </c>
    </row>
    <row r="300" spans="1:10" x14ac:dyDescent="0.25">
      <c r="A300" s="2">
        <v>42968</v>
      </c>
      <c r="B300" s="22" t="s">
        <v>22</v>
      </c>
      <c r="C300" s="22">
        <v>30</v>
      </c>
      <c r="D300" s="35" t="s">
        <v>15</v>
      </c>
      <c r="E300" s="36">
        <v>39020</v>
      </c>
      <c r="F300" s="36">
        <v>39245</v>
      </c>
      <c r="G300" s="11">
        <v>0</v>
      </c>
      <c r="H300" s="12">
        <f t="shared" ref="H300" si="395">IF(D300="LONG",(F300-E300)*C300,(E300-F300)*C300)</f>
        <v>-6750</v>
      </c>
      <c r="I300" s="13">
        <v>0</v>
      </c>
      <c r="J300" s="12">
        <f t="shared" ref="J300" si="396">(H300+I300)</f>
        <v>-6750</v>
      </c>
    </row>
    <row r="301" spans="1:10" x14ac:dyDescent="0.25">
      <c r="A301" s="2">
        <v>42964</v>
      </c>
      <c r="B301" s="22" t="s">
        <v>12</v>
      </c>
      <c r="C301" s="22">
        <v>5000</v>
      </c>
      <c r="D301" s="22" t="s">
        <v>11</v>
      </c>
      <c r="E301" s="23">
        <v>200.15</v>
      </c>
      <c r="F301" s="23">
        <v>201.15</v>
      </c>
      <c r="G301" s="23">
        <v>0</v>
      </c>
      <c r="H301" s="12">
        <f>IF(D301="LONG",(F301-E301)*C301,(E301-F301)*C301)</f>
        <v>5000</v>
      </c>
      <c r="I301" s="13">
        <v>0</v>
      </c>
      <c r="J301" s="12">
        <f>(H301+I301)</f>
        <v>5000</v>
      </c>
    </row>
    <row r="302" spans="1:10" x14ac:dyDescent="0.25">
      <c r="A302" s="2">
        <v>42964</v>
      </c>
      <c r="B302" s="22" t="s">
        <v>12</v>
      </c>
      <c r="C302" s="22">
        <v>5000</v>
      </c>
      <c r="D302" s="35" t="s">
        <v>15</v>
      </c>
      <c r="E302" s="36">
        <v>199.75</v>
      </c>
      <c r="F302" s="36">
        <v>198.75</v>
      </c>
      <c r="G302" s="11">
        <v>197.75</v>
      </c>
      <c r="H302" s="14">
        <f t="shared" ref="H302" si="397">(E302-F302)*C302</f>
        <v>5000</v>
      </c>
      <c r="I302" s="13">
        <f>(F302-G302)*C302</f>
        <v>5000</v>
      </c>
      <c r="J302" s="14">
        <f t="shared" ref="J302" si="398">+I302+H302</f>
        <v>10000</v>
      </c>
    </row>
    <row r="303" spans="1:10" x14ac:dyDescent="0.25">
      <c r="A303" s="2">
        <v>42964</v>
      </c>
      <c r="B303" s="22" t="s">
        <v>12</v>
      </c>
      <c r="C303" s="22">
        <v>5000</v>
      </c>
      <c r="D303" s="22" t="s">
        <v>11</v>
      </c>
      <c r="E303" s="23">
        <v>198</v>
      </c>
      <c r="F303" s="23">
        <v>198.9</v>
      </c>
      <c r="G303" s="23">
        <v>0</v>
      </c>
      <c r="H303" s="12">
        <f>IF(D303="LONG",(F303-E303)*C303,(E303-F303)*C303)</f>
        <v>4500.0000000000282</v>
      </c>
      <c r="I303" s="13">
        <v>0</v>
      </c>
      <c r="J303" s="12">
        <f>(H303+I303)</f>
        <v>4500.0000000000282</v>
      </c>
    </row>
    <row r="304" spans="1:10" x14ac:dyDescent="0.25">
      <c r="A304" s="2">
        <v>42963</v>
      </c>
      <c r="B304" s="22" t="s">
        <v>17</v>
      </c>
      <c r="C304" s="22">
        <v>5000</v>
      </c>
      <c r="D304" s="35" t="s">
        <v>15</v>
      </c>
      <c r="E304" s="36">
        <v>155</v>
      </c>
      <c r="F304" s="36">
        <v>156.5</v>
      </c>
      <c r="G304" s="11">
        <v>0</v>
      </c>
      <c r="H304" s="14">
        <f t="shared" ref="H304" si="399">(E304-F304)*C304</f>
        <v>-7500</v>
      </c>
      <c r="I304" s="12">
        <v>0</v>
      </c>
      <c r="J304" s="14">
        <f t="shared" ref="J304" si="400">+I304+H304</f>
        <v>-7500</v>
      </c>
    </row>
    <row r="305" spans="1:10" x14ac:dyDescent="0.25">
      <c r="A305" s="2">
        <v>42961</v>
      </c>
      <c r="B305" s="22" t="s">
        <v>12</v>
      </c>
      <c r="C305" s="22">
        <v>5000</v>
      </c>
      <c r="D305" s="22" t="s">
        <v>11</v>
      </c>
      <c r="E305" s="23">
        <v>186</v>
      </c>
      <c r="F305" s="23">
        <v>187</v>
      </c>
      <c r="G305" s="23">
        <v>188.5</v>
      </c>
      <c r="H305" s="12">
        <f t="shared" ref="H305:H307" si="401">IF(D305="LONG",(F305-E305)*C305,(E305-F305)*C305)</f>
        <v>5000</v>
      </c>
      <c r="I305" s="13">
        <f t="shared" ref="I305" si="402">(G305-F305)*C305</f>
        <v>7500</v>
      </c>
      <c r="J305" s="12">
        <f t="shared" ref="J305:J307" si="403">(H305+I305)</f>
        <v>12500</v>
      </c>
    </row>
    <row r="306" spans="1:10" x14ac:dyDescent="0.25">
      <c r="A306" s="2">
        <v>42958</v>
      </c>
      <c r="B306" s="22" t="s">
        <v>12</v>
      </c>
      <c r="C306" s="22">
        <v>5000</v>
      </c>
      <c r="D306" s="22" t="s">
        <v>11</v>
      </c>
      <c r="E306" s="23">
        <v>187</v>
      </c>
      <c r="F306" s="23">
        <v>185.5</v>
      </c>
      <c r="G306" s="23">
        <v>0</v>
      </c>
      <c r="H306" s="12">
        <f t="shared" si="401"/>
        <v>-7500</v>
      </c>
      <c r="I306" s="13">
        <v>0</v>
      </c>
      <c r="J306" s="12">
        <f t="shared" si="403"/>
        <v>-7500</v>
      </c>
    </row>
    <row r="307" spans="1:10" x14ac:dyDescent="0.25">
      <c r="A307" s="2">
        <v>42957</v>
      </c>
      <c r="B307" s="22" t="s">
        <v>12</v>
      </c>
      <c r="C307" s="22">
        <v>5000</v>
      </c>
      <c r="D307" s="22" t="s">
        <v>11</v>
      </c>
      <c r="E307" s="23">
        <v>188.75</v>
      </c>
      <c r="F307" s="23">
        <v>187.25</v>
      </c>
      <c r="G307" s="23">
        <v>0</v>
      </c>
      <c r="H307" s="12">
        <f t="shared" si="401"/>
        <v>-7500</v>
      </c>
      <c r="I307" s="13">
        <v>0</v>
      </c>
      <c r="J307" s="12">
        <f t="shared" si="403"/>
        <v>-7500</v>
      </c>
    </row>
    <row r="308" spans="1:10" x14ac:dyDescent="0.25">
      <c r="A308" s="2">
        <v>42956</v>
      </c>
      <c r="B308" s="22" t="s">
        <v>17</v>
      </c>
      <c r="C308" s="22">
        <v>5000</v>
      </c>
      <c r="D308" s="22" t="s">
        <v>11</v>
      </c>
      <c r="E308" s="23">
        <v>152.25</v>
      </c>
      <c r="F308" s="23">
        <v>153.25</v>
      </c>
      <c r="G308" s="23">
        <v>0</v>
      </c>
      <c r="H308" s="12">
        <f>IF(D308="LONG",(F308-E308)*C308,(E308-F308)*C308)</f>
        <v>5000</v>
      </c>
      <c r="I308" s="13">
        <v>0</v>
      </c>
      <c r="J308" s="12">
        <f>(H308+I308)</f>
        <v>5000</v>
      </c>
    </row>
    <row r="309" spans="1:10" x14ac:dyDescent="0.25">
      <c r="A309" s="2">
        <v>42955</v>
      </c>
      <c r="B309" s="22" t="s">
        <v>17</v>
      </c>
      <c r="C309" s="22">
        <v>5000</v>
      </c>
      <c r="D309" s="35" t="s">
        <v>15</v>
      </c>
      <c r="E309" s="36">
        <v>150.5</v>
      </c>
      <c r="F309" s="36">
        <v>149.5</v>
      </c>
      <c r="G309" s="11">
        <v>0</v>
      </c>
      <c r="H309" s="14">
        <f>(E309-F309)*C309</f>
        <v>5000</v>
      </c>
      <c r="I309" s="13">
        <v>0</v>
      </c>
      <c r="J309" s="14">
        <f>+I309+H309</f>
        <v>5000</v>
      </c>
    </row>
    <row r="310" spans="1:10" x14ac:dyDescent="0.25">
      <c r="A310" s="2">
        <v>42954</v>
      </c>
      <c r="B310" s="22" t="s">
        <v>17</v>
      </c>
      <c r="C310" s="22">
        <v>5000</v>
      </c>
      <c r="D310" s="35" t="s">
        <v>15</v>
      </c>
      <c r="E310" s="36">
        <v>150.6</v>
      </c>
      <c r="F310" s="36">
        <v>149.5</v>
      </c>
      <c r="G310" s="11">
        <v>0</v>
      </c>
      <c r="H310" s="14">
        <f>(E310-F310)*C310</f>
        <v>5499.9999999999718</v>
      </c>
      <c r="I310" s="13">
        <v>0</v>
      </c>
      <c r="J310" s="14">
        <f>+I310+H310</f>
        <v>5499.9999999999718</v>
      </c>
    </row>
    <row r="311" spans="1:10" x14ac:dyDescent="0.25">
      <c r="A311" s="2">
        <v>42951</v>
      </c>
      <c r="B311" s="22" t="s">
        <v>12</v>
      </c>
      <c r="C311" s="22">
        <v>5000</v>
      </c>
      <c r="D311" s="35" t="s">
        <v>15</v>
      </c>
      <c r="E311" s="36">
        <v>179.5</v>
      </c>
      <c r="F311" s="36">
        <v>178.5</v>
      </c>
      <c r="G311" s="11">
        <v>0</v>
      </c>
      <c r="H311" s="14">
        <f>(E311-F311)*C311</f>
        <v>5000</v>
      </c>
      <c r="I311" s="13">
        <v>0</v>
      </c>
      <c r="J311" s="14">
        <f>+I311+H311</f>
        <v>5000</v>
      </c>
    </row>
    <row r="312" spans="1:10" x14ac:dyDescent="0.25">
      <c r="A312" s="2">
        <v>42950</v>
      </c>
      <c r="B312" s="22" t="s">
        <v>17</v>
      </c>
      <c r="C312" s="22">
        <v>5000</v>
      </c>
      <c r="D312" s="22" t="s">
        <v>11</v>
      </c>
      <c r="E312" s="23">
        <v>150.15</v>
      </c>
      <c r="F312" s="23">
        <v>150.75</v>
      </c>
      <c r="G312" s="23">
        <v>0</v>
      </c>
      <c r="H312" s="12">
        <f>IF(D312="LONG",(F312-E312)*C312,(E312-F312)*C312)</f>
        <v>2999.9999999999718</v>
      </c>
      <c r="I312" s="13">
        <v>0</v>
      </c>
      <c r="J312" s="12">
        <f>(H312+I312)</f>
        <v>2999.9999999999718</v>
      </c>
    </row>
    <row r="313" spans="1:10" x14ac:dyDescent="0.25">
      <c r="A313" s="2">
        <v>42949</v>
      </c>
      <c r="B313" s="22" t="s">
        <v>12</v>
      </c>
      <c r="C313" s="22">
        <v>5000</v>
      </c>
      <c r="D313" s="22" t="s">
        <v>11</v>
      </c>
      <c r="E313" s="23">
        <v>176.25</v>
      </c>
      <c r="F313" s="23">
        <v>177.25</v>
      </c>
      <c r="G313" s="23">
        <v>0</v>
      </c>
      <c r="H313" s="12">
        <f>IF(D313="LONG",(F313-E313)*C313,(E313-F313)*C313)</f>
        <v>5000</v>
      </c>
      <c r="I313" s="13">
        <v>0</v>
      </c>
      <c r="J313" s="12">
        <f>(H313+I313)</f>
        <v>5000</v>
      </c>
    </row>
    <row r="314" spans="1:10" x14ac:dyDescent="0.25">
      <c r="A314" s="2">
        <v>42948</v>
      </c>
      <c r="B314" s="22" t="s">
        <v>19</v>
      </c>
      <c r="C314" s="22">
        <v>5000</v>
      </c>
      <c r="D314" s="22" t="s">
        <v>11</v>
      </c>
      <c r="E314" s="23">
        <v>148</v>
      </c>
      <c r="F314" s="23">
        <v>149</v>
      </c>
      <c r="G314" s="23">
        <v>0</v>
      </c>
      <c r="H314" s="12">
        <f>IF(D314="LONG",(F314-E314)*C314,(E314-F314)*C314)</f>
        <v>5000</v>
      </c>
      <c r="I314" s="13">
        <v>0</v>
      </c>
      <c r="J314" s="12">
        <f>(H314+I314)</f>
        <v>5000</v>
      </c>
    </row>
    <row r="315" spans="1:10" x14ac:dyDescent="0.25">
      <c r="A315" s="60"/>
      <c r="B315" s="61"/>
      <c r="C315" s="61"/>
      <c r="D315" s="61"/>
      <c r="E315" s="62"/>
      <c r="F315" s="62"/>
      <c r="G315" s="62"/>
      <c r="H315" s="55"/>
      <c r="I315" s="63"/>
      <c r="J315" s="68"/>
    </row>
    <row r="316" spans="1:10" x14ac:dyDescent="0.25">
      <c r="A316" s="2">
        <v>42944</v>
      </c>
      <c r="B316" s="22" t="s">
        <v>19</v>
      </c>
      <c r="C316" s="22">
        <v>5000</v>
      </c>
      <c r="D316" s="22" t="s">
        <v>11</v>
      </c>
      <c r="E316" s="23">
        <v>146</v>
      </c>
      <c r="F316" s="23">
        <v>147</v>
      </c>
      <c r="G316" s="23">
        <v>0</v>
      </c>
      <c r="H316" s="12">
        <f>IF(D316="LONG",(F316-E316)*C316,(E316-F316)*C316)</f>
        <v>5000</v>
      </c>
      <c r="I316" s="13">
        <v>0</v>
      </c>
      <c r="J316" s="12">
        <f>(H316+I316)</f>
        <v>5000</v>
      </c>
    </row>
    <row r="317" spans="1:10" x14ac:dyDescent="0.25">
      <c r="A317" s="2">
        <v>42943</v>
      </c>
      <c r="B317" s="22" t="s">
        <v>19</v>
      </c>
      <c r="C317" s="22">
        <v>5000</v>
      </c>
      <c r="D317" s="22" t="s">
        <v>11</v>
      </c>
      <c r="E317" s="23">
        <v>147.9</v>
      </c>
      <c r="F317" s="23">
        <v>148.9</v>
      </c>
      <c r="G317" s="23">
        <v>0</v>
      </c>
      <c r="H317" s="12">
        <f>IF(D317="LONG",(F317-E317)*C317,(E317-F317)*C317)</f>
        <v>5000</v>
      </c>
      <c r="I317" s="13">
        <v>0</v>
      </c>
      <c r="J317" s="12">
        <f>(H317+I317)</f>
        <v>5000</v>
      </c>
    </row>
    <row r="318" spans="1:10" x14ac:dyDescent="0.25">
      <c r="A318" s="2">
        <v>42942</v>
      </c>
      <c r="B318" s="22" t="s">
        <v>19</v>
      </c>
      <c r="C318" s="22">
        <v>5000</v>
      </c>
      <c r="D318" s="22" t="s">
        <v>11</v>
      </c>
      <c r="E318" s="23">
        <v>149</v>
      </c>
      <c r="F318" s="23">
        <v>147.5</v>
      </c>
      <c r="G318" s="23">
        <v>0</v>
      </c>
      <c r="H318" s="12">
        <f t="shared" ref="H318:H324" si="404">IF(D318="LONG",(F318-E318)*C318,(E318-F318)*C318)</f>
        <v>-7500</v>
      </c>
      <c r="I318" s="13">
        <v>0</v>
      </c>
      <c r="J318" s="12">
        <f t="shared" ref="J318:J324" si="405">(H318+I318)</f>
        <v>-7500</v>
      </c>
    </row>
    <row r="319" spans="1:10" x14ac:dyDescent="0.25">
      <c r="A319" s="2">
        <v>42940</v>
      </c>
      <c r="B319" s="22" t="s">
        <v>12</v>
      </c>
      <c r="C319" s="22">
        <v>5000</v>
      </c>
      <c r="D319" s="22" t="s">
        <v>11</v>
      </c>
      <c r="E319" s="23">
        <v>179</v>
      </c>
      <c r="F319" s="23">
        <v>180</v>
      </c>
      <c r="G319" s="23">
        <v>0</v>
      </c>
      <c r="H319" s="12">
        <f t="shared" si="404"/>
        <v>5000</v>
      </c>
      <c r="I319" s="13">
        <v>0</v>
      </c>
      <c r="J319" s="12">
        <f t="shared" si="405"/>
        <v>5000</v>
      </c>
    </row>
    <row r="320" spans="1:10" x14ac:dyDescent="0.25">
      <c r="A320" s="2">
        <v>42937</v>
      </c>
      <c r="B320" s="22" t="s">
        <v>12</v>
      </c>
      <c r="C320" s="22">
        <v>5000</v>
      </c>
      <c r="D320" s="22" t="s">
        <v>11</v>
      </c>
      <c r="E320" s="23">
        <v>176.5</v>
      </c>
      <c r="F320" s="23">
        <v>177.5</v>
      </c>
      <c r="G320" s="23">
        <v>0</v>
      </c>
      <c r="H320" s="12">
        <f t="shared" si="404"/>
        <v>5000</v>
      </c>
      <c r="I320" s="13">
        <v>0</v>
      </c>
      <c r="J320" s="12">
        <f t="shared" si="405"/>
        <v>5000</v>
      </c>
    </row>
    <row r="321" spans="1:10" x14ac:dyDescent="0.25">
      <c r="A321" s="2">
        <v>42936</v>
      </c>
      <c r="B321" s="22" t="s">
        <v>17</v>
      </c>
      <c r="C321" s="22">
        <v>5000</v>
      </c>
      <c r="D321" s="22" t="s">
        <v>11</v>
      </c>
      <c r="E321" s="23">
        <v>142</v>
      </c>
      <c r="F321" s="23">
        <v>143</v>
      </c>
      <c r="G321" s="23">
        <v>0</v>
      </c>
      <c r="H321" s="12">
        <f t="shared" si="404"/>
        <v>5000</v>
      </c>
      <c r="I321" s="13">
        <v>0</v>
      </c>
      <c r="J321" s="12">
        <f t="shared" si="405"/>
        <v>5000</v>
      </c>
    </row>
    <row r="322" spans="1:10" x14ac:dyDescent="0.25">
      <c r="A322" s="2">
        <v>42935</v>
      </c>
      <c r="B322" s="22" t="s">
        <v>12</v>
      </c>
      <c r="C322" s="22">
        <v>5000</v>
      </c>
      <c r="D322" s="22" t="s">
        <v>11</v>
      </c>
      <c r="E322" s="23">
        <v>178.75</v>
      </c>
      <c r="F322" s="23">
        <v>177.25</v>
      </c>
      <c r="G322" s="23">
        <v>148.4</v>
      </c>
      <c r="H322" s="12">
        <f t="shared" si="404"/>
        <v>-7500</v>
      </c>
      <c r="I322" s="13">
        <v>0</v>
      </c>
      <c r="J322" s="12">
        <f t="shared" si="405"/>
        <v>-7500</v>
      </c>
    </row>
    <row r="323" spans="1:10" x14ac:dyDescent="0.25">
      <c r="A323" s="2">
        <v>42934</v>
      </c>
      <c r="B323" s="22" t="s">
        <v>12</v>
      </c>
      <c r="C323" s="22">
        <v>5000</v>
      </c>
      <c r="D323" s="22" t="s">
        <v>11</v>
      </c>
      <c r="E323" s="23">
        <v>178.65</v>
      </c>
      <c r="F323" s="23">
        <v>179.6</v>
      </c>
      <c r="G323" s="23">
        <v>0</v>
      </c>
      <c r="H323" s="12">
        <f t="shared" si="404"/>
        <v>4749.9999999999436</v>
      </c>
      <c r="I323" s="13">
        <v>0</v>
      </c>
      <c r="J323" s="12">
        <f t="shared" si="405"/>
        <v>4749.9999999999436</v>
      </c>
    </row>
    <row r="324" spans="1:10" x14ac:dyDescent="0.25">
      <c r="A324" s="2">
        <v>42934</v>
      </c>
      <c r="B324" s="22" t="s">
        <v>25</v>
      </c>
      <c r="C324" s="22">
        <v>5000</v>
      </c>
      <c r="D324" s="22" t="s">
        <v>11</v>
      </c>
      <c r="E324" s="23">
        <v>179.75</v>
      </c>
      <c r="F324" s="23">
        <v>178.25</v>
      </c>
      <c r="G324" s="23">
        <v>148.4</v>
      </c>
      <c r="H324" s="12">
        <f t="shared" si="404"/>
        <v>-7500</v>
      </c>
      <c r="I324" s="13">
        <v>0</v>
      </c>
      <c r="J324" s="12">
        <f t="shared" si="405"/>
        <v>-7500</v>
      </c>
    </row>
    <row r="325" spans="1:10" x14ac:dyDescent="0.25">
      <c r="A325" s="2">
        <v>42933</v>
      </c>
      <c r="B325" s="22" t="s">
        <v>12</v>
      </c>
      <c r="C325" s="22">
        <v>5000</v>
      </c>
      <c r="D325" s="35" t="s">
        <v>15</v>
      </c>
      <c r="E325" s="36">
        <v>183</v>
      </c>
      <c r="F325" s="36">
        <v>181.75</v>
      </c>
      <c r="G325" s="11">
        <v>0</v>
      </c>
      <c r="H325" s="14">
        <f t="shared" ref="H325" si="406">(E325-F325)*C325</f>
        <v>6250</v>
      </c>
      <c r="I325" s="13">
        <v>0</v>
      </c>
      <c r="J325" s="14">
        <f t="shared" ref="J325" si="407">+I325+H325</f>
        <v>6250</v>
      </c>
    </row>
    <row r="326" spans="1:10" x14ac:dyDescent="0.25">
      <c r="A326" s="2">
        <v>42930</v>
      </c>
      <c r="B326" s="22" t="s">
        <v>19</v>
      </c>
      <c r="C326" s="22">
        <v>5000</v>
      </c>
      <c r="D326" s="22" t="s">
        <v>11</v>
      </c>
      <c r="E326" s="23">
        <v>146</v>
      </c>
      <c r="F326" s="23">
        <v>147</v>
      </c>
      <c r="G326" s="23">
        <v>148.4</v>
      </c>
      <c r="H326" s="12">
        <f t="shared" ref="H326:H332" si="408">IF(D326="LONG",(F326-E326)*C326,(E326-F326)*C326)</f>
        <v>5000</v>
      </c>
      <c r="I326" s="13">
        <f t="shared" ref="I326" si="409">(G326-F326)*C326</f>
        <v>7000.0000000000282</v>
      </c>
      <c r="J326" s="12">
        <f t="shared" ref="J326:J332" si="410">(H326+I326)</f>
        <v>12000.000000000029</v>
      </c>
    </row>
    <row r="327" spans="1:10" x14ac:dyDescent="0.25">
      <c r="A327" s="2">
        <v>42929</v>
      </c>
      <c r="B327" s="22" t="s">
        <v>19</v>
      </c>
      <c r="C327" s="22">
        <v>5000</v>
      </c>
      <c r="D327" s="22" t="s">
        <v>11</v>
      </c>
      <c r="E327" s="23">
        <v>149</v>
      </c>
      <c r="F327" s="23">
        <v>147.5</v>
      </c>
      <c r="G327" s="23">
        <v>0</v>
      </c>
      <c r="H327" s="12">
        <f t="shared" si="408"/>
        <v>-7500</v>
      </c>
      <c r="I327" s="13">
        <v>0</v>
      </c>
      <c r="J327" s="12">
        <f t="shared" si="410"/>
        <v>-7500</v>
      </c>
    </row>
    <row r="328" spans="1:10" x14ac:dyDescent="0.25">
      <c r="A328" s="2">
        <v>42928</v>
      </c>
      <c r="B328" s="22" t="s">
        <v>12</v>
      </c>
      <c r="C328" s="22">
        <v>5000</v>
      </c>
      <c r="D328" s="22" t="s">
        <v>11</v>
      </c>
      <c r="E328" s="23">
        <v>183.9</v>
      </c>
      <c r="F328" s="23">
        <v>182.4</v>
      </c>
      <c r="G328" s="23">
        <v>0</v>
      </c>
      <c r="H328" s="12">
        <f t="shared" si="408"/>
        <v>-7500</v>
      </c>
      <c r="I328" s="13">
        <v>0</v>
      </c>
      <c r="J328" s="12">
        <f t="shared" si="410"/>
        <v>-7500</v>
      </c>
    </row>
    <row r="329" spans="1:10" x14ac:dyDescent="0.25">
      <c r="A329" s="2">
        <v>42927</v>
      </c>
      <c r="B329" s="22" t="s">
        <v>19</v>
      </c>
      <c r="C329" s="22">
        <v>5000</v>
      </c>
      <c r="D329" s="22" t="s">
        <v>11</v>
      </c>
      <c r="E329" s="23">
        <v>148.9</v>
      </c>
      <c r="F329" s="23">
        <v>149.9</v>
      </c>
      <c r="G329" s="23">
        <v>0</v>
      </c>
      <c r="H329" s="12">
        <f t="shared" si="408"/>
        <v>5000</v>
      </c>
      <c r="I329" s="13">
        <v>0</v>
      </c>
      <c r="J329" s="12">
        <f t="shared" si="410"/>
        <v>5000</v>
      </c>
    </row>
    <row r="330" spans="1:10" x14ac:dyDescent="0.25">
      <c r="A330" s="2">
        <v>42923</v>
      </c>
      <c r="B330" s="22" t="s">
        <v>19</v>
      </c>
      <c r="C330" s="22">
        <v>5000</v>
      </c>
      <c r="D330" s="22" t="s">
        <v>11</v>
      </c>
      <c r="E330" s="23">
        <v>147.55000000000001</v>
      </c>
      <c r="F330" s="23">
        <v>148.55000000000001</v>
      </c>
      <c r="G330" s="23">
        <v>0</v>
      </c>
      <c r="H330" s="12">
        <f t="shared" si="408"/>
        <v>5000</v>
      </c>
      <c r="I330" s="13">
        <v>0</v>
      </c>
      <c r="J330" s="12">
        <f t="shared" si="410"/>
        <v>5000</v>
      </c>
    </row>
    <row r="331" spans="1:10" x14ac:dyDescent="0.25">
      <c r="A331" s="2">
        <v>42922</v>
      </c>
      <c r="B331" s="22" t="s">
        <v>12</v>
      </c>
      <c r="C331" s="22">
        <v>5000</v>
      </c>
      <c r="D331" s="22" t="s">
        <v>11</v>
      </c>
      <c r="E331" s="23">
        <v>178.5</v>
      </c>
      <c r="F331" s="23">
        <v>179.5</v>
      </c>
      <c r="G331" s="23">
        <v>181</v>
      </c>
      <c r="H331" s="12">
        <f t="shared" si="408"/>
        <v>5000</v>
      </c>
      <c r="I331" s="13">
        <f t="shared" ref="I331" si="411">(G331-F331)*C331</f>
        <v>7500</v>
      </c>
      <c r="J331" s="12">
        <f t="shared" si="410"/>
        <v>12500</v>
      </c>
    </row>
    <row r="332" spans="1:10" x14ac:dyDescent="0.25">
      <c r="A332" s="2">
        <v>42921</v>
      </c>
      <c r="B332" s="22" t="s">
        <v>17</v>
      </c>
      <c r="C332" s="22">
        <v>5000</v>
      </c>
      <c r="D332" s="22" t="s">
        <v>11</v>
      </c>
      <c r="E332" s="23">
        <v>147</v>
      </c>
      <c r="F332" s="23">
        <v>145.5</v>
      </c>
      <c r="G332" s="23">
        <v>0</v>
      </c>
      <c r="H332" s="12">
        <f t="shared" si="408"/>
        <v>-7500</v>
      </c>
      <c r="I332" s="13">
        <v>0</v>
      </c>
      <c r="J332" s="12">
        <f t="shared" si="410"/>
        <v>-7500</v>
      </c>
    </row>
    <row r="333" spans="1:10" x14ac:dyDescent="0.25">
      <c r="A333" s="2">
        <v>42920</v>
      </c>
      <c r="B333" s="22" t="s">
        <v>17</v>
      </c>
      <c r="C333" s="22">
        <v>5000</v>
      </c>
      <c r="D333" s="35" t="s">
        <v>15</v>
      </c>
      <c r="E333" s="36">
        <v>150</v>
      </c>
      <c r="F333" s="36">
        <v>149</v>
      </c>
      <c r="G333" s="11">
        <v>147.9</v>
      </c>
      <c r="H333" s="14">
        <f t="shared" ref="H333" si="412">(E333-F333)*C333</f>
        <v>5000</v>
      </c>
      <c r="I333" s="13">
        <f>(F333-G333)*C333</f>
        <v>5499.9999999999718</v>
      </c>
      <c r="J333" s="14">
        <f t="shared" ref="J333" si="413">+I333+H333</f>
        <v>10499.999999999971</v>
      </c>
    </row>
    <row r="334" spans="1:10" x14ac:dyDescent="0.25">
      <c r="A334" s="2">
        <v>42919</v>
      </c>
      <c r="B334" s="22" t="s">
        <v>17</v>
      </c>
      <c r="C334" s="22">
        <v>5000</v>
      </c>
      <c r="D334" s="22" t="s">
        <v>11</v>
      </c>
      <c r="E334" s="23">
        <v>149.15</v>
      </c>
      <c r="F334" s="23">
        <v>150.15</v>
      </c>
      <c r="G334" s="23">
        <v>151.6</v>
      </c>
      <c r="H334" s="12">
        <f t="shared" ref="H334" si="414">IF(D334="LONG",(F334-E334)*C334,(E334-F334)*C334)</f>
        <v>5000</v>
      </c>
      <c r="I334" s="13">
        <f t="shared" ref="I334" si="415">(G334-F334)*C334</f>
        <v>7249.9999999999436</v>
      </c>
      <c r="J334" s="12">
        <f t="shared" ref="J334" si="416">(H334+I334)</f>
        <v>12249.999999999944</v>
      </c>
    </row>
    <row r="335" spans="1:10" x14ac:dyDescent="0.25">
      <c r="A335" s="60"/>
      <c r="B335" s="61"/>
      <c r="C335" s="61"/>
      <c r="D335" s="61"/>
      <c r="E335" s="62"/>
      <c r="F335" s="62"/>
      <c r="G335" s="62"/>
      <c r="H335" s="55"/>
      <c r="I335" s="63"/>
      <c r="J335" s="68"/>
    </row>
    <row r="336" spans="1:10" x14ac:dyDescent="0.25">
      <c r="A336" s="2">
        <v>42916</v>
      </c>
      <c r="B336" s="22" t="s">
        <v>12</v>
      </c>
      <c r="C336" s="22">
        <v>5000</v>
      </c>
      <c r="D336" s="35" t="s">
        <v>15</v>
      </c>
      <c r="E336" s="36">
        <v>177.8</v>
      </c>
      <c r="F336" s="36">
        <v>177.05</v>
      </c>
      <c r="G336" s="11">
        <v>0</v>
      </c>
      <c r="H336" s="14">
        <f t="shared" ref="H336:H337" si="417">(E336-F336)*C336</f>
        <v>3750</v>
      </c>
      <c r="I336" s="13">
        <v>0</v>
      </c>
      <c r="J336" s="14">
        <f t="shared" ref="J336:J337" si="418">+I336+H336</f>
        <v>3750</v>
      </c>
    </row>
    <row r="337" spans="1:10" x14ac:dyDescent="0.25">
      <c r="A337" s="2">
        <v>42915</v>
      </c>
      <c r="B337" s="22" t="s">
        <v>17</v>
      </c>
      <c r="C337" s="22">
        <v>5000</v>
      </c>
      <c r="D337" s="35" t="s">
        <v>15</v>
      </c>
      <c r="E337" s="36">
        <v>148.25</v>
      </c>
      <c r="F337" s="36">
        <v>147.15</v>
      </c>
      <c r="G337" s="11">
        <v>0</v>
      </c>
      <c r="H337" s="14">
        <f t="shared" si="417"/>
        <v>5499.9999999999718</v>
      </c>
      <c r="I337" s="13">
        <v>0</v>
      </c>
      <c r="J337" s="14">
        <f t="shared" si="418"/>
        <v>5499.9999999999718</v>
      </c>
    </row>
    <row r="338" spans="1:10" x14ac:dyDescent="0.25">
      <c r="A338" s="2">
        <v>42914</v>
      </c>
      <c r="B338" s="22" t="s">
        <v>17</v>
      </c>
      <c r="C338" s="22">
        <v>5000</v>
      </c>
      <c r="D338" s="22" t="s">
        <v>11</v>
      </c>
      <c r="E338" s="23">
        <v>146.85</v>
      </c>
      <c r="F338" s="23">
        <v>147.85</v>
      </c>
      <c r="G338" s="23">
        <v>0</v>
      </c>
      <c r="H338" s="12">
        <f t="shared" ref="H338:H340" si="419">IF(D338="LONG",(F338-E338)*C338,(E338-F338)*C338)</f>
        <v>5000</v>
      </c>
      <c r="I338" s="13">
        <v>0</v>
      </c>
      <c r="J338" s="12">
        <f t="shared" ref="J338:J340" si="420">(H338+I338)</f>
        <v>5000</v>
      </c>
    </row>
    <row r="339" spans="1:10" x14ac:dyDescent="0.25">
      <c r="A339" s="2">
        <v>42913</v>
      </c>
      <c r="B339" s="22" t="s">
        <v>17</v>
      </c>
      <c r="C339" s="22">
        <v>5000</v>
      </c>
      <c r="D339" s="22" t="s">
        <v>11</v>
      </c>
      <c r="E339" s="23">
        <v>145.25</v>
      </c>
      <c r="F339" s="23">
        <v>146.25</v>
      </c>
      <c r="G339" s="23">
        <v>146.75</v>
      </c>
      <c r="H339" s="12">
        <f t="shared" si="419"/>
        <v>5000</v>
      </c>
      <c r="I339" s="13">
        <f t="shared" ref="I339:I340" si="421">(G339-F339)*C339</f>
        <v>2500</v>
      </c>
      <c r="J339" s="12">
        <f t="shared" si="420"/>
        <v>7500</v>
      </c>
    </row>
    <row r="340" spans="1:10" x14ac:dyDescent="0.25">
      <c r="A340" s="2">
        <v>42909</v>
      </c>
      <c r="B340" s="22" t="s">
        <v>17</v>
      </c>
      <c r="C340" s="22">
        <v>5000</v>
      </c>
      <c r="D340" s="22" t="s">
        <v>11</v>
      </c>
      <c r="E340" s="23">
        <v>140.75</v>
      </c>
      <c r="F340" s="23">
        <v>141.75</v>
      </c>
      <c r="G340" s="23">
        <v>142.9</v>
      </c>
      <c r="H340" s="12">
        <f t="shared" si="419"/>
        <v>5000</v>
      </c>
      <c r="I340" s="13">
        <f t="shared" si="421"/>
        <v>5750.0000000000282</v>
      </c>
      <c r="J340" s="12">
        <f t="shared" si="420"/>
        <v>10750.000000000029</v>
      </c>
    </row>
    <row r="341" spans="1:10" x14ac:dyDescent="0.25">
      <c r="A341" s="2">
        <v>42908</v>
      </c>
      <c r="B341" s="22" t="s">
        <v>17</v>
      </c>
      <c r="C341" s="22">
        <v>5000</v>
      </c>
      <c r="D341" s="35" t="s">
        <v>15</v>
      </c>
      <c r="E341" s="36">
        <v>139.75</v>
      </c>
      <c r="F341" s="36">
        <v>141.25</v>
      </c>
      <c r="G341" s="11">
        <v>0</v>
      </c>
      <c r="H341" s="14">
        <f t="shared" ref="H341" si="422">(E341-F341)*C341</f>
        <v>-7500</v>
      </c>
      <c r="I341" s="13">
        <v>0</v>
      </c>
      <c r="J341" s="14">
        <f t="shared" ref="J341" si="423">+I341+H341</f>
        <v>-7500</v>
      </c>
    </row>
    <row r="342" spans="1:10" x14ac:dyDescent="0.25">
      <c r="A342" s="2">
        <v>42906</v>
      </c>
      <c r="B342" s="22" t="s">
        <v>12</v>
      </c>
      <c r="C342" s="22">
        <v>5000</v>
      </c>
      <c r="D342" s="22" t="s">
        <v>11</v>
      </c>
      <c r="E342" s="23">
        <v>164.25</v>
      </c>
      <c r="F342" s="23">
        <v>165.25</v>
      </c>
      <c r="G342" s="23">
        <v>165.9</v>
      </c>
      <c r="H342" s="12">
        <f t="shared" ref="H342:H344" si="424">IF(D342="LONG",(F342-E342)*C342,(E342-F342)*C342)</f>
        <v>5000</v>
      </c>
      <c r="I342" s="13">
        <f t="shared" ref="I342" si="425">(G342-F342)*C342</f>
        <v>3250.0000000000282</v>
      </c>
      <c r="J342" s="12">
        <f t="shared" ref="J342:J344" si="426">(H342+I342)</f>
        <v>8250.0000000000291</v>
      </c>
    </row>
    <row r="343" spans="1:10" x14ac:dyDescent="0.25">
      <c r="A343" s="2">
        <v>42905</v>
      </c>
      <c r="B343" s="22" t="s">
        <v>12</v>
      </c>
      <c r="C343" s="22">
        <v>5000</v>
      </c>
      <c r="D343" s="22" t="s">
        <v>11</v>
      </c>
      <c r="E343" s="23">
        <v>163.5</v>
      </c>
      <c r="F343" s="23">
        <v>164.5</v>
      </c>
      <c r="G343" s="23">
        <v>0</v>
      </c>
      <c r="H343" s="12">
        <f t="shared" si="424"/>
        <v>5000</v>
      </c>
      <c r="I343" s="13">
        <v>0</v>
      </c>
      <c r="J343" s="12">
        <f t="shared" si="426"/>
        <v>5000</v>
      </c>
    </row>
    <row r="344" spans="1:10" x14ac:dyDescent="0.25">
      <c r="A344" s="2">
        <v>42900</v>
      </c>
      <c r="B344" s="22" t="s">
        <v>12</v>
      </c>
      <c r="C344" s="22">
        <v>5000</v>
      </c>
      <c r="D344" s="22" t="s">
        <v>11</v>
      </c>
      <c r="E344" s="23">
        <v>159.5</v>
      </c>
      <c r="F344" s="23">
        <v>160.5</v>
      </c>
      <c r="G344" s="23">
        <v>0</v>
      </c>
      <c r="H344" s="12">
        <f t="shared" si="424"/>
        <v>5000</v>
      </c>
      <c r="I344" s="13">
        <v>0</v>
      </c>
      <c r="J344" s="12">
        <f t="shared" si="426"/>
        <v>5000</v>
      </c>
    </row>
    <row r="345" spans="1:10" x14ac:dyDescent="0.25">
      <c r="A345" s="2">
        <v>42899</v>
      </c>
      <c r="B345" s="22" t="s">
        <v>12</v>
      </c>
      <c r="C345" s="22">
        <v>5000</v>
      </c>
      <c r="D345" s="35" t="s">
        <v>15</v>
      </c>
      <c r="E345" s="36">
        <v>157.5</v>
      </c>
      <c r="F345" s="36">
        <v>159</v>
      </c>
      <c r="G345" s="11">
        <v>0</v>
      </c>
      <c r="H345" s="14">
        <f t="shared" ref="H345" si="427">(E345-F345)*C345</f>
        <v>-7500</v>
      </c>
      <c r="I345" s="13">
        <v>0</v>
      </c>
      <c r="J345" s="14">
        <f t="shared" ref="J345" si="428">+I345+H345</f>
        <v>-7500</v>
      </c>
    </row>
    <row r="346" spans="1:10" x14ac:dyDescent="0.25">
      <c r="A346" s="2">
        <v>42895</v>
      </c>
      <c r="B346" s="22" t="s">
        <v>12</v>
      </c>
      <c r="C346" s="22">
        <v>5000</v>
      </c>
      <c r="D346" s="22" t="s">
        <v>11</v>
      </c>
      <c r="E346" s="23">
        <v>159.25</v>
      </c>
      <c r="F346" s="23">
        <v>160.25</v>
      </c>
      <c r="G346" s="23">
        <v>0</v>
      </c>
      <c r="H346" s="12">
        <f t="shared" ref="H346:H351" si="429">IF(D346="LONG",(F346-E346)*C346,(E346-F346)*C346)</f>
        <v>5000</v>
      </c>
      <c r="I346" s="13">
        <v>0</v>
      </c>
      <c r="J346" s="12">
        <f t="shared" ref="J346:J351" si="430">(H346+I346)</f>
        <v>5000</v>
      </c>
    </row>
    <row r="347" spans="1:10" x14ac:dyDescent="0.25">
      <c r="A347" s="2">
        <v>42894</v>
      </c>
      <c r="B347" s="22" t="s">
        <v>17</v>
      </c>
      <c r="C347" s="22">
        <v>5000</v>
      </c>
      <c r="D347" s="22" t="s">
        <v>11</v>
      </c>
      <c r="E347" s="23">
        <v>133.9</v>
      </c>
      <c r="F347" s="23">
        <v>134.9</v>
      </c>
      <c r="G347" s="23">
        <v>0</v>
      </c>
      <c r="H347" s="12">
        <f t="shared" si="429"/>
        <v>5000</v>
      </c>
      <c r="I347" s="13">
        <v>0</v>
      </c>
      <c r="J347" s="12">
        <f t="shared" si="430"/>
        <v>5000</v>
      </c>
    </row>
    <row r="348" spans="1:10" x14ac:dyDescent="0.25">
      <c r="A348" s="2">
        <v>42893</v>
      </c>
      <c r="B348" s="22" t="s">
        <v>12</v>
      </c>
      <c r="C348" s="22">
        <v>5000</v>
      </c>
      <c r="D348" s="22" t="s">
        <v>11</v>
      </c>
      <c r="E348" s="23">
        <v>159</v>
      </c>
      <c r="F348" s="23">
        <v>157</v>
      </c>
      <c r="G348" s="23">
        <v>0</v>
      </c>
      <c r="H348" s="12">
        <f t="shared" si="429"/>
        <v>-10000</v>
      </c>
      <c r="I348" s="13">
        <v>0</v>
      </c>
      <c r="J348" s="12">
        <f t="shared" si="430"/>
        <v>-10000</v>
      </c>
    </row>
    <row r="349" spans="1:10" x14ac:dyDescent="0.25">
      <c r="A349" s="2">
        <v>42892</v>
      </c>
      <c r="B349" s="22" t="s">
        <v>17</v>
      </c>
      <c r="C349" s="22">
        <v>5000</v>
      </c>
      <c r="D349" s="22" t="s">
        <v>11</v>
      </c>
      <c r="E349" s="23">
        <v>135.30000000000001</v>
      </c>
      <c r="F349" s="23">
        <v>133.80000000000001</v>
      </c>
      <c r="G349" s="23">
        <v>0</v>
      </c>
      <c r="H349" s="12">
        <f t="shared" si="429"/>
        <v>-7500</v>
      </c>
      <c r="I349" s="13">
        <v>0</v>
      </c>
      <c r="J349" s="12">
        <f t="shared" si="430"/>
        <v>-7500</v>
      </c>
    </row>
    <row r="350" spans="1:10" x14ac:dyDescent="0.25">
      <c r="A350" s="2">
        <v>42892</v>
      </c>
      <c r="B350" s="22" t="s">
        <v>12</v>
      </c>
      <c r="C350" s="22">
        <v>5000</v>
      </c>
      <c r="D350" s="22" t="s">
        <v>11</v>
      </c>
      <c r="E350" s="23">
        <v>160.80000000000001</v>
      </c>
      <c r="F350" s="23">
        <v>159.30000000000001</v>
      </c>
      <c r="G350" s="23">
        <v>0</v>
      </c>
      <c r="H350" s="12">
        <f t="shared" si="429"/>
        <v>-7500</v>
      </c>
      <c r="I350" s="13">
        <v>0</v>
      </c>
      <c r="J350" s="12">
        <f t="shared" si="430"/>
        <v>-7500</v>
      </c>
    </row>
    <row r="351" spans="1:10" x14ac:dyDescent="0.25">
      <c r="A351" s="2">
        <v>42891</v>
      </c>
      <c r="B351" s="22" t="s">
        <v>17</v>
      </c>
      <c r="C351" s="22">
        <v>5000</v>
      </c>
      <c r="D351" s="22" t="s">
        <v>11</v>
      </c>
      <c r="E351" s="23">
        <v>134.5</v>
      </c>
      <c r="F351" s="23">
        <v>135.5</v>
      </c>
      <c r="G351" s="23">
        <v>0</v>
      </c>
      <c r="H351" s="12">
        <f t="shared" si="429"/>
        <v>5000</v>
      </c>
      <c r="I351" s="13">
        <v>0</v>
      </c>
      <c r="J351" s="12">
        <f t="shared" si="430"/>
        <v>5000</v>
      </c>
    </row>
    <row r="352" spans="1:10" x14ac:dyDescent="0.25">
      <c r="A352" s="2">
        <v>42888</v>
      </c>
      <c r="B352" s="22" t="s">
        <v>12</v>
      </c>
      <c r="C352" s="22">
        <v>5000</v>
      </c>
      <c r="D352" s="35" t="s">
        <v>15</v>
      </c>
      <c r="E352" s="36">
        <v>165.25</v>
      </c>
      <c r="F352" s="36">
        <v>164.25</v>
      </c>
      <c r="G352" s="11">
        <v>162.75</v>
      </c>
      <c r="H352" s="14">
        <f t="shared" ref="H352" si="431">(E352-F352)*C352</f>
        <v>5000</v>
      </c>
      <c r="I352" s="13">
        <f>(F352-G352)*C352</f>
        <v>7500</v>
      </c>
      <c r="J352" s="14">
        <f t="shared" ref="J352" si="432">+I352+H352</f>
        <v>12500</v>
      </c>
    </row>
    <row r="353" spans="1:10" x14ac:dyDescent="0.25">
      <c r="A353" s="2">
        <v>42887</v>
      </c>
      <c r="B353" s="22" t="s">
        <v>17</v>
      </c>
      <c r="C353" s="22">
        <v>5000</v>
      </c>
      <c r="D353" s="22" t="s">
        <v>11</v>
      </c>
      <c r="E353" s="23">
        <v>135.9</v>
      </c>
      <c r="F353" s="23">
        <v>136.9</v>
      </c>
      <c r="G353" s="23">
        <v>0</v>
      </c>
      <c r="H353" s="12">
        <f t="shared" ref="H353" si="433">IF(D353="LONG",(F353-E353)*C353,(E353-F353)*C353)</f>
        <v>5000</v>
      </c>
      <c r="I353" s="13">
        <v>0</v>
      </c>
      <c r="J353" s="12">
        <f t="shared" ref="J353" si="434">(H353+I353)</f>
        <v>5000</v>
      </c>
    </row>
    <row r="354" spans="1:10" x14ac:dyDescent="0.25">
      <c r="A354" s="60"/>
      <c r="B354" s="61"/>
      <c r="C354" s="61"/>
      <c r="D354" s="61"/>
      <c r="E354" s="62"/>
      <c r="F354" s="62"/>
      <c r="G354" s="62"/>
      <c r="H354" s="55"/>
      <c r="I354" s="63"/>
      <c r="J354" s="68"/>
    </row>
    <row r="355" spans="1:10" x14ac:dyDescent="0.25">
      <c r="A355" s="2">
        <v>42886</v>
      </c>
      <c r="B355" s="22" t="s">
        <v>12</v>
      </c>
      <c r="C355" s="22">
        <v>5000</v>
      </c>
      <c r="D355" s="22" t="s">
        <v>11</v>
      </c>
      <c r="E355" s="23">
        <v>165.9</v>
      </c>
      <c r="F355" s="23">
        <v>166.5</v>
      </c>
      <c r="G355" s="23">
        <v>0</v>
      </c>
      <c r="H355" s="12">
        <f t="shared" ref="H355" si="435">IF(D355="LONG",(F355-E355)*C355,(E355-F355)*C355)</f>
        <v>2999.9999999999718</v>
      </c>
      <c r="I355" s="13">
        <v>0</v>
      </c>
      <c r="J355" s="12">
        <f t="shared" ref="J355" si="436">(H355+I355)</f>
        <v>2999.9999999999718</v>
      </c>
    </row>
    <row r="356" spans="1:10" x14ac:dyDescent="0.25">
      <c r="A356" s="2">
        <v>42885</v>
      </c>
      <c r="B356" s="22" t="s">
        <v>19</v>
      </c>
      <c r="C356" s="22">
        <v>5000</v>
      </c>
      <c r="D356" s="35" t="s">
        <v>15</v>
      </c>
      <c r="E356" s="36">
        <v>135.75</v>
      </c>
      <c r="F356" s="36">
        <v>134.75</v>
      </c>
      <c r="G356" s="11">
        <v>133.9</v>
      </c>
      <c r="H356" s="14">
        <f t="shared" ref="H356" si="437">(E356-F356)*C356</f>
        <v>5000</v>
      </c>
      <c r="I356" s="13">
        <f>(F356-G356)*C356</f>
        <v>4249.9999999999718</v>
      </c>
      <c r="J356" s="14">
        <f t="shared" ref="J356" si="438">+I356+H356</f>
        <v>9249.9999999999709</v>
      </c>
    </row>
    <row r="357" spans="1:10" x14ac:dyDescent="0.25">
      <c r="A357" s="2">
        <v>42884</v>
      </c>
      <c r="B357" s="22" t="s">
        <v>12</v>
      </c>
      <c r="C357" s="22">
        <v>5000</v>
      </c>
      <c r="D357" s="22" t="s">
        <v>11</v>
      </c>
      <c r="E357" s="23">
        <v>169.9</v>
      </c>
      <c r="F357" s="23">
        <v>170.25</v>
      </c>
      <c r="G357" s="23">
        <v>0</v>
      </c>
      <c r="H357" s="12">
        <f t="shared" ref="H357:H358" si="439">IF(D357="LONG",(F357-E357)*C357,(E357-F357)*C357)</f>
        <v>1749.9999999999716</v>
      </c>
      <c r="I357" s="13">
        <v>0</v>
      </c>
      <c r="J357" s="12">
        <f t="shared" ref="J357:J358" si="440">(H357+I357)</f>
        <v>1749.9999999999716</v>
      </c>
    </row>
    <row r="358" spans="1:10" x14ac:dyDescent="0.25">
      <c r="A358" s="2">
        <v>42881</v>
      </c>
      <c r="B358" s="22" t="s">
        <v>17</v>
      </c>
      <c r="C358" s="22">
        <v>5000</v>
      </c>
      <c r="D358" s="22" t="s">
        <v>11</v>
      </c>
      <c r="E358" s="23">
        <v>135.30000000000001</v>
      </c>
      <c r="F358" s="23">
        <v>136.30000000000001</v>
      </c>
      <c r="G358" s="23">
        <v>0</v>
      </c>
      <c r="H358" s="12">
        <f t="shared" si="439"/>
        <v>5000</v>
      </c>
      <c r="I358" s="13">
        <v>0</v>
      </c>
      <c r="J358" s="12">
        <f t="shared" si="440"/>
        <v>5000</v>
      </c>
    </row>
    <row r="359" spans="1:10" x14ac:dyDescent="0.25">
      <c r="A359" s="2">
        <v>42881</v>
      </c>
      <c r="B359" s="22" t="s">
        <v>23</v>
      </c>
      <c r="C359" s="22">
        <v>30</v>
      </c>
      <c r="D359" s="35" t="s">
        <v>15</v>
      </c>
      <c r="E359" s="36">
        <v>39950</v>
      </c>
      <c r="F359" s="36">
        <v>40175</v>
      </c>
      <c r="G359" s="11">
        <v>0</v>
      </c>
      <c r="H359" s="14">
        <f t="shared" ref="H359:H360" si="441">(E359-F359)*C359</f>
        <v>-6750</v>
      </c>
      <c r="I359" s="13">
        <v>0</v>
      </c>
      <c r="J359" s="14">
        <f t="shared" ref="J359:J360" si="442">+I359+H359</f>
        <v>-6750</v>
      </c>
    </row>
    <row r="360" spans="1:10" x14ac:dyDescent="0.25">
      <c r="A360" s="2">
        <v>42880</v>
      </c>
      <c r="B360" s="22" t="s">
        <v>12</v>
      </c>
      <c r="C360" s="22">
        <v>5000</v>
      </c>
      <c r="D360" s="35" t="s">
        <v>15</v>
      </c>
      <c r="E360" s="36">
        <v>170</v>
      </c>
      <c r="F360" s="36">
        <v>169</v>
      </c>
      <c r="G360" s="11">
        <v>0</v>
      </c>
      <c r="H360" s="14">
        <f t="shared" si="441"/>
        <v>5000</v>
      </c>
      <c r="I360" s="13">
        <v>0</v>
      </c>
      <c r="J360" s="14">
        <f t="shared" si="442"/>
        <v>5000</v>
      </c>
    </row>
    <row r="361" spans="1:10" x14ac:dyDescent="0.25">
      <c r="A361" s="2">
        <v>42880</v>
      </c>
      <c r="B361" s="22" t="s">
        <v>17</v>
      </c>
      <c r="C361" s="22">
        <v>5000</v>
      </c>
      <c r="D361" s="22" t="s">
        <v>11</v>
      </c>
      <c r="E361" s="23">
        <v>133</v>
      </c>
      <c r="F361" s="23">
        <v>134</v>
      </c>
      <c r="G361" s="23">
        <v>134.75</v>
      </c>
      <c r="H361" s="12">
        <f t="shared" ref="H361" si="443">IF(D361="LONG",(F361-E361)*C361,(E361-F361)*C361)</f>
        <v>5000</v>
      </c>
      <c r="I361" s="13">
        <f t="shared" ref="I361" si="444">(G361-F361)*C361</f>
        <v>3750</v>
      </c>
      <c r="J361" s="12">
        <f t="shared" ref="J361" si="445">(H361+I361)</f>
        <v>8750</v>
      </c>
    </row>
    <row r="362" spans="1:10" x14ac:dyDescent="0.25">
      <c r="A362" s="2">
        <v>42879</v>
      </c>
      <c r="B362" s="22" t="s">
        <v>17</v>
      </c>
      <c r="C362" s="22">
        <v>5000</v>
      </c>
      <c r="D362" s="35" t="s">
        <v>15</v>
      </c>
      <c r="E362" s="36">
        <v>134.75</v>
      </c>
      <c r="F362" s="36">
        <v>133.9</v>
      </c>
      <c r="G362" s="11">
        <v>0</v>
      </c>
      <c r="H362" s="14">
        <f t="shared" ref="H362" si="446">(E362-F362)*C362</f>
        <v>4249.9999999999718</v>
      </c>
      <c r="I362" s="13">
        <v>0</v>
      </c>
      <c r="J362" s="14">
        <f t="shared" ref="J362" si="447">+I362+H362</f>
        <v>4249.9999999999718</v>
      </c>
    </row>
    <row r="363" spans="1:10" x14ac:dyDescent="0.25">
      <c r="A363" s="2">
        <v>42879</v>
      </c>
      <c r="B363" s="22" t="s">
        <v>12</v>
      </c>
      <c r="C363" s="22">
        <v>5000</v>
      </c>
      <c r="D363" s="22" t="s">
        <v>11</v>
      </c>
      <c r="E363" s="23">
        <v>170.75</v>
      </c>
      <c r="F363" s="23">
        <v>171.5</v>
      </c>
      <c r="G363" s="23">
        <v>0</v>
      </c>
      <c r="H363" s="12">
        <f t="shared" ref="H363" si="448">IF(D363="LONG",(F363-E363)*C363,(E363-F363)*C363)</f>
        <v>3750</v>
      </c>
      <c r="I363" s="13">
        <v>0</v>
      </c>
      <c r="J363" s="12">
        <f t="shared" ref="J363" si="449">(H363+I363)</f>
        <v>3750</v>
      </c>
    </row>
    <row r="364" spans="1:10" x14ac:dyDescent="0.25">
      <c r="A364" s="2">
        <v>42878</v>
      </c>
      <c r="B364" s="22" t="s">
        <v>14</v>
      </c>
      <c r="C364" s="22">
        <v>100</v>
      </c>
      <c r="D364" s="35" t="s">
        <v>15</v>
      </c>
      <c r="E364" s="36">
        <v>28870</v>
      </c>
      <c r="F364" s="36">
        <v>28770</v>
      </c>
      <c r="G364" s="11">
        <v>0</v>
      </c>
      <c r="H364" s="14">
        <f t="shared" ref="H364" si="450">(E364-F364)*C364</f>
        <v>10000</v>
      </c>
      <c r="I364" s="13">
        <v>0</v>
      </c>
      <c r="J364" s="14">
        <f t="shared" ref="J364" si="451">+I364+H364</f>
        <v>10000</v>
      </c>
    </row>
    <row r="365" spans="1:10" x14ac:dyDescent="0.25">
      <c r="A365" s="2">
        <v>42878</v>
      </c>
      <c r="B365" s="22" t="s">
        <v>12</v>
      </c>
      <c r="C365" s="22">
        <v>5000</v>
      </c>
      <c r="D365" s="22" t="s">
        <v>11</v>
      </c>
      <c r="E365" s="23">
        <v>171</v>
      </c>
      <c r="F365" s="23">
        <v>172</v>
      </c>
      <c r="G365" s="23">
        <v>0</v>
      </c>
      <c r="H365" s="12">
        <f t="shared" ref="H365" si="452">IF(D365="LONG",(F365-E365)*C365,(E365-F365)*C365)</f>
        <v>5000</v>
      </c>
      <c r="I365" s="13">
        <v>0</v>
      </c>
      <c r="J365" s="12">
        <f t="shared" ref="J365" si="453">(H365+I365)</f>
        <v>5000</v>
      </c>
    </row>
    <row r="366" spans="1:10" x14ac:dyDescent="0.25">
      <c r="A366" s="2">
        <v>42877</v>
      </c>
      <c r="B366" s="37" t="s">
        <v>12</v>
      </c>
      <c r="C366" s="35">
        <v>5000</v>
      </c>
      <c r="D366" s="35" t="s">
        <v>15</v>
      </c>
      <c r="E366" s="36">
        <v>169.25</v>
      </c>
      <c r="F366" s="36">
        <v>170.75</v>
      </c>
      <c r="G366" s="11">
        <v>0</v>
      </c>
      <c r="H366" s="14">
        <f t="shared" ref="H366" si="454">(E366-F366)*C366</f>
        <v>-7500</v>
      </c>
      <c r="I366" s="13">
        <v>0</v>
      </c>
      <c r="J366" s="14">
        <f t="shared" ref="J366" si="455">+I366+H366</f>
        <v>-7500</v>
      </c>
    </row>
    <row r="367" spans="1:10" x14ac:dyDescent="0.25">
      <c r="A367" s="2">
        <v>42874</v>
      </c>
      <c r="B367" s="22" t="s">
        <v>14</v>
      </c>
      <c r="C367" s="22">
        <v>100</v>
      </c>
      <c r="D367" s="22" t="s">
        <v>11</v>
      </c>
      <c r="E367" s="23">
        <v>28680</v>
      </c>
      <c r="F367" s="23">
        <v>28580</v>
      </c>
      <c r="G367" s="23">
        <v>0</v>
      </c>
      <c r="H367" s="12">
        <f t="shared" ref="H367" si="456">IF(D367="LONG",(F367-E367)*C367,(E367-F367)*C367)</f>
        <v>-10000</v>
      </c>
      <c r="I367" s="13">
        <v>0</v>
      </c>
      <c r="J367" s="12">
        <f t="shared" ref="J367" si="457">(H367+I367)</f>
        <v>-10000</v>
      </c>
    </row>
    <row r="368" spans="1:10" x14ac:dyDescent="0.25">
      <c r="A368" s="2">
        <v>42874</v>
      </c>
      <c r="B368" s="38" t="s">
        <v>12</v>
      </c>
      <c r="C368" s="38">
        <v>5000</v>
      </c>
      <c r="D368" s="35" t="s">
        <v>15</v>
      </c>
      <c r="E368" s="36">
        <v>164.25</v>
      </c>
      <c r="F368" s="36">
        <v>165.5</v>
      </c>
      <c r="G368" s="11">
        <v>0</v>
      </c>
      <c r="H368" s="14">
        <f t="shared" ref="H368" si="458">(E368-F368)*C368</f>
        <v>-6250</v>
      </c>
      <c r="I368" s="13">
        <v>0</v>
      </c>
      <c r="J368" s="14">
        <f t="shared" ref="J368" si="459">+I368+H368</f>
        <v>-6250</v>
      </c>
    </row>
    <row r="369" spans="1:10" x14ac:dyDescent="0.25">
      <c r="A369" s="2">
        <v>42873</v>
      </c>
      <c r="B369" s="22" t="s">
        <v>12</v>
      </c>
      <c r="C369" s="22">
        <v>5000</v>
      </c>
      <c r="D369" s="22" t="s">
        <v>11</v>
      </c>
      <c r="E369" s="23">
        <v>163.75</v>
      </c>
      <c r="F369" s="23">
        <v>162.25</v>
      </c>
      <c r="G369" s="23">
        <v>0</v>
      </c>
      <c r="H369" s="12">
        <f t="shared" ref="H369" si="460">IF(D369="LONG",(F369-E369)*C369,(E369-F369)*C369)</f>
        <v>-7500</v>
      </c>
      <c r="I369" s="13">
        <v>0</v>
      </c>
      <c r="J369" s="12">
        <f t="shared" ref="J369" si="461">(H369+I369)</f>
        <v>-7500</v>
      </c>
    </row>
    <row r="370" spans="1:10" x14ac:dyDescent="0.25">
      <c r="A370" s="2">
        <v>42873</v>
      </c>
      <c r="B370" s="38" t="s">
        <v>12</v>
      </c>
      <c r="C370" s="38">
        <v>5000</v>
      </c>
      <c r="D370" s="35" t="s">
        <v>15</v>
      </c>
      <c r="E370" s="36">
        <v>165.65</v>
      </c>
      <c r="F370" s="36">
        <v>167.15</v>
      </c>
      <c r="G370" s="11">
        <v>0</v>
      </c>
      <c r="H370" s="14">
        <f t="shared" ref="H370" si="462">(E370-F370)*C370</f>
        <v>-7500</v>
      </c>
      <c r="I370" s="13">
        <v>0</v>
      </c>
      <c r="J370" s="14">
        <f t="shared" ref="J370" si="463">+I370+H370</f>
        <v>-7500</v>
      </c>
    </row>
    <row r="371" spans="1:10" x14ac:dyDescent="0.25">
      <c r="A371" s="2">
        <v>42872</v>
      </c>
      <c r="B371" s="22" t="s">
        <v>17</v>
      </c>
      <c r="C371" s="22">
        <v>5000</v>
      </c>
      <c r="D371" s="22" t="s">
        <v>11</v>
      </c>
      <c r="E371" s="23">
        <v>134</v>
      </c>
      <c r="F371" s="23">
        <v>135</v>
      </c>
      <c r="G371" s="23">
        <v>135.9</v>
      </c>
      <c r="H371" s="12">
        <f t="shared" ref="H371:H375" si="464">IF(D371="LONG",(F371-E371)*C371,(E371-F371)*C371)</f>
        <v>5000</v>
      </c>
      <c r="I371" s="13">
        <f t="shared" ref="I371" si="465">(G371-F371)*C371</f>
        <v>4500.0000000000282</v>
      </c>
      <c r="J371" s="12">
        <f t="shared" ref="J371:J375" si="466">(H371+I371)</f>
        <v>9500.0000000000291</v>
      </c>
    </row>
    <row r="372" spans="1:10" x14ac:dyDescent="0.25">
      <c r="A372" s="2">
        <v>42871</v>
      </c>
      <c r="B372" s="22" t="s">
        <v>12</v>
      </c>
      <c r="C372" s="22">
        <v>5000</v>
      </c>
      <c r="D372" s="22" t="s">
        <v>11</v>
      </c>
      <c r="E372" s="23">
        <v>162.6</v>
      </c>
      <c r="F372" s="23">
        <v>163.4</v>
      </c>
      <c r="G372" s="23">
        <v>0</v>
      </c>
      <c r="H372" s="12">
        <f t="shared" si="464"/>
        <v>4000.0000000000568</v>
      </c>
      <c r="I372" s="13">
        <v>0</v>
      </c>
      <c r="J372" s="12">
        <f t="shared" si="466"/>
        <v>4000.0000000000568</v>
      </c>
    </row>
    <row r="373" spans="1:10" x14ac:dyDescent="0.25">
      <c r="A373" s="2">
        <v>42870</v>
      </c>
      <c r="B373" s="22" t="s">
        <v>12</v>
      </c>
      <c r="C373" s="22">
        <v>5000</v>
      </c>
      <c r="D373" s="22" t="s">
        <v>11</v>
      </c>
      <c r="E373" s="23">
        <v>164.75</v>
      </c>
      <c r="F373" s="23">
        <v>165.75</v>
      </c>
      <c r="G373" s="23">
        <v>0</v>
      </c>
      <c r="H373" s="12">
        <f t="shared" si="464"/>
        <v>5000</v>
      </c>
      <c r="I373" s="13">
        <v>0</v>
      </c>
      <c r="J373" s="12">
        <f t="shared" si="466"/>
        <v>5000</v>
      </c>
    </row>
    <row r="374" spans="1:10" x14ac:dyDescent="0.25">
      <c r="A374" s="2">
        <v>42867</v>
      </c>
      <c r="B374" s="22" t="s">
        <v>12</v>
      </c>
      <c r="C374" s="22">
        <v>5000</v>
      </c>
      <c r="D374" s="22" t="s">
        <v>11</v>
      </c>
      <c r="E374" s="23">
        <v>166.15</v>
      </c>
      <c r="F374" s="23">
        <v>167.15</v>
      </c>
      <c r="G374" s="23">
        <v>0</v>
      </c>
      <c r="H374" s="12">
        <f t="shared" si="464"/>
        <v>5000</v>
      </c>
      <c r="I374" s="13">
        <v>0</v>
      </c>
      <c r="J374" s="12">
        <f t="shared" si="466"/>
        <v>5000</v>
      </c>
    </row>
    <row r="375" spans="1:10" x14ac:dyDescent="0.25">
      <c r="A375" s="2">
        <v>42866</v>
      </c>
      <c r="B375" s="22" t="s">
        <v>12</v>
      </c>
      <c r="C375" s="22">
        <v>5000</v>
      </c>
      <c r="D375" s="22" t="s">
        <v>11</v>
      </c>
      <c r="E375" s="23">
        <v>168.25</v>
      </c>
      <c r="F375" s="23">
        <v>169.25</v>
      </c>
      <c r="G375" s="23">
        <v>170</v>
      </c>
      <c r="H375" s="12">
        <f t="shared" si="464"/>
        <v>5000</v>
      </c>
      <c r="I375" s="13">
        <f t="shared" ref="I375" si="467">(G375-F375)*C375</f>
        <v>3750</v>
      </c>
      <c r="J375" s="12">
        <f t="shared" si="466"/>
        <v>8750</v>
      </c>
    </row>
    <row r="376" spans="1:10" x14ac:dyDescent="0.25">
      <c r="A376" s="2">
        <v>42865</v>
      </c>
      <c r="B376" s="38" t="s">
        <v>12</v>
      </c>
      <c r="C376" s="38">
        <v>5000</v>
      </c>
      <c r="D376" s="35" t="s">
        <v>15</v>
      </c>
      <c r="E376" s="36">
        <v>169</v>
      </c>
      <c r="F376" s="36">
        <v>168</v>
      </c>
      <c r="G376" s="11">
        <v>167.1</v>
      </c>
      <c r="H376" s="14">
        <f t="shared" ref="H376" si="468">(E376-F376)*C376</f>
        <v>5000</v>
      </c>
      <c r="I376" s="13">
        <f>(F376-G376)*C376</f>
        <v>4500.0000000000282</v>
      </c>
      <c r="J376" s="14">
        <f t="shared" ref="J376" si="469">+I376+H376</f>
        <v>9500.0000000000291</v>
      </c>
    </row>
    <row r="377" spans="1:10" x14ac:dyDescent="0.25">
      <c r="A377" s="2">
        <v>42864</v>
      </c>
      <c r="B377" s="22" t="s">
        <v>12</v>
      </c>
      <c r="C377" s="22">
        <v>5000</v>
      </c>
      <c r="D377" s="22" t="s">
        <v>11</v>
      </c>
      <c r="E377" s="23">
        <v>166.9</v>
      </c>
      <c r="F377" s="23">
        <v>167.9</v>
      </c>
      <c r="G377" s="23">
        <v>169.4</v>
      </c>
      <c r="H377" s="12">
        <f t="shared" ref="H377:H382" si="470">IF(D377="LONG",(F377-E377)*C377,(E377-F377)*C377)</f>
        <v>5000</v>
      </c>
      <c r="I377" s="13">
        <f t="shared" ref="I377:I378" si="471">(G377-F377)*C377</f>
        <v>7500</v>
      </c>
      <c r="J377" s="12">
        <f t="shared" ref="J377:J382" si="472">(H377+I377)</f>
        <v>12500</v>
      </c>
    </row>
    <row r="378" spans="1:10" x14ac:dyDescent="0.25">
      <c r="A378" s="2">
        <v>42863</v>
      </c>
      <c r="B378" s="22" t="s">
        <v>12</v>
      </c>
      <c r="C378" s="22">
        <v>5000</v>
      </c>
      <c r="D378" s="22" t="s">
        <v>11</v>
      </c>
      <c r="E378" s="23">
        <v>164.15</v>
      </c>
      <c r="F378" s="23">
        <v>165.15</v>
      </c>
      <c r="G378" s="23">
        <v>166.3</v>
      </c>
      <c r="H378" s="12">
        <f t="shared" si="470"/>
        <v>5000</v>
      </c>
      <c r="I378" s="13">
        <f t="shared" si="471"/>
        <v>5750.0000000000282</v>
      </c>
      <c r="J378" s="12">
        <f t="shared" si="472"/>
        <v>10750.000000000029</v>
      </c>
    </row>
    <row r="379" spans="1:10" x14ac:dyDescent="0.25">
      <c r="A379" s="2">
        <v>42860</v>
      </c>
      <c r="B379" s="22" t="s">
        <v>12</v>
      </c>
      <c r="C379" s="22">
        <v>5000</v>
      </c>
      <c r="D379" s="22" t="s">
        <v>11</v>
      </c>
      <c r="E379" s="23">
        <v>164.6</v>
      </c>
      <c r="F379" s="23">
        <v>165.6</v>
      </c>
      <c r="G379" s="23">
        <v>0</v>
      </c>
      <c r="H379" s="12">
        <f t="shared" si="470"/>
        <v>5000</v>
      </c>
      <c r="I379" s="13">
        <v>0</v>
      </c>
      <c r="J379" s="12">
        <f t="shared" si="472"/>
        <v>5000</v>
      </c>
    </row>
    <row r="380" spans="1:10" x14ac:dyDescent="0.25">
      <c r="A380" s="2">
        <v>42859</v>
      </c>
      <c r="B380" s="22" t="s">
        <v>17</v>
      </c>
      <c r="C380" s="22">
        <v>5000</v>
      </c>
      <c r="D380" s="22" t="s">
        <v>11</v>
      </c>
      <c r="E380" s="23">
        <v>139.5</v>
      </c>
      <c r="F380" s="23">
        <v>140.5</v>
      </c>
      <c r="G380" s="23">
        <v>0</v>
      </c>
      <c r="H380" s="12">
        <f t="shared" si="470"/>
        <v>5000</v>
      </c>
      <c r="I380" s="13">
        <v>0</v>
      </c>
      <c r="J380" s="12">
        <f t="shared" si="472"/>
        <v>5000</v>
      </c>
    </row>
    <row r="381" spans="1:10" x14ac:dyDescent="0.25">
      <c r="A381" s="2">
        <v>42858</v>
      </c>
      <c r="B381" s="22" t="s">
        <v>17</v>
      </c>
      <c r="C381" s="22">
        <v>5000</v>
      </c>
      <c r="D381" s="22" t="s">
        <v>11</v>
      </c>
      <c r="E381" s="23">
        <v>141.5</v>
      </c>
      <c r="F381" s="23">
        <v>142.19999999999999</v>
      </c>
      <c r="G381" s="23">
        <v>0</v>
      </c>
      <c r="H381" s="12">
        <f t="shared" si="470"/>
        <v>3499.9999999999432</v>
      </c>
      <c r="I381" s="13">
        <v>0</v>
      </c>
      <c r="J381" s="12">
        <f t="shared" si="472"/>
        <v>3499.9999999999432</v>
      </c>
    </row>
    <row r="382" spans="1:10" x14ac:dyDescent="0.25">
      <c r="A382" s="2">
        <v>42857</v>
      </c>
      <c r="B382" s="22" t="s">
        <v>17</v>
      </c>
      <c r="C382" s="22">
        <v>5000</v>
      </c>
      <c r="D382" s="22" t="s">
        <v>11</v>
      </c>
      <c r="E382" s="23">
        <v>144.6</v>
      </c>
      <c r="F382" s="23">
        <v>145.25</v>
      </c>
      <c r="G382" s="23">
        <v>0</v>
      </c>
      <c r="H382" s="12">
        <f t="shared" si="470"/>
        <v>3250.0000000000282</v>
      </c>
      <c r="I382" s="13">
        <v>0</v>
      </c>
      <c r="J382" s="12">
        <f t="shared" si="472"/>
        <v>3250.0000000000282</v>
      </c>
    </row>
    <row r="383" spans="1:10" x14ac:dyDescent="0.25">
      <c r="A383" s="51"/>
      <c r="B383" s="51"/>
      <c r="C383" s="51"/>
      <c r="D383" s="51"/>
      <c r="E383" s="51"/>
      <c r="F383" s="51"/>
      <c r="G383" s="51"/>
      <c r="H383" s="51"/>
      <c r="I383" s="51"/>
      <c r="J383" s="57"/>
    </row>
    <row r="384" spans="1:10" x14ac:dyDescent="0.25">
      <c r="A384" s="2">
        <v>42853</v>
      </c>
      <c r="B384" s="22" t="s">
        <v>12</v>
      </c>
      <c r="C384" s="22">
        <v>5000</v>
      </c>
      <c r="D384" s="22" t="s">
        <v>11</v>
      </c>
      <c r="E384" s="23">
        <v>168.6</v>
      </c>
      <c r="F384" s="23">
        <v>169.75</v>
      </c>
      <c r="G384" s="23">
        <v>0</v>
      </c>
      <c r="H384" s="12">
        <f t="shared" ref="H384:H385" si="473">IF(D384="LONG",(F384-E384)*C384,(E384-F384)*C384)</f>
        <v>5750.0000000000282</v>
      </c>
      <c r="I384" s="13">
        <v>0</v>
      </c>
      <c r="J384" s="12">
        <f t="shared" ref="J384:J385" si="474">(H384+I384)</f>
        <v>5750.0000000000282</v>
      </c>
    </row>
    <row r="385" spans="1:10" x14ac:dyDescent="0.25">
      <c r="A385" s="2">
        <v>42852</v>
      </c>
      <c r="B385" s="22" t="s">
        <v>12</v>
      </c>
      <c r="C385" s="22">
        <v>5000</v>
      </c>
      <c r="D385" s="22" t="s">
        <v>11</v>
      </c>
      <c r="E385" s="23">
        <v>167.9</v>
      </c>
      <c r="F385" s="23">
        <v>166.4</v>
      </c>
      <c r="G385" s="23">
        <v>0</v>
      </c>
      <c r="H385" s="12">
        <f t="shared" si="473"/>
        <v>-7500</v>
      </c>
      <c r="I385" s="13">
        <v>0</v>
      </c>
      <c r="J385" s="12">
        <f t="shared" si="474"/>
        <v>-7500</v>
      </c>
    </row>
    <row r="386" spans="1:10" x14ac:dyDescent="0.25">
      <c r="A386" s="2">
        <v>42851</v>
      </c>
      <c r="B386" s="38" t="s">
        <v>17</v>
      </c>
      <c r="C386" s="38">
        <v>5000</v>
      </c>
      <c r="D386" s="35" t="s">
        <v>15</v>
      </c>
      <c r="E386" s="36">
        <v>139.6</v>
      </c>
      <c r="F386" s="36">
        <v>138.6</v>
      </c>
      <c r="G386" s="11">
        <v>0</v>
      </c>
      <c r="H386" s="14">
        <f t="shared" ref="H386" si="475">(E386-F386)*C386</f>
        <v>5000</v>
      </c>
      <c r="I386" s="13">
        <v>0</v>
      </c>
      <c r="J386" s="14">
        <f t="shared" ref="J386" si="476">+I386+H386</f>
        <v>5000</v>
      </c>
    </row>
    <row r="387" spans="1:10" x14ac:dyDescent="0.25">
      <c r="A387" s="2">
        <v>42850</v>
      </c>
      <c r="B387" s="22" t="s">
        <v>12</v>
      </c>
      <c r="C387" s="22">
        <v>5000</v>
      </c>
      <c r="D387" s="22" t="s">
        <v>11</v>
      </c>
      <c r="E387" s="23">
        <v>167.25</v>
      </c>
      <c r="F387" s="23">
        <v>168.05</v>
      </c>
      <c r="G387" s="23">
        <v>0</v>
      </c>
      <c r="H387" s="12">
        <f t="shared" ref="H387:H390" si="477">IF(D387="LONG",(F387-E387)*C387,(E387-F387)*C387)</f>
        <v>4000.0000000000568</v>
      </c>
      <c r="I387" s="13">
        <v>0</v>
      </c>
      <c r="J387" s="12">
        <f t="shared" ref="J387:J390" si="478">(H387+I387)</f>
        <v>4000.0000000000568</v>
      </c>
    </row>
    <row r="388" spans="1:10" x14ac:dyDescent="0.25">
      <c r="A388" s="2">
        <v>42849</v>
      </c>
      <c r="B388" s="22" t="s">
        <v>17</v>
      </c>
      <c r="C388" s="22">
        <v>5000</v>
      </c>
      <c r="D388" s="22" t="s">
        <v>11</v>
      </c>
      <c r="E388" s="23">
        <v>139</v>
      </c>
      <c r="F388" s="23">
        <v>140</v>
      </c>
      <c r="G388" s="23">
        <v>0</v>
      </c>
      <c r="H388" s="12">
        <f t="shared" si="477"/>
        <v>5000</v>
      </c>
      <c r="I388" s="13">
        <v>0</v>
      </c>
      <c r="J388" s="12">
        <f t="shared" si="478"/>
        <v>5000</v>
      </c>
    </row>
    <row r="389" spans="1:10" x14ac:dyDescent="0.25">
      <c r="A389" s="2">
        <v>42846</v>
      </c>
      <c r="B389" s="22" t="s">
        <v>17</v>
      </c>
      <c r="C389" s="22">
        <v>5000</v>
      </c>
      <c r="D389" s="22" t="s">
        <v>11</v>
      </c>
      <c r="E389" s="23">
        <v>138.6</v>
      </c>
      <c r="F389" s="23">
        <v>139.6</v>
      </c>
      <c r="G389" s="23">
        <v>0</v>
      </c>
      <c r="H389" s="12">
        <f t="shared" si="477"/>
        <v>5000</v>
      </c>
      <c r="I389" s="13">
        <v>0</v>
      </c>
      <c r="J389" s="12">
        <f t="shared" si="478"/>
        <v>5000</v>
      </c>
    </row>
    <row r="390" spans="1:10" x14ac:dyDescent="0.25">
      <c r="A390" s="2">
        <v>42845</v>
      </c>
      <c r="B390" s="22" t="s">
        <v>17</v>
      </c>
      <c r="C390" s="22">
        <v>5000</v>
      </c>
      <c r="D390" s="22" t="s">
        <v>11</v>
      </c>
      <c r="E390" s="23">
        <v>138.4</v>
      </c>
      <c r="F390" s="23">
        <v>139.4</v>
      </c>
      <c r="G390" s="23">
        <v>140.9</v>
      </c>
      <c r="H390" s="12">
        <f t="shared" si="477"/>
        <v>5000</v>
      </c>
      <c r="I390" s="13">
        <f t="shared" ref="I390" si="479">(G390-F390)*C390</f>
        <v>7500</v>
      </c>
      <c r="J390" s="12">
        <f t="shared" si="478"/>
        <v>12500</v>
      </c>
    </row>
    <row r="391" spans="1:10" x14ac:dyDescent="0.25">
      <c r="A391" s="2">
        <v>42844</v>
      </c>
      <c r="B391" s="38" t="s">
        <v>12</v>
      </c>
      <c r="C391" s="38">
        <v>5000</v>
      </c>
      <c r="D391" s="35" t="s">
        <v>15</v>
      </c>
      <c r="E391" s="36">
        <v>164.75</v>
      </c>
      <c r="F391" s="36">
        <v>163.75</v>
      </c>
      <c r="G391" s="11">
        <v>0</v>
      </c>
      <c r="H391" s="14">
        <f t="shared" ref="H391" si="480">(E391-F391)*C391</f>
        <v>5000</v>
      </c>
      <c r="I391" s="13">
        <v>0</v>
      </c>
      <c r="J391" s="14">
        <f t="shared" ref="J391" si="481">+I391+H391</f>
        <v>5000</v>
      </c>
    </row>
    <row r="392" spans="1:10" x14ac:dyDescent="0.25">
      <c r="A392" s="2">
        <v>42838</v>
      </c>
      <c r="B392" s="22" t="s">
        <v>12</v>
      </c>
      <c r="C392" s="22">
        <v>5000</v>
      </c>
      <c r="D392" s="22" t="s">
        <v>11</v>
      </c>
      <c r="E392" s="23">
        <v>167.75</v>
      </c>
      <c r="F392" s="23">
        <v>166.75</v>
      </c>
      <c r="G392" s="23">
        <v>0</v>
      </c>
      <c r="H392" s="12">
        <f t="shared" ref="H392" si="482">IF(D392="LONG",(F392-E392)*C392,(E392-F392)*C392)</f>
        <v>-5000</v>
      </c>
      <c r="I392" s="13">
        <v>0</v>
      </c>
      <c r="J392" s="12">
        <f t="shared" ref="J392" si="483">(H392+I392)</f>
        <v>-5000</v>
      </c>
    </row>
    <row r="393" spans="1:10" x14ac:dyDescent="0.25">
      <c r="A393" s="2">
        <v>42837</v>
      </c>
      <c r="B393" s="38" t="s">
        <v>12</v>
      </c>
      <c r="C393" s="38">
        <v>5000</v>
      </c>
      <c r="D393" s="35" t="s">
        <v>15</v>
      </c>
      <c r="E393" s="36">
        <v>166.4</v>
      </c>
      <c r="F393" s="36">
        <v>165.4</v>
      </c>
      <c r="G393" s="11">
        <v>0</v>
      </c>
      <c r="H393" s="14">
        <f t="shared" ref="H393:H394" si="484">(E393-F393)*C393</f>
        <v>5000</v>
      </c>
      <c r="I393" s="13">
        <v>0</v>
      </c>
      <c r="J393" s="14">
        <f t="shared" ref="J393:J394" si="485">+I393+H393</f>
        <v>5000</v>
      </c>
    </row>
    <row r="394" spans="1:10" x14ac:dyDescent="0.25">
      <c r="A394" s="2">
        <v>42836</v>
      </c>
      <c r="B394" s="38" t="s">
        <v>17</v>
      </c>
      <c r="C394" s="38">
        <v>5000</v>
      </c>
      <c r="D394" s="35" t="s">
        <v>15</v>
      </c>
      <c r="E394" s="36">
        <v>146.15</v>
      </c>
      <c r="F394" s="36">
        <v>145.15</v>
      </c>
      <c r="G394" s="11">
        <v>143.65</v>
      </c>
      <c r="H394" s="14">
        <f t="shared" si="484"/>
        <v>5000</v>
      </c>
      <c r="I394" s="13">
        <f>(F394-G394)*C394</f>
        <v>7500</v>
      </c>
      <c r="J394" s="14">
        <f t="shared" si="485"/>
        <v>12500</v>
      </c>
    </row>
    <row r="395" spans="1:10" x14ac:dyDescent="0.25">
      <c r="A395" s="2">
        <v>42835</v>
      </c>
      <c r="B395" s="22" t="s">
        <v>12</v>
      </c>
      <c r="C395" s="22">
        <v>5000</v>
      </c>
      <c r="D395" s="22" t="s">
        <v>11</v>
      </c>
      <c r="E395" s="23">
        <v>171.75</v>
      </c>
      <c r="F395" s="23">
        <v>172.7</v>
      </c>
      <c r="G395" s="23">
        <v>0</v>
      </c>
      <c r="H395" s="12">
        <f t="shared" ref="H395:H396" si="486">IF(D395="LONG",(F395-E395)*C395,(E395-F395)*C395)</f>
        <v>4749.9999999999436</v>
      </c>
      <c r="I395" s="13">
        <v>0</v>
      </c>
      <c r="J395" s="12">
        <f t="shared" ref="J395:J396" si="487">(H395+I395)</f>
        <v>4749.9999999999436</v>
      </c>
    </row>
    <row r="396" spans="1:10" x14ac:dyDescent="0.25">
      <c r="A396" s="2">
        <v>42830</v>
      </c>
      <c r="B396" s="22" t="s">
        <v>12</v>
      </c>
      <c r="C396" s="22">
        <v>5000</v>
      </c>
      <c r="D396" s="22" t="s">
        <v>11</v>
      </c>
      <c r="E396" s="23">
        <v>180.75</v>
      </c>
      <c r="F396" s="23">
        <v>181.75</v>
      </c>
      <c r="G396" s="23">
        <v>0</v>
      </c>
      <c r="H396" s="12">
        <f t="shared" si="486"/>
        <v>5000</v>
      </c>
      <c r="I396" s="13">
        <v>0</v>
      </c>
      <c r="J396" s="12">
        <f t="shared" si="487"/>
        <v>5000</v>
      </c>
    </row>
    <row r="397" spans="1:10" x14ac:dyDescent="0.25">
      <c r="A397" s="51"/>
      <c r="B397" s="51"/>
      <c r="C397" s="51"/>
      <c r="D397" s="51"/>
      <c r="E397" s="51"/>
      <c r="F397" s="51"/>
      <c r="G397" s="51"/>
      <c r="H397" s="51"/>
      <c r="I397" s="51"/>
      <c r="J397" s="57"/>
    </row>
    <row r="398" spans="1:10" x14ac:dyDescent="0.25">
      <c r="A398" s="2">
        <v>42825</v>
      </c>
      <c r="B398" s="38" t="s">
        <v>12</v>
      </c>
      <c r="C398" s="38">
        <v>5000</v>
      </c>
      <c r="D398" s="35" t="s">
        <v>15</v>
      </c>
      <c r="E398" s="36">
        <v>182.75</v>
      </c>
      <c r="F398" s="36">
        <v>181.75</v>
      </c>
      <c r="G398" s="11">
        <v>0</v>
      </c>
      <c r="H398" s="14">
        <f t="shared" ref="H398" si="488">(E398-F398)*C398</f>
        <v>5000</v>
      </c>
      <c r="I398" s="13">
        <v>0</v>
      </c>
      <c r="J398" s="14">
        <f t="shared" ref="J398" si="489">+I398+H398</f>
        <v>5000</v>
      </c>
    </row>
    <row r="399" spans="1:10" x14ac:dyDescent="0.25">
      <c r="A399" s="2">
        <v>42824</v>
      </c>
      <c r="B399" s="22" t="s">
        <v>18</v>
      </c>
      <c r="C399" s="22">
        <v>100</v>
      </c>
      <c r="D399" s="22" t="s">
        <v>11</v>
      </c>
      <c r="E399" s="23">
        <v>28700</v>
      </c>
      <c r="F399" s="23">
        <v>28600</v>
      </c>
      <c r="G399" s="23">
        <v>0</v>
      </c>
      <c r="H399" s="15">
        <f t="shared" ref="H399" si="490">IF(D399="LONG",(F399-E399)*C399,(E399-F399)*C399)</f>
        <v>-10000</v>
      </c>
      <c r="I399" s="13">
        <v>0</v>
      </c>
      <c r="J399" s="12">
        <f t="shared" ref="J399" si="491">(H399+I399)</f>
        <v>-10000</v>
      </c>
    </row>
    <row r="400" spans="1:10" x14ac:dyDescent="0.25">
      <c r="A400" s="2">
        <v>42824</v>
      </c>
      <c r="B400" s="38" t="s">
        <v>17</v>
      </c>
      <c r="C400" s="38">
        <v>5000</v>
      </c>
      <c r="D400" s="35" t="s">
        <v>15</v>
      </c>
      <c r="E400" s="36">
        <v>150.80000000000001</v>
      </c>
      <c r="F400" s="36">
        <v>150.25</v>
      </c>
      <c r="G400" s="11">
        <v>0</v>
      </c>
      <c r="H400" s="14">
        <f t="shared" ref="H400" si="492">(E400-F400)*C400</f>
        <v>2750.0000000000568</v>
      </c>
      <c r="I400" s="13">
        <v>0</v>
      </c>
      <c r="J400" s="14">
        <f t="shared" ref="J400" si="493">+I400+H400</f>
        <v>2750.0000000000568</v>
      </c>
    </row>
    <row r="401" spans="1:10" x14ac:dyDescent="0.25">
      <c r="A401" s="2">
        <v>42823</v>
      </c>
      <c r="B401" s="22" t="s">
        <v>17</v>
      </c>
      <c r="C401" s="22">
        <v>5000</v>
      </c>
      <c r="D401" s="22" t="s">
        <v>11</v>
      </c>
      <c r="E401" s="23">
        <v>149.5</v>
      </c>
      <c r="F401" s="23">
        <v>150.5</v>
      </c>
      <c r="G401" s="23">
        <v>152</v>
      </c>
      <c r="H401" s="12">
        <f t="shared" ref="H401" si="494">IF(D401="LONG",(F401-E401)*C401,(E401-F401)*C401)</f>
        <v>5000</v>
      </c>
      <c r="I401" s="13">
        <f t="shared" ref="I401" si="495">(G401-F401)*C401</f>
        <v>7500</v>
      </c>
      <c r="J401" s="12">
        <f t="shared" ref="J401" si="496">(H401+I401)</f>
        <v>12500</v>
      </c>
    </row>
    <row r="402" spans="1:10" x14ac:dyDescent="0.25">
      <c r="A402" s="2">
        <v>42822</v>
      </c>
      <c r="B402" s="38" t="s">
        <v>25</v>
      </c>
      <c r="C402" s="38">
        <v>5000</v>
      </c>
      <c r="D402" s="35" t="s">
        <v>15</v>
      </c>
      <c r="E402" s="36">
        <v>179.2</v>
      </c>
      <c r="F402" s="36">
        <v>178.25</v>
      </c>
      <c r="G402" s="11">
        <v>0</v>
      </c>
      <c r="H402" s="14">
        <f t="shared" ref="H402" si="497">(E402-F402)*C402</f>
        <v>4749.9999999999436</v>
      </c>
      <c r="I402" s="13">
        <v>0</v>
      </c>
      <c r="J402" s="14">
        <f t="shared" ref="J402" si="498">+I402+H402</f>
        <v>4749.9999999999436</v>
      </c>
    </row>
    <row r="403" spans="1:10" x14ac:dyDescent="0.25">
      <c r="A403" s="2">
        <v>42817</v>
      </c>
      <c r="B403" s="38" t="s">
        <v>12</v>
      </c>
      <c r="C403" s="38">
        <v>5000</v>
      </c>
      <c r="D403" s="21" t="s">
        <v>11</v>
      </c>
      <c r="E403" s="10">
        <v>154.9</v>
      </c>
      <c r="F403" s="10">
        <v>153.9</v>
      </c>
      <c r="G403" s="11">
        <v>0</v>
      </c>
      <c r="H403" s="15">
        <f t="shared" ref="H403:H404" si="499">IF(D403="LONG",(F403-E403)*C403,(E403-F403)*C403)</f>
        <v>-5000</v>
      </c>
      <c r="I403" s="13">
        <v>0</v>
      </c>
      <c r="J403" s="12">
        <f t="shared" ref="J403:J404" si="500">(H403+I403)</f>
        <v>-5000</v>
      </c>
    </row>
    <row r="404" spans="1:10" x14ac:dyDescent="0.25">
      <c r="A404" s="2">
        <v>42816</v>
      </c>
      <c r="B404" s="22" t="s">
        <v>18</v>
      </c>
      <c r="C404" s="22">
        <v>100</v>
      </c>
      <c r="D404" s="22" t="s">
        <v>11</v>
      </c>
      <c r="E404" s="22">
        <v>28820</v>
      </c>
      <c r="F404" s="22">
        <v>28920</v>
      </c>
      <c r="G404" s="23">
        <v>0</v>
      </c>
      <c r="H404" s="12">
        <f t="shared" si="499"/>
        <v>10000</v>
      </c>
      <c r="I404" s="13">
        <v>0</v>
      </c>
      <c r="J404" s="12">
        <f t="shared" si="500"/>
        <v>10000</v>
      </c>
    </row>
    <row r="405" spans="1:10" x14ac:dyDescent="0.25">
      <c r="A405" s="51"/>
      <c r="B405" s="51"/>
      <c r="C405" s="51"/>
      <c r="D405" s="51"/>
      <c r="E405" s="51"/>
      <c r="F405" s="51"/>
      <c r="G405" s="51"/>
      <c r="H405" s="51"/>
      <c r="I405" s="51"/>
      <c r="J405" s="57"/>
    </row>
    <row r="406" spans="1:10" x14ac:dyDescent="0.25">
      <c r="A406" s="42">
        <v>42717</v>
      </c>
      <c r="B406" s="41" t="s">
        <v>17</v>
      </c>
      <c r="C406" s="39">
        <v>5000</v>
      </c>
      <c r="D406" s="39" t="s">
        <v>15</v>
      </c>
      <c r="E406" s="11">
        <v>160.25</v>
      </c>
      <c r="F406" s="11">
        <v>159.25</v>
      </c>
      <c r="G406" s="11">
        <v>157.25</v>
      </c>
      <c r="H406" s="40">
        <f t="shared" ref="H406:H416" si="501">IF(D406="LONG",(F406-E406)*C406,(E406-F406)*C406)</f>
        <v>5000</v>
      </c>
      <c r="I406" s="40">
        <f>(IF(D406="SHORT",IF(G406="",0,F406-G406),IF(D406="LONG",IF(G406="",0,G406-F406))))*C406</f>
        <v>10000</v>
      </c>
      <c r="J406" s="69">
        <f t="shared" ref="J406:J416" si="502">(H406+I406)</f>
        <v>15000</v>
      </c>
    </row>
    <row r="407" spans="1:10" x14ac:dyDescent="0.25">
      <c r="A407" s="42">
        <v>42713</v>
      </c>
      <c r="B407" s="41" t="s">
        <v>25</v>
      </c>
      <c r="C407" s="39">
        <v>5000</v>
      </c>
      <c r="D407" s="39" t="s">
        <v>15</v>
      </c>
      <c r="E407" s="11">
        <v>182.75</v>
      </c>
      <c r="F407" s="11">
        <v>181.75</v>
      </c>
      <c r="G407" s="11">
        <v>0</v>
      </c>
      <c r="H407" s="40">
        <f t="shared" si="501"/>
        <v>5000</v>
      </c>
      <c r="I407" s="40">
        <v>0</v>
      </c>
      <c r="J407" s="69">
        <f t="shared" si="502"/>
        <v>5000</v>
      </c>
    </row>
    <row r="408" spans="1:10" x14ac:dyDescent="0.25">
      <c r="A408" s="42">
        <v>42712</v>
      </c>
      <c r="B408" s="41" t="s">
        <v>14</v>
      </c>
      <c r="C408" s="39">
        <v>100</v>
      </c>
      <c r="D408" s="39" t="s">
        <v>11</v>
      </c>
      <c r="E408" s="11">
        <v>27875</v>
      </c>
      <c r="F408" s="11">
        <v>27775</v>
      </c>
      <c r="G408" s="11">
        <v>0</v>
      </c>
      <c r="H408" s="40">
        <f t="shared" si="501"/>
        <v>-10000</v>
      </c>
      <c r="I408" s="40">
        <v>0</v>
      </c>
      <c r="J408" s="69">
        <f t="shared" si="502"/>
        <v>-10000</v>
      </c>
    </row>
    <row r="409" spans="1:10" x14ac:dyDescent="0.25">
      <c r="A409" s="42">
        <v>42712</v>
      </c>
      <c r="B409" s="41" t="s">
        <v>25</v>
      </c>
      <c r="C409" s="39">
        <v>5000</v>
      </c>
      <c r="D409" s="39" t="s">
        <v>11</v>
      </c>
      <c r="E409" s="11">
        <v>183.5</v>
      </c>
      <c r="F409" s="11">
        <v>184.5</v>
      </c>
      <c r="G409" s="11">
        <v>0</v>
      </c>
      <c r="H409" s="40">
        <f t="shared" si="501"/>
        <v>5000</v>
      </c>
      <c r="I409" s="40">
        <v>0</v>
      </c>
      <c r="J409" s="69">
        <f t="shared" si="502"/>
        <v>5000</v>
      </c>
    </row>
    <row r="410" spans="1:10" x14ac:dyDescent="0.25">
      <c r="A410" s="42">
        <v>42711</v>
      </c>
      <c r="B410" s="41" t="s">
        <v>14</v>
      </c>
      <c r="C410" s="39">
        <v>100</v>
      </c>
      <c r="D410" s="39" t="s">
        <v>15</v>
      </c>
      <c r="E410" s="11">
        <v>27945</v>
      </c>
      <c r="F410" s="11">
        <v>27865</v>
      </c>
      <c r="G410" s="11">
        <v>0</v>
      </c>
      <c r="H410" s="40">
        <f t="shared" si="501"/>
        <v>8000</v>
      </c>
      <c r="I410" s="40">
        <v>0</v>
      </c>
      <c r="J410" s="69">
        <f t="shared" si="502"/>
        <v>8000</v>
      </c>
    </row>
    <row r="411" spans="1:10" x14ac:dyDescent="0.25">
      <c r="A411" s="42">
        <v>42710</v>
      </c>
      <c r="B411" s="41" t="s">
        <v>12</v>
      </c>
      <c r="C411" s="39">
        <v>5000</v>
      </c>
      <c r="D411" s="39" t="s">
        <v>11</v>
      </c>
      <c r="E411" s="11">
        <v>185.55</v>
      </c>
      <c r="F411" s="11">
        <v>186.55</v>
      </c>
      <c r="G411" s="11">
        <v>0</v>
      </c>
      <c r="H411" s="40">
        <f t="shared" si="501"/>
        <v>5000</v>
      </c>
      <c r="I411" s="40">
        <v>0</v>
      </c>
      <c r="J411" s="69">
        <f t="shared" si="502"/>
        <v>5000</v>
      </c>
    </row>
    <row r="412" spans="1:10" x14ac:dyDescent="0.25">
      <c r="A412" s="42">
        <v>42709</v>
      </c>
      <c r="B412" s="41" t="s">
        <v>17</v>
      </c>
      <c r="C412" s="39">
        <v>5000</v>
      </c>
      <c r="D412" s="39" t="s">
        <v>11</v>
      </c>
      <c r="E412" s="11">
        <v>156.75</v>
      </c>
      <c r="F412" s="11">
        <v>155.75</v>
      </c>
      <c r="G412" s="11">
        <v>0</v>
      </c>
      <c r="H412" s="40">
        <f t="shared" si="501"/>
        <v>-5000</v>
      </c>
      <c r="I412" s="40">
        <v>0</v>
      </c>
      <c r="J412" s="69">
        <f t="shared" si="502"/>
        <v>-5000</v>
      </c>
    </row>
    <row r="413" spans="1:10" x14ac:dyDescent="0.25">
      <c r="A413" s="42">
        <v>42706</v>
      </c>
      <c r="B413" s="41" t="s">
        <v>12</v>
      </c>
      <c r="C413" s="39">
        <v>5000</v>
      </c>
      <c r="D413" s="39" t="s">
        <v>11</v>
      </c>
      <c r="E413" s="11">
        <v>182.5</v>
      </c>
      <c r="F413" s="11">
        <v>183.5</v>
      </c>
      <c r="G413" s="11">
        <v>0</v>
      </c>
      <c r="H413" s="40">
        <f t="shared" si="501"/>
        <v>5000</v>
      </c>
      <c r="I413" s="40">
        <v>0</v>
      </c>
      <c r="J413" s="69">
        <f t="shared" si="502"/>
        <v>5000</v>
      </c>
    </row>
    <row r="414" spans="1:10" x14ac:dyDescent="0.25">
      <c r="A414" s="42">
        <v>42706</v>
      </c>
      <c r="B414" s="41" t="s">
        <v>19</v>
      </c>
      <c r="C414" s="39">
        <v>5000</v>
      </c>
      <c r="D414" s="39" t="s">
        <v>11</v>
      </c>
      <c r="E414" s="11">
        <v>157.5</v>
      </c>
      <c r="F414" s="11">
        <v>158.4</v>
      </c>
      <c r="G414" s="11">
        <v>0</v>
      </c>
      <c r="H414" s="40">
        <f t="shared" si="501"/>
        <v>4500.0000000000282</v>
      </c>
      <c r="I414" s="40">
        <v>0</v>
      </c>
      <c r="J414" s="69">
        <f t="shared" si="502"/>
        <v>4500.0000000000282</v>
      </c>
    </row>
    <row r="415" spans="1:10" x14ac:dyDescent="0.25">
      <c r="A415" s="42">
        <v>42705</v>
      </c>
      <c r="B415" s="41" t="s">
        <v>14</v>
      </c>
      <c r="C415" s="39">
        <v>100</v>
      </c>
      <c r="D415" s="39" t="s">
        <v>15</v>
      </c>
      <c r="E415" s="11">
        <v>28300</v>
      </c>
      <c r="F415" s="11">
        <v>28200</v>
      </c>
      <c r="G415" s="11">
        <v>0</v>
      </c>
      <c r="H415" s="40">
        <f t="shared" si="501"/>
        <v>10000</v>
      </c>
      <c r="I415" s="40">
        <v>0</v>
      </c>
      <c r="J415" s="69">
        <f t="shared" si="502"/>
        <v>10000</v>
      </c>
    </row>
    <row r="416" spans="1:10" x14ac:dyDescent="0.25">
      <c r="A416" s="42">
        <v>42705</v>
      </c>
      <c r="B416" s="41" t="s">
        <v>12</v>
      </c>
      <c r="C416" s="39">
        <v>5000</v>
      </c>
      <c r="D416" s="39" t="s">
        <v>11</v>
      </c>
      <c r="E416" s="11">
        <v>186.3</v>
      </c>
      <c r="F416" s="11">
        <v>187.3</v>
      </c>
      <c r="G416" s="11">
        <v>0</v>
      </c>
      <c r="H416" s="40">
        <f t="shared" si="501"/>
        <v>5000</v>
      </c>
      <c r="I416" s="40">
        <v>0</v>
      </c>
      <c r="J416" s="69">
        <f t="shared" si="502"/>
        <v>5000</v>
      </c>
    </row>
    <row r="417" spans="1:10" x14ac:dyDescent="0.25">
      <c r="A417" s="64"/>
      <c r="B417" s="64"/>
      <c r="C417" s="65"/>
      <c r="D417" s="64"/>
      <c r="E417" s="66"/>
      <c r="F417" s="66"/>
      <c r="G417" s="66"/>
      <c r="H417" s="66"/>
      <c r="I417" s="66"/>
      <c r="J417" s="66"/>
    </row>
    <row r="418" spans="1:10" x14ac:dyDescent="0.25">
      <c r="A418" s="42">
        <v>42704</v>
      </c>
      <c r="B418" s="41" t="s">
        <v>19</v>
      </c>
      <c r="C418" s="39">
        <v>5000</v>
      </c>
      <c r="D418" s="39" t="s">
        <v>15</v>
      </c>
      <c r="E418" s="11">
        <v>161.5</v>
      </c>
      <c r="F418" s="11">
        <v>160.5</v>
      </c>
      <c r="G418" s="11">
        <v>159</v>
      </c>
      <c r="H418" s="40">
        <f t="shared" ref="H418:H429" si="503">IF(D418="LONG",(F418-E418)*C418,(E418-F418)*C418)</f>
        <v>5000</v>
      </c>
      <c r="I418" s="40">
        <f>(IF(D418="SHORT",IF(G418="",0,F418-G418),IF(D418="LONG",IF(G418="",0,G418-F418))))*C418</f>
        <v>7500</v>
      </c>
      <c r="J418" s="69">
        <f t="shared" ref="J418:J429" si="504">(H418+I418)</f>
        <v>12500</v>
      </c>
    </row>
    <row r="419" spans="1:10" x14ac:dyDescent="0.25">
      <c r="A419" s="42">
        <v>42703</v>
      </c>
      <c r="B419" s="41" t="s">
        <v>14</v>
      </c>
      <c r="C419" s="39">
        <v>100</v>
      </c>
      <c r="D419" s="39" t="s">
        <v>11</v>
      </c>
      <c r="E419" s="11">
        <v>28660</v>
      </c>
      <c r="F419" s="11">
        <v>28760</v>
      </c>
      <c r="G419" s="11">
        <v>0</v>
      </c>
      <c r="H419" s="40">
        <f t="shared" si="503"/>
        <v>10000</v>
      </c>
      <c r="I419" s="40">
        <v>0</v>
      </c>
      <c r="J419" s="69">
        <f t="shared" si="504"/>
        <v>10000</v>
      </c>
    </row>
    <row r="420" spans="1:10" x14ac:dyDescent="0.25">
      <c r="A420" s="42">
        <v>42702</v>
      </c>
      <c r="B420" s="41" t="s">
        <v>17</v>
      </c>
      <c r="C420" s="39">
        <v>5000</v>
      </c>
      <c r="D420" s="39" t="s">
        <v>11</v>
      </c>
      <c r="E420" s="11">
        <v>166.75</v>
      </c>
      <c r="F420" s="11">
        <v>167.75</v>
      </c>
      <c r="G420" s="11">
        <v>0</v>
      </c>
      <c r="H420" s="40">
        <f t="shared" si="503"/>
        <v>5000</v>
      </c>
      <c r="I420" s="40">
        <v>0</v>
      </c>
      <c r="J420" s="69">
        <f t="shared" si="504"/>
        <v>5000</v>
      </c>
    </row>
    <row r="421" spans="1:10" x14ac:dyDescent="0.25">
      <c r="A421" s="42">
        <v>42699</v>
      </c>
      <c r="B421" s="41" t="s">
        <v>14</v>
      </c>
      <c r="C421" s="39">
        <v>100</v>
      </c>
      <c r="D421" s="39" t="s">
        <v>11</v>
      </c>
      <c r="E421" s="11">
        <v>28600</v>
      </c>
      <c r="F421" s="11">
        <v>28700</v>
      </c>
      <c r="G421" s="11">
        <v>0</v>
      </c>
      <c r="H421" s="40">
        <f t="shared" si="503"/>
        <v>10000</v>
      </c>
      <c r="I421" s="40">
        <v>0</v>
      </c>
      <c r="J421" s="69">
        <f t="shared" si="504"/>
        <v>10000</v>
      </c>
    </row>
    <row r="422" spans="1:10" x14ac:dyDescent="0.25">
      <c r="A422" s="42">
        <v>42698</v>
      </c>
      <c r="B422" s="41" t="s">
        <v>19</v>
      </c>
      <c r="C422" s="39">
        <v>5000</v>
      </c>
      <c r="D422" s="39" t="s">
        <v>11</v>
      </c>
      <c r="E422" s="11">
        <v>149.5</v>
      </c>
      <c r="F422" s="11">
        <v>150.5</v>
      </c>
      <c r="G422" s="11">
        <v>0</v>
      </c>
      <c r="H422" s="40">
        <f t="shared" si="503"/>
        <v>5000</v>
      </c>
      <c r="I422" s="40">
        <v>0</v>
      </c>
      <c r="J422" s="69">
        <f t="shared" si="504"/>
        <v>5000</v>
      </c>
    </row>
    <row r="423" spans="1:10" x14ac:dyDescent="0.25">
      <c r="A423" s="42">
        <v>42692</v>
      </c>
      <c r="B423" s="41" t="s">
        <v>17</v>
      </c>
      <c r="C423" s="39">
        <v>5000</v>
      </c>
      <c r="D423" s="39" t="s">
        <v>11</v>
      </c>
      <c r="E423" s="11">
        <v>149.4</v>
      </c>
      <c r="F423" s="11">
        <v>150.4</v>
      </c>
      <c r="G423" s="11">
        <v>0</v>
      </c>
      <c r="H423" s="40">
        <f t="shared" si="503"/>
        <v>5000</v>
      </c>
      <c r="I423" s="40">
        <v>0</v>
      </c>
      <c r="J423" s="69">
        <f t="shared" si="504"/>
        <v>5000</v>
      </c>
    </row>
    <row r="424" spans="1:10" x14ac:dyDescent="0.25">
      <c r="A424" s="42">
        <v>42692</v>
      </c>
      <c r="B424" s="41" t="s">
        <v>14</v>
      </c>
      <c r="C424" s="39">
        <v>100</v>
      </c>
      <c r="D424" s="39" t="s">
        <v>11</v>
      </c>
      <c r="E424" s="11">
        <v>28950</v>
      </c>
      <c r="F424" s="11">
        <v>29050</v>
      </c>
      <c r="G424" s="11">
        <v>0</v>
      </c>
      <c r="H424" s="40">
        <f t="shared" si="503"/>
        <v>10000</v>
      </c>
      <c r="I424" s="40">
        <v>0</v>
      </c>
      <c r="J424" s="69">
        <f t="shared" si="504"/>
        <v>10000</v>
      </c>
    </row>
    <row r="425" spans="1:10" x14ac:dyDescent="0.25">
      <c r="A425" s="42">
        <v>42691</v>
      </c>
      <c r="B425" s="41" t="s">
        <v>19</v>
      </c>
      <c r="C425" s="39">
        <v>5000</v>
      </c>
      <c r="D425" s="39" t="s">
        <v>15</v>
      </c>
      <c r="E425" s="11">
        <v>145.5</v>
      </c>
      <c r="F425" s="11">
        <v>144.5</v>
      </c>
      <c r="G425" s="11">
        <v>0</v>
      </c>
      <c r="H425" s="40">
        <f t="shared" si="503"/>
        <v>5000</v>
      </c>
      <c r="I425" s="40">
        <v>0</v>
      </c>
      <c r="J425" s="69">
        <f t="shared" si="504"/>
        <v>5000</v>
      </c>
    </row>
    <row r="426" spans="1:10" x14ac:dyDescent="0.25">
      <c r="A426" s="42">
        <v>42690</v>
      </c>
      <c r="B426" s="41" t="s">
        <v>12</v>
      </c>
      <c r="C426" s="39">
        <v>5000</v>
      </c>
      <c r="D426" s="39" t="s">
        <v>11</v>
      </c>
      <c r="E426" s="11">
        <v>174</v>
      </c>
      <c r="F426" s="11">
        <v>175</v>
      </c>
      <c r="G426" s="11">
        <v>0</v>
      </c>
      <c r="H426" s="40">
        <f t="shared" si="503"/>
        <v>5000</v>
      </c>
      <c r="I426" s="40">
        <v>0</v>
      </c>
      <c r="J426" s="69">
        <f t="shared" si="504"/>
        <v>5000</v>
      </c>
    </row>
    <row r="427" spans="1:10" x14ac:dyDescent="0.25">
      <c r="A427" s="42">
        <v>42689</v>
      </c>
      <c r="B427" s="41" t="s">
        <v>19</v>
      </c>
      <c r="C427" s="39">
        <v>5000</v>
      </c>
      <c r="D427" s="39" t="s">
        <v>11</v>
      </c>
      <c r="E427" s="11">
        <v>146.75</v>
      </c>
      <c r="F427" s="11">
        <v>147.75</v>
      </c>
      <c r="G427" s="11">
        <v>0</v>
      </c>
      <c r="H427" s="40">
        <f t="shared" si="503"/>
        <v>5000</v>
      </c>
      <c r="I427" s="40">
        <v>0</v>
      </c>
      <c r="J427" s="69">
        <f t="shared" si="504"/>
        <v>5000</v>
      </c>
    </row>
    <row r="428" spans="1:10" x14ac:dyDescent="0.25">
      <c r="A428" s="42">
        <v>42684</v>
      </c>
      <c r="B428" s="41" t="s">
        <v>12</v>
      </c>
      <c r="C428" s="39">
        <v>5000</v>
      </c>
      <c r="D428" s="39" t="s">
        <v>15</v>
      </c>
      <c r="E428" s="11">
        <v>168.4</v>
      </c>
      <c r="F428" s="11">
        <v>167.4</v>
      </c>
      <c r="G428" s="11">
        <v>0</v>
      </c>
      <c r="H428" s="40">
        <f t="shared" si="503"/>
        <v>5000</v>
      </c>
      <c r="I428" s="40">
        <v>0</v>
      </c>
      <c r="J428" s="69">
        <f t="shared" si="504"/>
        <v>5000</v>
      </c>
    </row>
    <row r="429" spans="1:10" x14ac:dyDescent="0.25">
      <c r="A429" s="42">
        <v>42682</v>
      </c>
      <c r="B429" s="41" t="s">
        <v>17</v>
      </c>
      <c r="C429" s="39">
        <v>5000</v>
      </c>
      <c r="D429" s="39" t="s">
        <v>15</v>
      </c>
      <c r="E429" s="11">
        <v>138.69999999999999</v>
      </c>
      <c r="F429" s="11">
        <v>137.69999999999999</v>
      </c>
      <c r="G429" s="11">
        <v>0</v>
      </c>
      <c r="H429" s="40">
        <f t="shared" si="503"/>
        <v>5000</v>
      </c>
      <c r="I429" s="40">
        <v>0</v>
      </c>
      <c r="J429" s="69">
        <f t="shared" si="504"/>
        <v>5000</v>
      </c>
    </row>
    <row r="430" spans="1:10" x14ac:dyDescent="0.25">
      <c r="A430" s="64"/>
      <c r="B430" s="64"/>
      <c r="C430" s="65"/>
      <c r="D430" s="64"/>
      <c r="E430" s="66"/>
      <c r="F430" s="66"/>
      <c r="G430" s="66"/>
      <c r="H430" s="66"/>
      <c r="I430" s="66"/>
      <c r="J430" s="66"/>
    </row>
    <row r="431" spans="1:10" x14ac:dyDescent="0.25">
      <c r="A431" s="42">
        <v>42598</v>
      </c>
      <c r="B431" s="41" t="s">
        <v>18</v>
      </c>
      <c r="C431" s="39">
        <v>100</v>
      </c>
      <c r="D431" s="39" t="s">
        <v>15</v>
      </c>
      <c r="E431" s="11">
        <v>31450</v>
      </c>
      <c r="F431" s="11">
        <v>31350</v>
      </c>
      <c r="G431" s="11">
        <v>0</v>
      </c>
      <c r="H431" s="40">
        <f t="shared" ref="H431:H451" si="505">IF(D431="LONG",(F431-E431)*C431,(E431-F431)*C431)</f>
        <v>10000</v>
      </c>
      <c r="I431" s="40">
        <v>0</v>
      </c>
      <c r="J431" s="69">
        <f t="shared" ref="J431:J451" si="506">(H431+I431)</f>
        <v>10000</v>
      </c>
    </row>
    <row r="432" spans="1:10" x14ac:dyDescent="0.25">
      <c r="A432" s="42">
        <v>42593</v>
      </c>
      <c r="B432" s="41" t="s">
        <v>18</v>
      </c>
      <c r="C432" s="39">
        <v>100</v>
      </c>
      <c r="D432" s="39" t="s">
        <v>11</v>
      </c>
      <c r="E432" s="11">
        <v>31375</v>
      </c>
      <c r="F432" s="11">
        <v>31475</v>
      </c>
      <c r="G432" s="11">
        <v>0</v>
      </c>
      <c r="H432" s="40">
        <f t="shared" si="505"/>
        <v>10000</v>
      </c>
      <c r="I432" s="40">
        <v>0</v>
      </c>
      <c r="J432" s="69">
        <f t="shared" si="506"/>
        <v>10000</v>
      </c>
    </row>
    <row r="433" spans="1:10" x14ac:dyDescent="0.25">
      <c r="A433" s="42">
        <v>42587</v>
      </c>
      <c r="B433" s="41" t="s">
        <v>18</v>
      </c>
      <c r="C433" s="39">
        <v>100</v>
      </c>
      <c r="D433" s="39" t="s">
        <v>11</v>
      </c>
      <c r="E433" s="11">
        <v>31725</v>
      </c>
      <c r="F433" s="11">
        <v>31600</v>
      </c>
      <c r="G433" s="11">
        <v>0</v>
      </c>
      <c r="H433" s="40">
        <f t="shared" si="505"/>
        <v>-12500</v>
      </c>
      <c r="I433" s="40">
        <v>0</v>
      </c>
      <c r="J433" s="69">
        <f t="shared" si="506"/>
        <v>-12500</v>
      </c>
    </row>
    <row r="434" spans="1:10" x14ac:dyDescent="0.25">
      <c r="A434" s="42">
        <v>42586</v>
      </c>
      <c r="B434" s="41" t="s">
        <v>12</v>
      </c>
      <c r="C434" s="39">
        <v>5000</v>
      </c>
      <c r="D434" s="39" t="s">
        <v>11</v>
      </c>
      <c r="E434" s="11">
        <v>151.35</v>
      </c>
      <c r="F434" s="11">
        <v>152.35</v>
      </c>
      <c r="G434" s="11">
        <v>0</v>
      </c>
      <c r="H434" s="40">
        <f t="shared" si="505"/>
        <v>5000</v>
      </c>
      <c r="I434" s="40">
        <v>0</v>
      </c>
      <c r="J434" s="69">
        <f t="shared" si="506"/>
        <v>5000</v>
      </c>
    </row>
    <row r="435" spans="1:10" x14ac:dyDescent="0.25">
      <c r="A435" s="42">
        <v>42585</v>
      </c>
      <c r="B435" s="41" t="s">
        <v>12</v>
      </c>
      <c r="C435" s="39">
        <v>5000</v>
      </c>
      <c r="D435" s="39" t="s">
        <v>11</v>
      </c>
      <c r="E435" s="11">
        <v>151.5</v>
      </c>
      <c r="F435" s="11">
        <v>152.5</v>
      </c>
      <c r="G435" s="11">
        <v>0</v>
      </c>
      <c r="H435" s="40">
        <f t="shared" si="505"/>
        <v>5000</v>
      </c>
      <c r="I435" s="40">
        <v>0</v>
      </c>
      <c r="J435" s="69">
        <f t="shared" si="506"/>
        <v>5000</v>
      </c>
    </row>
    <row r="436" spans="1:10" x14ac:dyDescent="0.25">
      <c r="A436" s="42">
        <v>42584</v>
      </c>
      <c r="B436" s="41" t="s">
        <v>17</v>
      </c>
      <c r="C436" s="39">
        <v>5000</v>
      </c>
      <c r="D436" s="39" t="s">
        <v>11</v>
      </c>
      <c r="E436" s="11">
        <v>121.9</v>
      </c>
      <c r="F436" s="11">
        <v>122.9</v>
      </c>
      <c r="G436" s="11">
        <v>0</v>
      </c>
      <c r="H436" s="40">
        <f t="shared" si="505"/>
        <v>5000</v>
      </c>
      <c r="I436" s="40">
        <v>0</v>
      </c>
      <c r="J436" s="69">
        <f t="shared" si="506"/>
        <v>5000</v>
      </c>
    </row>
    <row r="437" spans="1:10" x14ac:dyDescent="0.25">
      <c r="A437" s="42">
        <v>42578</v>
      </c>
      <c r="B437" s="41" t="s">
        <v>17</v>
      </c>
      <c r="C437" s="39">
        <v>5000</v>
      </c>
      <c r="D437" s="39" t="s">
        <v>11</v>
      </c>
      <c r="E437" s="11">
        <v>120.5</v>
      </c>
      <c r="F437" s="11">
        <v>121.5</v>
      </c>
      <c r="G437" s="11">
        <v>0</v>
      </c>
      <c r="H437" s="40">
        <f t="shared" si="505"/>
        <v>5000</v>
      </c>
      <c r="I437" s="40">
        <v>0</v>
      </c>
      <c r="J437" s="69">
        <f t="shared" si="506"/>
        <v>5000</v>
      </c>
    </row>
    <row r="438" spans="1:10" x14ac:dyDescent="0.25">
      <c r="A438" s="42">
        <v>42577</v>
      </c>
      <c r="B438" s="41" t="s">
        <v>25</v>
      </c>
      <c r="C438" s="39">
        <v>5000</v>
      </c>
      <c r="D438" s="39" t="s">
        <v>11</v>
      </c>
      <c r="E438" s="11">
        <v>149.5</v>
      </c>
      <c r="F438" s="11">
        <v>150.4</v>
      </c>
      <c r="G438" s="11">
        <v>0</v>
      </c>
      <c r="H438" s="40">
        <f t="shared" si="505"/>
        <v>4500.0000000000282</v>
      </c>
      <c r="I438" s="40">
        <v>0</v>
      </c>
      <c r="J438" s="69">
        <f t="shared" si="506"/>
        <v>4500.0000000000282</v>
      </c>
    </row>
    <row r="439" spans="1:10" x14ac:dyDescent="0.25">
      <c r="A439" s="42">
        <v>42576</v>
      </c>
      <c r="B439" s="41" t="s">
        <v>14</v>
      </c>
      <c r="C439" s="39">
        <v>100</v>
      </c>
      <c r="D439" s="39" t="s">
        <v>11</v>
      </c>
      <c r="E439" s="11">
        <v>30751</v>
      </c>
      <c r="F439" s="11">
        <v>30851</v>
      </c>
      <c r="G439" s="11">
        <v>0</v>
      </c>
      <c r="H439" s="40">
        <f t="shared" si="505"/>
        <v>10000</v>
      </c>
      <c r="I439" s="40">
        <v>0</v>
      </c>
      <c r="J439" s="69">
        <f t="shared" si="506"/>
        <v>10000</v>
      </c>
    </row>
    <row r="440" spans="1:10" x14ac:dyDescent="0.25">
      <c r="A440" s="42">
        <v>42573</v>
      </c>
      <c r="B440" s="41" t="s">
        <v>18</v>
      </c>
      <c r="C440" s="39">
        <v>100</v>
      </c>
      <c r="D440" s="39" t="s">
        <v>11</v>
      </c>
      <c r="E440" s="11">
        <v>30850</v>
      </c>
      <c r="F440" s="11">
        <v>30900</v>
      </c>
      <c r="G440" s="11">
        <v>0</v>
      </c>
      <c r="H440" s="40">
        <f t="shared" si="505"/>
        <v>5000</v>
      </c>
      <c r="I440" s="40">
        <v>0</v>
      </c>
      <c r="J440" s="69">
        <f t="shared" si="506"/>
        <v>5000</v>
      </c>
    </row>
    <row r="441" spans="1:10" x14ac:dyDescent="0.25">
      <c r="A441" s="42">
        <v>42573</v>
      </c>
      <c r="B441" s="41" t="s">
        <v>19</v>
      </c>
      <c r="C441" s="39">
        <v>5000</v>
      </c>
      <c r="D441" s="39" t="s">
        <v>11</v>
      </c>
      <c r="E441" s="11">
        <v>124.4</v>
      </c>
      <c r="F441" s="11">
        <v>123.4</v>
      </c>
      <c r="G441" s="11">
        <v>0</v>
      </c>
      <c r="H441" s="40">
        <f t="shared" si="505"/>
        <v>-5000</v>
      </c>
      <c r="I441" s="40">
        <v>0</v>
      </c>
      <c r="J441" s="69">
        <f t="shared" si="506"/>
        <v>-5000</v>
      </c>
    </row>
    <row r="442" spans="1:10" x14ac:dyDescent="0.25">
      <c r="A442" s="42">
        <v>42570</v>
      </c>
      <c r="B442" s="41" t="s">
        <v>18</v>
      </c>
      <c r="C442" s="39">
        <v>100</v>
      </c>
      <c r="D442" s="39" t="s">
        <v>11</v>
      </c>
      <c r="E442" s="11">
        <v>31050</v>
      </c>
      <c r="F442" s="11">
        <v>31150</v>
      </c>
      <c r="G442" s="11">
        <v>0</v>
      </c>
      <c r="H442" s="40">
        <f t="shared" si="505"/>
        <v>10000</v>
      </c>
      <c r="I442" s="40">
        <v>0</v>
      </c>
      <c r="J442" s="69">
        <f t="shared" si="506"/>
        <v>10000</v>
      </c>
    </row>
    <row r="443" spans="1:10" x14ac:dyDescent="0.25">
      <c r="A443" s="42">
        <v>42569</v>
      </c>
      <c r="B443" s="41" t="s">
        <v>18</v>
      </c>
      <c r="C443" s="39">
        <v>100</v>
      </c>
      <c r="D443" s="39" t="s">
        <v>11</v>
      </c>
      <c r="E443" s="11">
        <v>30950</v>
      </c>
      <c r="F443" s="11">
        <v>31050</v>
      </c>
      <c r="G443" s="11">
        <v>0</v>
      </c>
      <c r="H443" s="40">
        <f t="shared" si="505"/>
        <v>10000</v>
      </c>
      <c r="I443" s="40">
        <v>0</v>
      </c>
      <c r="J443" s="69">
        <f t="shared" si="506"/>
        <v>10000</v>
      </c>
    </row>
    <row r="444" spans="1:10" x14ac:dyDescent="0.25">
      <c r="A444" s="42">
        <v>42564</v>
      </c>
      <c r="B444" s="41" t="s">
        <v>18</v>
      </c>
      <c r="C444" s="39">
        <v>100</v>
      </c>
      <c r="D444" s="39" t="s">
        <v>11</v>
      </c>
      <c r="E444" s="11">
        <v>31225</v>
      </c>
      <c r="F444" s="11">
        <v>31325</v>
      </c>
      <c r="G444" s="11">
        <v>0</v>
      </c>
      <c r="H444" s="40">
        <f t="shared" si="505"/>
        <v>10000</v>
      </c>
      <c r="I444" s="40">
        <v>0</v>
      </c>
      <c r="J444" s="69">
        <f t="shared" si="506"/>
        <v>10000</v>
      </c>
    </row>
    <row r="445" spans="1:10" x14ac:dyDescent="0.25">
      <c r="A445" s="42">
        <v>42563</v>
      </c>
      <c r="B445" s="41" t="s">
        <v>18</v>
      </c>
      <c r="C445" s="39">
        <v>100</v>
      </c>
      <c r="D445" s="39" t="s">
        <v>11</v>
      </c>
      <c r="E445" s="11">
        <v>31400</v>
      </c>
      <c r="F445" s="11">
        <v>31450</v>
      </c>
      <c r="G445" s="11">
        <v>0</v>
      </c>
      <c r="H445" s="40">
        <f t="shared" si="505"/>
        <v>5000</v>
      </c>
      <c r="I445" s="40">
        <v>0</v>
      </c>
      <c r="J445" s="69">
        <f t="shared" si="506"/>
        <v>5000</v>
      </c>
    </row>
    <row r="446" spans="1:10" x14ac:dyDescent="0.25">
      <c r="A446" s="42">
        <v>42562</v>
      </c>
      <c r="B446" s="41" t="s">
        <v>18</v>
      </c>
      <c r="C446" s="39">
        <v>100</v>
      </c>
      <c r="D446" s="39" t="s">
        <v>11</v>
      </c>
      <c r="E446" s="11">
        <v>31690</v>
      </c>
      <c r="F446" s="11">
        <v>31590</v>
      </c>
      <c r="G446" s="11">
        <v>0</v>
      </c>
      <c r="H446" s="40">
        <f t="shared" si="505"/>
        <v>-10000</v>
      </c>
      <c r="I446" s="40">
        <v>0</v>
      </c>
      <c r="J446" s="69">
        <f t="shared" si="506"/>
        <v>-10000</v>
      </c>
    </row>
    <row r="447" spans="1:10" x14ac:dyDescent="0.25">
      <c r="A447" s="42">
        <v>42562</v>
      </c>
      <c r="B447" s="41" t="s">
        <v>12</v>
      </c>
      <c r="C447" s="39">
        <v>5000</v>
      </c>
      <c r="D447" s="39" t="s">
        <v>15</v>
      </c>
      <c r="E447" s="11">
        <v>144.5</v>
      </c>
      <c r="F447" s="11">
        <v>143.5</v>
      </c>
      <c r="G447" s="11">
        <v>142.9</v>
      </c>
      <c r="H447" s="40">
        <f t="shared" si="505"/>
        <v>5000</v>
      </c>
      <c r="I447" s="40">
        <f>(IF(D447="SHORT",IF(G447="",0,F447-G447),IF(D447="LONG",IF(G447="",0,G447-F447))))*C447</f>
        <v>2999.9999999999718</v>
      </c>
      <c r="J447" s="69">
        <f t="shared" si="506"/>
        <v>7999.9999999999718</v>
      </c>
    </row>
    <row r="448" spans="1:10" x14ac:dyDescent="0.25">
      <c r="A448" s="42">
        <v>42559</v>
      </c>
      <c r="B448" s="41" t="s">
        <v>18</v>
      </c>
      <c r="C448" s="39">
        <v>100</v>
      </c>
      <c r="D448" s="39" t="s">
        <v>11</v>
      </c>
      <c r="E448" s="11">
        <v>31726</v>
      </c>
      <c r="F448" s="11">
        <v>31826</v>
      </c>
      <c r="G448" s="11">
        <v>0</v>
      </c>
      <c r="H448" s="40">
        <f t="shared" si="505"/>
        <v>10000</v>
      </c>
      <c r="I448" s="40">
        <v>0</v>
      </c>
      <c r="J448" s="69">
        <f t="shared" si="506"/>
        <v>10000</v>
      </c>
    </row>
    <row r="449" spans="1:10" x14ac:dyDescent="0.25">
      <c r="A449" s="42">
        <v>42555</v>
      </c>
      <c r="B449" s="41" t="s">
        <v>18</v>
      </c>
      <c r="C449" s="39">
        <v>100</v>
      </c>
      <c r="D449" s="39" t="s">
        <v>15</v>
      </c>
      <c r="E449" s="11">
        <v>31815</v>
      </c>
      <c r="F449" s="11">
        <v>31715</v>
      </c>
      <c r="G449" s="11">
        <v>0</v>
      </c>
      <c r="H449" s="40">
        <f t="shared" si="505"/>
        <v>10000</v>
      </c>
      <c r="I449" s="40">
        <v>0</v>
      </c>
      <c r="J449" s="69">
        <f t="shared" si="506"/>
        <v>10000</v>
      </c>
    </row>
    <row r="450" spans="1:10" x14ac:dyDescent="0.25">
      <c r="A450" s="42">
        <v>42555</v>
      </c>
      <c r="B450" s="41" t="s">
        <v>17</v>
      </c>
      <c r="C450" s="39">
        <v>5000</v>
      </c>
      <c r="D450" s="39" t="s">
        <v>15</v>
      </c>
      <c r="E450" s="11">
        <v>126.5</v>
      </c>
      <c r="F450" s="11">
        <v>125.5</v>
      </c>
      <c r="G450" s="11">
        <v>0</v>
      </c>
      <c r="H450" s="40">
        <f t="shared" si="505"/>
        <v>5000</v>
      </c>
      <c r="I450" s="40">
        <v>0</v>
      </c>
      <c r="J450" s="69">
        <f t="shared" si="506"/>
        <v>5000</v>
      </c>
    </row>
    <row r="451" spans="1:10" x14ac:dyDescent="0.25">
      <c r="A451" s="42">
        <v>42552</v>
      </c>
      <c r="B451" s="41" t="s">
        <v>18</v>
      </c>
      <c r="C451" s="39">
        <v>100</v>
      </c>
      <c r="D451" s="39" t="s">
        <v>15</v>
      </c>
      <c r="E451" s="11">
        <v>31480</v>
      </c>
      <c r="F451" s="11">
        <v>31380</v>
      </c>
      <c r="G451" s="11">
        <v>0</v>
      </c>
      <c r="H451" s="40">
        <f t="shared" si="505"/>
        <v>10000</v>
      </c>
      <c r="I451" s="40">
        <v>0</v>
      </c>
      <c r="J451" s="69">
        <f t="shared" si="506"/>
        <v>10000</v>
      </c>
    </row>
    <row r="452" spans="1:10" x14ac:dyDescent="0.25">
      <c r="A452" s="64"/>
      <c r="B452" s="64"/>
      <c r="C452" s="65"/>
      <c r="D452" s="64"/>
      <c r="E452" s="66"/>
      <c r="F452" s="66"/>
      <c r="G452" s="66"/>
      <c r="H452" s="66"/>
      <c r="I452" s="66"/>
      <c r="J452" s="66"/>
    </row>
    <row r="453" spans="1:10" x14ac:dyDescent="0.25">
      <c r="A453" s="42">
        <v>42551</v>
      </c>
      <c r="B453" s="41" t="s">
        <v>18</v>
      </c>
      <c r="C453" s="39">
        <v>100</v>
      </c>
      <c r="D453" s="39" t="s">
        <v>11</v>
      </c>
      <c r="E453" s="11">
        <v>31195</v>
      </c>
      <c r="F453" s="11">
        <v>31290</v>
      </c>
      <c r="G453" s="11">
        <v>0</v>
      </c>
      <c r="H453" s="40">
        <f t="shared" ref="H453:H481" si="507">IF(D453="LONG",(F453-E453)*C453,(E453-F453)*C453)</f>
        <v>9500</v>
      </c>
      <c r="I453" s="40">
        <v>0</v>
      </c>
      <c r="J453" s="69">
        <f t="shared" ref="J453:J495" si="508">(H453+I453)</f>
        <v>9500</v>
      </c>
    </row>
    <row r="454" spans="1:10" x14ac:dyDescent="0.25">
      <c r="A454" s="42">
        <v>42550</v>
      </c>
      <c r="B454" s="41" t="s">
        <v>18</v>
      </c>
      <c r="C454" s="39">
        <v>100</v>
      </c>
      <c r="D454" s="39" t="s">
        <v>11</v>
      </c>
      <c r="E454" s="11">
        <v>31320</v>
      </c>
      <c r="F454" s="11">
        <v>31420</v>
      </c>
      <c r="G454" s="11">
        <v>0</v>
      </c>
      <c r="H454" s="40">
        <f t="shared" si="507"/>
        <v>10000</v>
      </c>
      <c r="I454" s="40">
        <v>0</v>
      </c>
      <c r="J454" s="69">
        <f t="shared" si="508"/>
        <v>10000</v>
      </c>
    </row>
    <row r="455" spans="1:10" x14ac:dyDescent="0.25">
      <c r="A455" s="42">
        <v>42550</v>
      </c>
      <c r="B455" s="41" t="s">
        <v>12</v>
      </c>
      <c r="C455" s="39">
        <v>5000</v>
      </c>
      <c r="D455" s="39" t="s">
        <v>11</v>
      </c>
      <c r="E455" s="11">
        <v>139.5</v>
      </c>
      <c r="F455" s="11">
        <v>140.5</v>
      </c>
      <c r="G455" s="11">
        <v>0</v>
      </c>
      <c r="H455" s="40">
        <f t="shared" si="507"/>
        <v>5000</v>
      </c>
      <c r="I455" s="40">
        <v>0</v>
      </c>
      <c r="J455" s="69">
        <f t="shared" si="508"/>
        <v>5000</v>
      </c>
    </row>
    <row r="456" spans="1:10" x14ac:dyDescent="0.25">
      <c r="A456" s="42">
        <v>42549</v>
      </c>
      <c r="B456" s="41" t="s">
        <v>18</v>
      </c>
      <c r="C456" s="39">
        <v>100</v>
      </c>
      <c r="D456" s="39" t="s">
        <v>15</v>
      </c>
      <c r="E456" s="11">
        <v>31370</v>
      </c>
      <c r="F456" s="11">
        <v>31270</v>
      </c>
      <c r="G456" s="11">
        <v>0</v>
      </c>
      <c r="H456" s="40">
        <f t="shared" si="507"/>
        <v>10000</v>
      </c>
      <c r="I456" s="40">
        <v>0</v>
      </c>
      <c r="J456" s="69">
        <f t="shared" si="508"/>
        <v>10000</v>
      </c>
    </row>
    <row r="457" spans="1:10" x14ac:dyDescent="0.25">
      <c r="A457" s="42">
        <v>42549</v>
      </c>
      <c r="B457" s="41" t="s">
        <v>19</v>
      </c>
      <c r="C457" s="39">
        <v>5000</v>
      </c>
      <c r="D457" s="39" t="s">
        <v>15</v>
      </c>
      <c r="E457" s="11">
        <v>116.85</v>
      </c>
      <c r="F457" s="11">
        <v>116.45</v>
      </c>
      <c r="G457" s="11">
        <v>0</v>
      </c>
      <c r="H457" s="40">
        <f t="shared" si="507"/>
        <v>1999.9999999999573</v>
      </c>
      <c r="I457" s="40">
        <v>0</v>
      </c>
      <c r="J457" s="69">
        <f t="shared" si="508"/>
        <v>1999.9999999999573</v>
      </c>
    </row>
    <row r="458" spans="1:10" x14ac:dyDescent="0.25">
      <c r="A458" s="42">
        <v>42548</v>
      </c>
      <c r="B458" s="41" t="s">
        <v>18</v>
      </c>
      <c r="C458" s="39">
        <v>100</v>
      </c>
      <c r="D458" s="39" t="s">
        <v>11</v>
      </c>
      <c r="E458" s="11">
        <v>31600</v>
      </c>
      <c r="F458" s="11">
        <v>31700</v>
      </c>
      <c r="G458" s="11">
        <v>0</v>
      </c>
      <c r="H458" s="40">
        <f t="shared" si="507"/>
        <v>10000</v>
      </c>
      <c r="I458" s="40">
        <v>0</v>
      </c>
      <c r="J458" s="69">
        <f t="shared" si="508"/>
        <v>10000</v>
      </c>
    </row>
    <row r="459" spans="1:10" x14ac:dyDescent="0.25">
      <c r="A459" s="42">
        <v>42548</v>
      </c>
      <c r="B459" s="41" t="s">
        <v>25</v>
      </c>
      <c r="C459" s="39">
        <v>5000</v>
      </c>
      <c r="D459" s="39" t="s">
        <v>15</v>
      </c>
      <c r="E459" s="11">
        <v>136.25</v>
      </c>
      <c r="F459" s="11">
        <v>135.5</v>
      </c>
      <c r="G459" s="11">
        <v>0</v>
      </c>
      <c r="H459" s="40">
        <f t="shared" si="507"/>
        <v>3750</v>
      </c>
      <c r="I459" s="40">
        <v>0</v>
      </c>
      <c r="J459" s="69">
        <f t="shared" si="508"/>
        <v>3750</v>
      </c>
    </row>
    <row r="460" spans="1:10" x14ac:dyDescent="0.25">
      <c r="A460" s="42">
        <v>42545</v>
      </c>
      <c r="B460" s="41" t="s">
        <v>18</v>
      </c>
      <c r="C460" s="39">
        <v>100</v>
      </c>
      <c r="D460" s="39" t="s">
        <v>11</v>
      </c>
      <c r="E460" s="11">
        <v>30521</v>
      </c>
      <c r="F460" s="11">
        <v>30621</v>
      </c>
      <c r="G460" s="11">
        <v>30650</v>
      </c>
      <c r="H460" s="40">
        <f t="shared" si="507"/>
        <v>10000</v>
      </c>
      <c r="I460" s="40">
        <f t="shared" ref="I460" si="509">(IF(D460="SHORT",IF(G460="",0,F460-G460),IF(D460="LONG",IF(G460="",0,G460-F460))))*C460</f>
        <v>2900</v>
      </c>
      <c r="J460" s="69">
        <f t="shared" si="508"/>
        <v>12900</v>
      </c>
    </row>
    <row r="461" spans="1:10" x14ac:dyDescent="0.25">
      <c r="A461" s="42">
        <v>42545</v>
      </c>
      <c r="B461" s="41" t="s">
        <v>10</v>
      </c>
      <c r="C461" s="39">
        <v>100</v>
      </c>
      <c r="D461" s="39" t="s">
        <v>15</v>
      </c>
      <c r="E461" s="11">
        <v>3283</v>
      </c>
      <c r="F461" s="11">
        <v>3260</v>
      </c>
      <c r="G461" s="11">
        <v>3240</v>
      </c>
      <c r="H461" s="40">
        <f t="shared" si="507"/>
        <v>2300</v>
      </c>
      <c r="I461" s="40">
        <f>(IF(D461="SHORT",IF(G461="",0,F461-G461),IF(D461="LONG",IF(G461="",0,G461-F461))))*C461</f>
        <v>2000</v>
      </c>
      <c r="J461" s="69">
        <f t="shared" si="508"/>
        <v>4300</v>
      </c>
    </row>
    <row r="462" spans="1:10" x14ac:dyDescent="0.25">
      <c r="A462" s="42">
        <v>42544</v>
      </c>
      <c r="B462" s="41" t="s">
        <v>18</v>
      </c>
      <c r="C462" s="39">
        <v>100</v>
      </c>
      <c r="D462" s="39" t="s">
        <v>11</v>
      </c>
      <c r="E462" s="11">
        <v>30300</v>
      </c>
      <c r="F462" s="11">
        <v>30400</v>
      </c>
      <c r="G462" s="11">
        <v>0</v>
      </c>
      <c r="H462" s="40">
        <f t="shared" si="507"/>
        <v>10000</v>
      </c>
      <c r="I462" s="40">
        <v>0</v>
      </c>
      <c r="J462" s="69">
        <f t="shared" si="508"/>
        <v>10000</v>
      </c>
    </row>
    <row r="463" spans="1:10" x14ac:dyDescent="0.25">
      <c r="A463" s="42">
        <v>42543</v>
      </c>
      <c r="B463" s="41" t="s">
        <v>25</v>
      </c>
      <c r="C463" s="39">
        <v>5000</v>
      </c>
      <c r="D463" s="39" t="s">
        <v>15</v>
      </c>
      <c r="E463" s="11">
        <v>138.4</v>
      </c>
      <c r="F463" s="11">
        <v>137.25</v>
      </c>
      <c r="G463" s="11">
        <v>0</v>
      </c>
      <c r="H463" s="40">
        <f t="shared" si="507"/>
        <v>5750.0000000000282</v>
      </c>
      <c r="I463" s="40">
        <v>0</v>
      </c>
      <c r="J463" s="69">
        <f t="shared" si="508"/>
        <v>5750.0000000000282</v>
      </c>
    </row>
    <row r="464" spans="1:10" x14ac:dyDescent="0.25">
      <c r="A464" s="42">
        <v>42542</v>
      </c>
      <c r="B464" s="41" t="s">
        <v>18</v>
      </c>
      <c r="C464" s="39">
        <v>100</v>
      </c>
      <c r="D464" s="39" t="s">
        <v>11</v>
      </c>
      <c r="E464" s="11">
        <v>30300</v>
      </c>
      <c r="F464" s="11">
        <v>30400</v>
      </c>
      <c r="G464" s="11">
        <v>0</v>
      </c>
      <c r="H464" s="40">
        <f t="shared" si="507"/>
        <v>10000</v>
      </c>
      <c r="I464" s="40">
        <v>0</v>
      </c>
      <c r="J464" s="69">
        <f t="shared" si="508"/>
        <v>10000</v>
      </c>
    </row>
    <row r="465" spans="1:10" x14ac:dyDescent="0.25">
      <c r="A465" s="42">
        <v>42542</v>
      </c>
      <c r="B465" s="41" t="s">
        <v>19</v>
      </c>
      <c r="C465" s="39">
        <v>5000</v>
      </c>
      <c r="D465" s="39" t="s">
        <v>11</v>
      </c>
      <c r="E465" s="11">
        <v>115.55</v>
      </c>
      <c r="F465" s="11">
        <v>116.55</v>
      </c>
      <c r="G465" s="11">
        <v>0</v>
      </c>
      <c r="H465" s="40">
        <f t="shared" si="507"/>
        <v>5000</v>
      </c>
      <c r="I465" s="40">
        <v>0</v>
      </c>
      <c r="J465" s="69">
        <f t="shared" si="508"/>
        <v>5000</v>
      </c>
    </row>
    <row r="466" spans="1:10" x14ac:dyDescent="0.25">
      <c r="A466" s="42">
        <v>42541</v>
      </c>
      <c r="B466" s="41" t="s">
        <v>14</v>
      </c>
      <c r="C466" s="39">
        <v>100</v>
      </c>
      <c r="D466" s="39" t="s">
        <v>11</v>
      </c>
      <c r="E466" s="11">
        <v>30510</v>
      </c>
      <c r="F466" s="11">
        <v>30610</v>
      </c>
      <c r="G466" s="11">
        <v>0</v>
      </c>
      <c r="H466" s="40">
        <f t="shared" si="507"/>
        <v>10000</v>
      </c>
      <c r="I466" s="40">
        <v>0</v>
      </c>
      <c r="J466" s="69">
        <f t="shared" si="508"/>
        <v>10000</v>
      </c>
    </row>
    <row r="467" spans="1:10" x14ac:dyDescent="0.25">
      <c r="A467" s="42">
        <v>42541</v>
      </c>
      <c r="B467" s="41" t="s">
        <v>25</v>
      </c>
      <c r="C467" s="39">
        <v>5000</v>
      </c>
      <c r="D467" s="39" t="s">
        <v>15</v>
      </c>
      <c r="E467" s="11">
        <v>134.75</v>
      </c>
      <c r="F467" s="11">
        <v>133.85</v>
      </c>
      <c r="G467" s="11">
        <v>0</v>
      </c>
      <c r="H467" s="40">
        <f t="shared" si="507"/>
        <v>4500.0000000000282</v>
      </c>
      <c r="I467" s="40">
        <v>0</v>
      </c>
      <c r="J467" s="69">
        <f t="shared" si="508"/>
        <v>4500.0000000000282</v>
      </c>
    </row>
    <row r="468" spans="1:10" x14ac:dyDescent="0.25">
      <c r="A468" s="42">
        <v>42538</v>
      </c>
      <c r="B468" s="41" t="s">
        <v>14</v>
      </c>
      <c r="C468" s="39">
        <v>100</v>
      </c>
      <c r="D468" s="39" t="s">
        <v>11</v>
      </c>
      <c r="E468" s="11">
        <v>30415</v>
      </c>
      <c r="F468" s="11">
        <v>30515</v>
      </c>
      <c r="G468" s="11">
        <v>0</v>
      </c>
      <c r="H468" s="40">
        <f t="shared" si="507"/>
        <v>10000</v>
      </c>
      <c r="I468" s="40">
        <v>0</v>
      </c>
      <c r="J468" s="69">
        <f t="shared" si="508"/>
        <v>10000</v>
      </c>
    </row>
    <row r="469" spans="1:10" x14ac:dyDescent="0.25">
      <c r="A469" s="42">
        <v>42538</v>
      </c>
      <c r="B469" s="41" t="s">
        <v>12</v>
      </c>
      <c r="C469" s="39">
        <v>5000</v>
      </c>
      <c r="D469" s="39" t="s">
        <v>11</v>
      </c>
      <c r="E469" s="11">
        <v>133.30000000000001</v>
      </c>
      <c r="F469" s="11">
        <v>134.15</v>
      </c>
      <c r="G469" s="11">
        <v>0</v>
      </c>
      <c r="H469" s="40">
        <f t="shared" si="507"/>
        <v>4249.9999999999718</v>
      </c>
      <c r="I469" s="40">
        <v>0</v>
      </c>
      <c r="J469" s="69">
        <f t="shared" si="508"/>
        <v>4249.9999999999718</v>
      </c>
    </row>
    <row r="470" spans="1:10" x14ac:dyDescent="0.25">
      <c r="A470" s="42">
        <v>42538</v>
      </c>
      <c r="B470" s="41" t="s">
        <v>14</v>
      </c>
      <c r="C470" s="39">
        <v>100</v>
      </c>
      <c r="D470" s="39" t="s">
        <v>15</v>
      </c>
      <c r="E470" s="11">
        <v>30450</v>
      </c>
      <c r="F470" s="11">
        <v>30390</v>
      </c>
      <c r="G470" s="11">
        <v>0</v>
      </c>
      <c r="H470" s="40">
        <f t="shared" si="507"/>
        <v>6000</v>
      </c>
      <c r="I470" s="40">
        <v>0</v>
      </c>
      <c r="J470" s="69">
        <f t="shared" si="508"/>
        <v>6000</v>
      </c>
    </row>
    <row r="471" spans="1:10" x14ac:dyDescent="0.25">
      <c r="A471" s="42">
        <v>42537</v>
      </c>
      <c r="B471" s="41" t="s">
        <v>14</v>
      </c>
      <c r="C471" s="39">
        <v>100</v>
      </c>
      <c r="D471" s="39" t="s">
        <v>15</v>
      </c>
      <c r="E471" s="11">
        <v>31100</v>
      </c>
      <c r="F471" s="11">
        <v>31000</v>
      </c>
      <c r="G471" s="11">
        <v>30850</v>
      </c>
      <c r="H471" s="40">
        <f t="shared" si="507"/>
        <v>10000</v>
      </c>
      <c r="I471" s="40">
        <f>(IF(D471="SHORT",IF(G471="",0,F471-G471),IF(D471="LONG",IF(G471="",0,G471-F471))))*C471</f>
        <v>15000</v>
      </c>
      <c r="J471" s="69">
        <f t="shared" si="508"/>
        <v>25000</v>
      </c>
    </row>
    <row r="472" spans="1:10" x14ac:dyDescent="0.25">
      <c r="A472" s="42">
        <v>42537</v>
      </c>
      <c r="B472" s="41" t="s">
        <v>12</v>
      </c>
      <c r="C472" s="39">
        <v>5000</v>
      </c>
      <c r="D472" s="39" t="s">
        <v>11</v>
      </c>
      <c r="E472" s="11">
        <v>134.75</v>
      </c>
      <c r="F472" s="11">
        <v>133.75</v>
      </c>
      <c r="G472" s="11">
        <v>0</v>
      </c>
      <c r="H472" s="40">
        <f t="shared" si="507"/>
        <v>-5000</v>
      </c>
      <c r="I472" s="40">
        <v>0</v>
      </c>
      <c r="J472" s="69">
        <f t="shared" si="508"/>
        <v>-5000</v>
      </c>
    </row>
    <row r="473" spans="1:10" x14ac:dyDescent="0.25">
      <c r="A473" s="42">
        <v>42537</v>
      </c>
      <c r="B473" s="41" t="s">
        <v>23</v>
      </c>
      <c r="C473" s="39">
        <v>30</v>
      </c>
      <c r="D473" s="39" t="s">
        <v>11</v>
      </c>
      <c r="E473" s="11">
        <v>42180</v>
      </c>
      <c r="F473" s="11">
        <v>42380</v>
      </c>
      <c r="G473" s="11">
        <v>0</v>
      </c>
      <c r="H473" s="40">
        <f t="shared" si="507"/>
        <v>6000</v>
      </c>
      <c r="I473" s="40">
        <v>0</v>
      </c>
      <c r="J473" s="69">
        <f t="shared" si="508"/>
        <v>6000</v>
      </c>
    </row>
    <row r="474" spans="1:10" x14ac:dyDescent="0.25">
      <c r="A474" s="42">
        <v>42537</v>
      </c>
      <c r="B474" s="41" t="s">
        <v>14</v>
      </c>
      <c r="C474" s="39">
        <v>100</v>
      </c>
      <c r="D474" s="39" t="s">
        <v>11</v>
      </c>
      <c r="E474" s="11">
        <v>31000</v>
      </c>
      <c r="F474" s="11">
        <v>30900</v>
      </c>
      <c r="G474" s="11">
        <v>0</v>
      </c>
      <c r="H474" s="40">
        <f t="shared" si="507"/>
        <v>-10000</v>
      </c>
      <c r="I474" s="40">
        <v>0</v>
      </c>
      <c r="J474" s="69">
        <f t="shared" si="508"/>
        <v>-10000</v>
      </c>
    </row>
    <row r="475" spans="1:10" x14ac:dyDescent="0.25">
      <c r="A475" s="42">
        <v>42536</v>
      </c>
      <c r="B475" s="41" t="s">
        <v>12</v>
      </c>
      <c r="C475" s="39">
        <v>5000</v>
      </c>
      <c r="D475" s="39" t="s">
        <v>11</v>
      </c>
      <c r="E475" s="11">
        <v>134.75</v>
      </c>
      <c r="F475" s="11">
        <v>135.75</v>
      </c>
      <c r="G475" s="11">
        <v>137.25</v>
      </c>
      <c r="H475" s="40">
        <f t="shared" si="507"/>
        <v>5000</v>
      </c>
      <c r="I475" s="40">
        <f t="shared" ref="I475" si="510">(IF(D475="SHORT",IF(G475="",0,F475-G475),IF(D475="LONG",IF(G475="",0,G475-F475))))*C475</f>
        <v>7500</v>
      </c>
      <c r="J475" s="69">
        <f t="shared" si="508"/>
        <v>12500</v>
      </c>
    </row>
    <row r="476" spans="1:10" x14ac:dyDescent="0.25">
      <c r="A476" s="42">
        <v>42536</v>
      </c>
      <c r="B476" s="41" t="s">
        <v>14</v>
      </c>
      <c r="C476" s="39">
        <v>100</v>
      </c>
      <c r="D476" s="39" t="s">
        <v>15</v>
      </c>
      <c r="E476" s="11">
        <v>30350</v>
      </c>
      <c r="F476" s="11">
        <v>30305</v>
      </c>
      <c r="G476" s="11">
        <v>0</v>
      </c>
      <c r="H476" s="40">
        <f t="shared" si="507"/>
        <v>4500</v>
      </c>
      <c r="I476" s="40">
        <v>0</v>
      </c>
      <c r="J476" s="69">
        <f t="shared" si="508"/>
        <v>4500</v>
      </c>
    </row>
    <row r="477" spans="1:10" x14ac:dyDescent="0.25">
      <c r="A477" s="42">
        <v>42535</v>
      </c>
      <c r="B477" s="41" t="s">
        <v>14</v>
      </c>
      <c r="C477" s="39">
        <v>100</v>
      </c>
      <c r="D477" s="39" t="s">
        <v>15</v>
      </c>
      <c r="E477" s="11">
        <v>30350</v>
      </c>
      <c r="F477" s="11">
        <v>30500</v>
      </c>
      <c r="G477" s="11">
        <v>0</v>
      </c>
      <c r="H477" s="40">
        <f t="shared" si="507"/>
        <v>-15000</v>
      </c>
      <c r="I477" s="40">
        <v>0</v>
      </c>
      <c r="J477" s="69">
        <f t="shared" si="508"/>
        <v>-15000</v>
      </c>
    </row>
    <row r="478" spans="1:10" x14ac:dyDescent="0.25">
      <c r="A478" s="42">
        <v>42535</v>
      </c>
      <c r="B478" s="41" t="s">
        <v>25</v>
      </c>
      <c r="C478" s="39">
        <v>5000</v>
      </c>
      <c r="D478" s="39" t="s">
        <v>11</v>
      </c>
      <c r="E478" s="11">
        <v>136.94999999999999</v>
      </c>
      <c r="F478" s="11">
        <v>135.9</v>
      </c>
      <c r="G478" s="11">
        <v>0</v>
      </c>
      <c r="H478" s="40">
        <f t="shared" si="507"/>
        <v>-5249.9999999999145</v>
      </c>
      <c r="I478" s="40">
        <v>0</v>
      </c>
      <c r="J478" s="69">
        <f t="shared" si="508"/>
        <v>-5249.9999999999145</v>
      </c>
    </row>
    <row r="479" spans="1:10" x14ac:dyDescent="0.25">
      <c r="A479" s="42">
        <v>42534</v>
      </c>
      <c r="B479" s="41" t="s">
        <v>14</v>
      </c>
      <c r="C479" s="39">
        <v>100</v>
      </c>
      <c r="D479" s="39" t="s">
        <v>15</v>
      </c>
      <c r="E479" s="11">
        <v>30420</v>
      </c>
      <c r="F479" s="11">
        <v>30320</v>
      </c>
      <c r="G479" s="11">
        <v>0</v>
      </c>
      <c r="H479" s="40">
        <f t="shared" si="507"/>
        <v>10000</v>
      </c>
      <c r="I479" s="40">
        <v>0</v>
      </c>
      <c r="J479" s="69">
        <f t="shared" si="508"/>
        <v>10000</v>
      </c>
    </row>
    <row r="480" spans="1:10" x14ac:dyDescent="0.25">
      <c r="A480" s="42">
        <v>42531</v>
      </c>
      <c r="B480" s="41" t="s">
        <v>14</v>
      </c>
      <c r="C480" s="39">
        <v>100</v>
      </c>
      <c r="D480" s="39" t="s">
        <v>15</v>
      </c>
      <c r="E480" s="11">
        <v>29875</v>
      </c>
      <c r="F480" s="11">
        <v>30025</v>
      </c>
      <c r="G480" s="11">
        <v>0</v>
      </c>
      <c r="H480" s="40">
        <f t="shared" si="507"/>
        <v>-15000</v>
      </c>
      <c r="I480" s="40">
        <v>0</v>
      </c>
      <c r="J480" s="69">
        <f t="shared" si="508"/>
        <v>-15000</v>
      </c>
    </row>
    <row r="481" spans="1:10" x14ac:dyDescent="0.25">
      <c r="A481" s="42">
        <v>42531</v>
      </c>
      <c r="B481" s="41" t="s">
        <v>12</v>
      </c>
      <c r="C481" s="39">
        <v>5000</v>
      </c>
      <c r="D481" s="39" t="s">
        <v>15</v>
      </c>
      <c r="E481" s="11">
        <v>138.25</v>
      </c>
      <c r="F481" s="11">
        <v>137.25</v>
      </c>
      <c r="G481" s="11">
        <v>0</v>
      </c>
      <c r="H481" s="40">
        <f t="shared" si="507"/>
        <v>5000</v>
      </c>
      <c r="I481" s="40">
        <v>0</v>
      </c>
      <c r="J481" s="69">
        <f t="shared" si="508"/>
        <v>5000</v>
      </c>
    </row>
    <row r="482" spans="1:10" x14ac:dyDescent="0.25">
      <c r="A482" s="42">
        <v>42530</v>
      </c>
      <c r="B482" s="41" t="s">
        <v>14</v>
      </c>
      <c r="C482" s="39">
        <v>100</v>
      </c>
      <c r="D482" s="39" t="s">
        <v>11</v>
      </c>
      <c r="E482" s="11">
        <v>29700</v>
      </c>
      <c r="F482" s="11">
        <v>29800</v>
      </c>
      <c r="G482" s="11">
        <v>0</v>
      </c>
      <c r="H482" s="43">
        <f t="shared" ref="H482:H484" si="511">(F482-E482)*C482</f>
        <v>10000</v>
      </c>
      <c r="I482" s="43">
        <v>0</v>
      </c>
      <c r="J482" s="70">
        <f t="shared" si="508"/>
        <v>10000</v>
      </c>
    </row>
    <row r="483" spans="1:10" x14ac:dyDescent="0.25">
      <c r="A483" s="42">
        <v>42530</v>
      </c>
      <c r="B483" s="41" t="s">
        <v>17</v>
      </c>
      <c r="C483" s="39">
        <v>5000</v>
      </c>
      <c r="D483" s="39" t="s">
        <v>11</v>
      </c>
      <c r="E483" s="11">
        <v>114.5</v>
      </c>
      <c r="F483" s="11">
        <v>115.5</v>
      </c>
      <c r="G483" s="11">
        <v>0</v>
      </c>
      <c r="H483" s="43">
        <f t="shared" si="511"/>
        <v>5000</v>
      </c>
      <c r="I483" s="43">
        <v>0</v>
      </c>
      <c r="J483" s="70">
        <f t="shared" si="508"/>
        <v>5000</v>
      </c>
    </row>
    <row r="484" spans="1:10" x14ac:dyDescent="0.25">
      <c r="A484" s="42">
        <v>42530</v>
      </c>
      <c r="B484" s="41" t="s">
        <v>17</v>
      </c>
      <c r="C484" s="39">
        <v>5000</v>
      </c>
      <c r="D484" s="39" t="s">
        <v>11</v>
      </c>
      <c r="E484" s="11">
        <v>116.65</v>
      </c>
      <c r="F484" s="11">
        <v>115.65</v>
      </c>
      <c r="G484" s="11">
        <v>0</v>
      </c>
      <c r="H484" s="43">
        <f t="shared" si="511"/>
        <v>-5000</v>
      </c>
      <c r="I484" s="43">
        <v>0</v>
      </c>
      <c r="J484" s="70">
        <f t="shared" si="508"/>
        <v>-5000</v>
      </c>
    </row>
    <row r="485" spans="1:10" x14ac:dyDescent="0.25">
      <c r="A485" s="42">
        <v>42529</v>
      </c>
      <c r="B485" s="41" t="s">
        <v>14</v>
      </c>
      <c r="C485" s="39">
        <v>100</v>
      </c>
      <c r="D485" s="39" t="s">
        <v>15</v>
      </c>
      <c r="E485" s="11">
        <v>29500</v>
      </c>
      <c r="F485" s="11">
        <v>29600</v>
      </c>
      <c r="G485" s="11">
        <v>0</v>
      </c>
      <c r="H485" s="40">
        <f t="shared" ref="H485" si="512">IF(D485="LONG",(F485-E485)*C485,(E485-F485)*C485)</f>
        <v>-10000</v>
      </c>
      <c r="I485" s="40">
        <v>0</v>
      </c>
      <c r="J485" s="69">
        <f t="shared" si="508"/>
        <v>-10000</v>
      </c>
    </row>
    <row r="486" spans="1:10" x14ac:dyDescent="0.25">
      <c r="A486" s="42">
        <v>42528</v>
      </c>
      <c r="B486" s="41" t="s">
        <v>14</v>
      </c>
      <c r="C486" s="39">
        <v>100</v>
      </c>
      <c r="D486" s="39" t="s">
        <v>11</v>
      </c>
      <c r="E486" s="11">
        <v>29200</v>
      </c>
      <c r="F486" s="11">
        <v>29300</v>
      </c>
      <c r="G486" s="11">
        <v>0</v>
      </c>
      <c r="H486" s="43">
        <f t="shared" ref="H486:H488" si="513">(F486-E486)*C486</f>
        <v>10000</v>
      </c>
      <c r="I486" s="43">
        <v>0</v>
      </c>
      <c r="J486" s="70">
        <f t="shared" si="508"/>
        <v>10000</v>
      </c>
    </row>
    <row r="487" spans="1:10" x14ac:dyDescent="0.25">
      <c r="A487" s="42">
        <v>42528</v>
      </c>
      <c r="B487" s="41" t="s">
        <v>14</v>
      </c>
      <c r="C487" s="39">
        <v>100</v>
      </c>
      <c r="D487" s="39" t="s">
        <v>11</v>
      </c>
      <c r="E487" s="11">
        <v>29305</v>
      </c>
      <c r="F487" s="11">
        <v>29200</v>
      </c>
      <c r="G487" s="11">
        <v>0</v>
      </c>
      <c r="H487" s="43">
        <f t="shared" si="513"/>
        <v>-10500</v>
      </c>
      <c r="I487" s="43">
        <v>0</v>
      </c>
      <c r="J487" s="70">
        <f t="shared" si="508"/>
        <v>-10500</v>
      </c>
    </row>
    <row r="488" spans="1:10" x14ac:dyDescent="0.25">
      <c r="A488" s="42">
        <v>42527</v>
      </c>
      <c r="B488" s="41" t="s">
        <v>14</v>
      </c>
      <c r="C488" s="39">
        <v>100</v>
      </c>
      <c r="D488" s="39" t="s">
        <v>11</v>
      </c>
      <c r="E488" s="11">
        <v>29410</v>
      </c>
      <c r="F488" s="11">
        <v>29480</v>
      </c>
      <c r="G488" s="11">
        <v>0</v>
      </c>
      <c r="H488" s="43">
        <f t="shared" si="513"/>
        <v>7000</v>
      </c>
      <c r="I488" s="43">
        <v>0</v>
      </c>
      <c r="J488" s="70">
        <f t="shared" si="508"/>
        <v>7000</v>
      </c>
    </row>
    <row r="489" spans="1:10" x14ac:dyDescent="0.25">
      <c r="A489" s="42">
        <v>42524</v>
      </c>
      <c r="B489" s="41" t="s">
        <v>14</v>
      </c>
      <c r="C489" s="39">
        <v>100</v>
      </c>
      <c r="D489" s="39" t="s">
        <v>11</v>
      </c>
      <c r="E489" s="11">
        <v>28850</v>
      </c>
      <c r="F489" s="11">
        <v>28950</v>
      </c>
      <c r="G489" s="11">
        <v>29100</v>
      </c>
      <c r="H489" s="40">
        <f t="shared" ref="H489:H495" si="514">IF(D489="LONG",(F489-E489)*C489,(E489-F489)*C489)</f>
        <v>10000</v>
      </c>
      <c r="I489" s="40">
        <f t="shared" ref="I489" si="515">(IF(D489="SHORT",IF(G489="",0,F489-G489),IF(D489="LONG",IF(G489="",0,G489-F489))))*C489</f>
        <v>15000</v>
      </c>
      <c r="J489" s="69">
        <f t="shared" si="508"/>
        <v>25000</v>
      </c>
    </row>
    <row r="490" spans="1:10" x14ac:dyDescent="0.25">
      <c r="A490" s="42">
        <v>42524</v>
      </c>
      <c r="B490" s="41" t="s">
        <v>17</v>
      </c>
      <c r="C490" s="39">
        <v>5000</v>
      </c>
      <c r="D490" s="39" t="s">
        <v>15</v>
      </c>
      <c r="E490" s="11">
        <v>117.4</v>
      </c>
      <c r="F490" s="11">
        <v>116.35</v>
      </c>
      <c r="G490" s="11">
        <v>0</v>
      </c>
      <c r="H490" s="40">
        <f t="shared" si="514"/>
        <v>5250.0000000000564</v>
      </c>
      <c r="I490" s="40">
        <v>0</v>
      </c>
      <c r="J490" s="69">
        <f t="shared" si="508"/>
        <v>5250.0000000000564</v>
      </c>
    </row>
    <row r="491" spans="1:10" x14ac:dyDescent="0.25">
      <c r="A491" s="42">
        <v>42523</v>
      </c>
      <c r="B491" s="41" t="s">
        <v>14</v>
      </c>
      <c r="C491" s="39">
        <v>100</v>
      </c>
      <c r="D491" s="39" t="s">
        <v>15</v>
      </c>
      <c r="E491" s="11">
        <v>28970</v>
      </c>
      <c r="F491" s="11">
        <v>28870</v>
      </c>
      <c r="G491" s="11">
        <v>0</v>
      </c>
      <c r="H491" s="40">
        <f t="shared" si="514"/>
        <v>10000</v>
      </c>
      <c r="I491" s="40">
        <v>0</v>
      </c>
      <c r="J491" s="69">
        <f t="shared" si="508"/>
        <v>10000</v>
      </c>
    </row>
    <row r="492" spans="1:10" x14ac:dyDescent="0.25">
      <c r="A492" s="42">
        <v>42523</v>
      </c>
      <c r="B492" s="41" t="s">
        <v>17</v>
      </c>
      <c r="C492" s="39">
        <v>5000</v>
      </c>
      <c r="D492" s="39" t="s">
        <v>15</v>
      </c>
      <c r="E492" s="11">
        <v>117.3</v>
      </c>
      <c r="F492" s="11">
        <v>116.25</v>
      </c>
      <c r="G492" s="11">
        <v>0</v>
      </c>
      <c r="H492" s="40">
        <f t="shared" si="514"/>
        <v>5249.9999999999854</v>
      </c>
      <c r="I492" s="40">
        <v>0</v>
      </c>
      <c r="J492" s="69">
        <f t="shared" si="508"/>
        <v>5249.9999999999854</v>
      </c>
    </row>
    <row r="493" spans="1:10" x14ac:dyDescent="0.25">
      <c r="A493" s="42">
        <v>42523</v>
      </c>
      <c r="B493" s="41" t="s">
        <v>14</v>
      </c>
      <c r="C493" s="39">
        <v>100</v>
      </c>
      <c r="D493" s="39" t="s">
        <v>11</v>
      </c>
      <c r="E493" s="11">
        <v>28950</v>
      </c>
      <c r="F493" s="11">
        <v>29010</v>
      </c>
      <c r="G493" s="11">
        <v>0</v>
      </c>
      <c r="H493" s="40">
        <f t="shared" si="514"/>
        <v>6000</v>
      </c>
      <c r="I493" s="40">
        <v>0</v>
      </c>
      <c r="J493" s="69">
        <f t="shared" si="508"/>
        <v>6000</v>
      </c>
    </row>
    <row r="494" spans="1:10" x14ac:dyDescent="0.25">
      <c r="A494" s="42">
        <v>42522</v>
      </c>
      <c r="B494" s="41" t="s">
        <v>10</v>
      </c>
      <c r="C494" s="39">
        <v>100</v>
      </c>
      <c r="D494" s="39" t="s">
        <v>11</v>
      </c>
      <c r="E494" s="11">
        <v>3245</v>
      </c>
      <c r="F494" s="11">
        <v>3290</v>
      </c>
      <c r="G494" s="11">
        <v>0</v>
      </c>
      <c r="H494" s="40">
        <f t="shared" si="514"/>
        <v>4500</v>
      </c>
      <c r="I494" s="40">
        <v>0</v>
      </c>
      <c r="J494" s="69">
        <f t="shared" si="508"/>
        <v>4500</v>
      </c>
    </row>
    <row r="495" spans="1:10" x14ac:dyDescent="0.25">
      <c r="A495" s="42">
        <v>42522</v>
      </c>
      <c r="B495" s="41" t="s">
        <v>14</v>
      </c>
      <c r="C495" s="39">
        <v>100</v>
      </c>
      <c r="D495" s="39" t="s">
        <v>11</v>
      </c>
      <c r="E495" s="11">
        <v>29060</v>
      </c>
      <c r="F495" s="11">
        <v>29145</v>
      </c>
      <c r="G495" s="11">
        <v>0</v>
      </c>
      <c r="H495" s="40">
        <f t="shared" si="514"/>
        <v>8500</v>
      </c>
      <c r="I495" s="40">
        <v>0</v>
      </c>
      <c r="J495" s="69">
        <f t="shared" si="508"/>
        <v>8500</v>
      </c>
    </row>
    <row r="496" spans="1:10" x14ac:dyDescent="0.25">
      <c r="A496" s="64"/>
      <c r="B496" s="64"/>
      <c r="C496" s="65"/>
      <c r="D496" s="64"/>
      <c r="E496" s="66"/>
      <c r="F496" s="66"/>
      <c r="G496" s="66"/>
      <c r="H496" s="66"/>
      <c r="I496" s="66"/>
      <c r="J496" s="66"/>
    </row>
    <row r="497" spans="1:10" x14ac:dyDescent="0.25">
      <c r="A497" s="42">
        <v>42516</v>
      </c>
      <c r="B497" s="41" t="s">
        <v>14</v>
      </c>
      <c r="C497" s="39">
        <v>100</v>
      </c>
      <c r="D497" s="39" t="s">
        <v>11</v>
      </c>
      <c r="E497" s="11">
        <v>28875</v>
      </c>
      <c r="F497" s="11">
        <v>28990</v>
      </c>
      <c r="G497" s="11">
        <v>0</v>
      </c>
      <c r="H497" s="40">
        <f t="shared" ref="H497:H513" si="516">IF(D497="LONG",(F497-E497)*C497,(E497-F497)*C497)</f>
        <v>11500</v>
      </c>
      <c r="I497" s="40">
        <v>0</v>
      </c>
      <c r="J497" s="69">
        <f t="shared" ref="J497:J513" si="517">(H497+I497)</f>
        <v>11500</v>
      </c>
    </row>
    <row r="498" spans="1:10" x14ac:dyDescent="0.25">
      <c r="A498" s="42">
        <v>42515</v>
      </c>
      <c r="B498" s="41" t="s">
        <v>14</v>
      </c>
      <c r="C498" s="39">
        <v>100</v>
      </c>
      <c r="D498" s="39" t="s">
        <v>11</v>
      </c>
      <c r="E498" s="11">
        <v>28980</v>
      </c>
      <c r="F498" s="11">
        <v>29080</v>
      </c>
      <c r="G498" s="11">
        <v>0</v>
      </c>
      <c r="H498" s="40">
        <f t="shared" si="516"/>
        <v>10000</v>
      </c>
      <c r="I498" s="40">
        <v>0</v>
      </c>
      <c r="J498" s="69">
        <f t="shared" si="517"/>
        <v>10000</v>
      </c>
    </row>
    <row r="499" spans="1:10" x14ac:dyDescent="0.25">
      <c r="A499" s="42">
        <v>42514</v>
      </c>
      <c r="B499" s="41" t="s">
        <v>14</v>
      </c>
      <c r="C499" s="39">
        <v>100</v>
      </c>
      <c r="D499" s="39" t="s">
        <v>11</v>
      </c>
      <c r="E499" s="11">
        <v>29645</v>
      </c>
      <c r="F499" s="11">
        <v>29545</v>
      </c>
      <c r="G499" s="11">
        <v>0</v>
      </c>
      <c r="H499" s="40">
        <f t="shared" si="516"/>
        <v>-10000</v>
      </c>
      <c r="I499" s="40">
        <v>0</v>
      </c>
      <c r="J499" s="69">
        <f t="shared" si="517"/>
        <v>-10000</v>
      </c>
    </row>
    <row r="500" spans="1:10" x14ac:dyDescent="0.25">
      <c r="A500" s="42">
        <v>42514</v>
      </c>
      <c r="B500" s="41" t="s">
        <v>12</v>
      </c>
      <c r="C500" s="39">
        <v>5000</v>
      </c>
      <c r="D500" s="39" t="s">
        <v>15</v>
      </c>
      <c r="E500" s="11">
        <v>123.1</v>
      </c>
      <c r="F500" s="11">
        <v>124.1</v>
      </c>
      <c r="G500" s="11">
        <v>0</v>
      </c>
      <c r="H500" s="40">
        <f t="shared" si="516"/>
        <v>-5000</v>
      </c>
      <c r="I500" s="40">
        <v>0</v>
      </c>
      <c r="J500" s="69">
        <f t="shared" si="517"/>
        <v>-5000</v>
      </c>
    </row>
    <row r="501" spans="1:10" x14ac:dyDescent="0.25">
      <c r="A501" s="42">
        <v>42513</v>
      </c>
      <c r="B501" s="41" t="s">
        <v>14</v>
      </c>
      <c r="C501" s="39">
        <v>100</v>
      </c>
      <c r="D501" s="39" t="s">
        <v>11</v>
      </c>
      <c r="E501" s="11">
        <v>29645</v>
      </c>
      <c r="F501" s="11">
        <v>29730</v>
      </c>
      <c r="G501" s="11">
        <v>0</v>
      </c>
      <c r="H501" s="40">
        <f t="shared" si="516"/>
        <v>8500</v>
      </c>
      <c r="I501" s="40">
        <v>0</v>
      </c>
      <c r="J501" s="69">
        <f t="shared" si="517"/>
        <v>8500</v>
      </c>
    </row>
    <row r="502" spans="1:10" x14ac:dyDescent="0.25">
      <c r="A502" s="42">
        <v>42510</v>
      </c>
      <c r="B502" s="41" t="s">
        <v>23</v>
      </c>
      <c r="C502" s="39">
        <v>30</v>
      </c>
      <c r="D502" s="39" t="s">
        <v>11</v>
      </c>
      <c r="E502" s="11">
        <v>40000</v>
      </c>
      <c r="F502" s="11">
        <v>40150</v>
      </c>
      <c r="G502" s="11">
        <v>0</v>
      </c>
      <c r="H502" s="40">
        <f t="shared" si="516"/>
        <v>4500</v>
      </c>
      <c r="I502" s="40">
        <v>0</v>
      </c>
      <c r="J502" s="69">
        <f t="shared" si="517"/>
        <v>4500</v>
      </c>
    </row>
    <row r="503" spans="1:10" x14ac:dyDescent="0.25">
      <c r="A503" s="42">
        <v>42510</v>
      </c>
      <c r="B503" s="41" t="s">
        <v>12</v>
      </c>
      <c r="C503" s="39">
        <v>5000</v>
      </c>
      <c r="D503" s="39" t="s">
        <v>15</v>
      </c>
      <c r="E503" s="11">
        <v>127</v>
      </c>
      <c r="F503" s="11">
        <v>125.75</v>
      </c>
      <c r="G503" s="11">
        <v>0</v>
      </c>
      <c r="H503" s="40">
        <f t="shared" si="516"/>
        <v>6250</v>
      </c>
      <c r="I503" s="40">
        <v>0</v>
      </c>
      <c r="J503" s="69">
        <f t="shared" si="517"/>
        <v>6250</v>
      </c>
    </row>
    <row r="504" spans="1:10" x14ac:dyDescent="0.25">
      <c r="A504" s="42">
        <v>42509</v>
      </c>
      <c r="B504" s="41" t="s">
        <v>18</v>
      </c>
      <c r="C504" s="39">
        <v>100</v>
      </c>
      <c r="D504" s="39" t="s">
        <v>11</v>
      </c>
      <c r="E504" s="11">
        <v>29655</v>
      </c>
      <c r="F504" s="11">
        <v>29760</v>
      </c>
      <c r="G504" s="11">
        <v>0</v>
      </c>
      <c r="H504" s="40">
        <f t="shared" si="516"/>
        <v>10500</v>
      </c>
      <c r="I504" s="40">
        <v>0</v>
      </c>
      <c r="J504" s="69">
        <f t="shared" si="517"/>
        <v>10500</v>
      </c>
    </row>
    <row r="505" spans="1:10" x14ac:dyDescent="0.25">
      <c r="A505" s="42">
        <v>42509</v>
      </c>
      <c r="B505" s="41" t="s">
        <v>17</v>
      </c>
      <c r="C505" s="39">
        <v>5000</v>
      </c>
      <c r="D505" s="39" t="s">
        <v>11</v>
      </c>
      <c r="E505" s="11">
        <v>114.5</v>
      </c>
      <c r="F505" s="11">
        <v>115.5</v>
      </c>
      <c r="G505" s="11">
        <v>0</v>
      </c>
      <c r="H505" s="40">
        <f t="shared" si="516"/>
        <v>5000</v>
      </c>
      <c r="I505" s="40">
        <v>0</v>
      </c>
      <c r="J505" s="69">
        <f t="shared" si="517"/>
        <v>5000</v>
      </c>
    </row>
    <row r="506" spans="1:10" x14ac:dyDescent="0.25">
      <c r="A506" s="42">
        <v>42508</v>
      </c>
      <c r="B506" s="41" t="s">
        <v>18</v>
      </c>
      <c r="C506" s="39">
        <v>100</v>
      </c>
      <c r="D506" s="39" t="s">
        <v>11</v>
      </c>
      <c r="E506" s="11">
        <v>29990</v>
      </c>
      <c r="F506" s="11">
        <v>30085</v>
      </c>
      <c r="G506" s="11">
        <v>0</v>
      </c>
      <c r="H506" s="40">
        <f t="shared" si="516"/>
        <v>9500</v>
      </c>
      <c r="I506" s="40">
        <v>0</v>
      </c>
      <c r="J506" s="69">
        <f t="shared" si="517"/>
        <v>9500</v>
      </c>
    </row>
    <row r="507" spans="1:10" x14ac:dyDescent="0.25">
      <c r="A507" s="42">
        <v>42507</v>
      </c>
      <c r="B507" s="41" t="s">
        <v>12</v>
      </c>
      <c r="C507" s="39">
        <v>5000</v>
      </c>
      <c r="D507" s="39" t="s">
        <v>11</v>
      </c>
      <c r="E507" s="11">
        <v>125.9</v>
      </c>
      <c r="F507" s="11">
        <v>126.8</v>
      </c>
      <c r="G507" s="11">
        <v>0</v>
      </c>
      <c r="H507" s="40">
        <f t="shared" si="516"/>
        <v>4499.9999999999573</v>
      </c>
      <c r="I507" s="40">
        <v>0</v>
      </c>
      <c r="J507" s="69">
        <f t="shared" si="517"/>
        <v>4499.9999999999573</v>
      </c>
    </row>
    <row r="508" spans="1:10" x14ac:dyDescent="0.25">
      <c r="A508" s="42">
        <v>42506</v>
      </c>
      <c r="B508" s="41" t="s">
        <v>14</v>
      </c>
      <c r="C508" s="39">
        <v>100</v>
      </c>
      <c r="D508" s="39" t="s">
        <v>15</v>
      </c>
      <c r="E508" s="11">
        <v>30129</v>
      </c>
      <c r="F508" s="11">
        <v>30229</v>
      </c>
      <c r="G508" s="11">
        <v>0</v>
      </c>
      <c r="H508" s="40">
        <f t="shared" si="516"/>
        <v>-10000</v>
      </c>
      <c r="I508" s="40">
        <v>0</v>
      </c>
      <c r="J508" s="69">
        <f t="shared" si="517"/>
        <v>-10000</v>
      </c>
    </row>
    <row r="509" spans="1:10" x14ac:dyDescent="0.25">
      <c r="A509" s="42">
        <v>42503</v>
      </c>
      <c r="B509" s="41" t="s">
        <v>14</v>
      </c>
      <c r="C509" s="39">
        <v>100</v>
      </c>
      <c r="D509" s="39" t="s">
        <v>15</v>
      </c>
      <c r="E509" s="11">
        <v>29980</v>
      </c>
      <c r="F509" s="11">
        <v>29900</v>
      </c>
      <c r="G509" s="11">
        <v>29805</v>
      </c>
      <c r="H509" s="40">
        <f t="shared" si="516"/>
        <v>8000</v>
      </c>
      <c r="I509" s="40">
        <f>(IF(D509="SHORT",IF(G509="",0,F509-G509),IF(D509="LONG",IF(G509="",0,G509-F509))))*C509</f>
        <v>9500</v>
      </c>
      <c r="J509" s="69">
        <f t="shared" si="517"/>
        <v>17500</v>
      </c>
    </row>
    <row r="510" spans="1:10" x14ac:dyDescent="0.25">
      <c r="A510" s="42">
        <v>42503</v>
      </c>
      <c r="B510" s="41" t="s">
        <v>16</v>
      </c>
      <c r="C510" s="39">
        <v>1250</v>
      </c>
      <c r="D510" s="39" t="s">
        <v>11</v>
      </c>
      <c r="E510" s="11">
        <v>140</v>
      </c>
      <c r="F510" s="11">
        <v>141.5</v>
      </c>
      <c r="G510" s="11">
        <v>0</v>
      </c>
      <c r="H510" s="40">
        <f t="shared" si="516"/>
        <v>1875</v>
      </c>
      <c r="I510" s="40">
        <v>0</v>
      </c>
      <c r="J510" s="69">
        <f t="shared" si="517"/>
        <v>1875</v>
      </c>
    </row>
    <row r="511" spans="1:10" x14ac:dyDescent="0.25">
      <c r="A511" s="42">
        <v>42503</v>
      </c>
      <c r="B511" s="41" t="s">
        <v>17</v>
      </c>
      <c r="C511" s="39">
        <v>5000</v>
      </c>
      <c r="D511" s="39" t="s">
        <v>15</v>
      </c>
      <c r="E511" s="11">
        <v>114.8</v>
      </c>
      <c r="F511" s="11">
        <v>113.75</v>
      </c>
      <c r="G511" s="11">
        <v>0</v>
      </c>
      <c r="H511" s="40">
        <f t="shared" si="516"/>
        <v>5249.9999999999854</v>
      </c>
      <c r="I511" s="40">
        <v>0</v>
      </c>
      <c r="J511" s="69">
        <f t="shared" si="517"/>
        <v>5249.9999999999854</v>
      </c>
    </row>
    <row r="512" spans="1:10" x14ac:dyDescent="0.25">
      <c r="A512" s="42">
        <v>42502</v>
      </c>
      <c r="B512" s="41" t="s">
        <v>14</v>
      </c>
      <c r="C512" s="39">
        <v>100</v>
      </c>
      <c r="D512" s="39" t="s">
        <v>11</v>
      </c>
      <c r="E512" s="11">
        <v>29820</v>
      </c>
      <c r="F512" s="11">
        <v>29880</v>
      </c>
      <c r="G512" s="11">
        <v>0</v>
      </c>
      <c r="H512" s="40">
        <f t="shared" si="516"/>
        <v>6000</v>
      </c>
      <c r="I512" s="40">
        <v>0</v>
      </c>
      <c r="J512" s="69">
        <f t="shared" si="517"/>
        <v>6000</v>
      </c>
    </row>
    <row r="513" spans="1:10" x14ac:dyDescent="0.25">
      <c r="A513" s="42">
        <v>42502</v>
      </c>
      <c r="B513" s="41" t="s">
        <v>16</v>
      </c>
      <c r="C513" s="39">
        <v>1250</v>
      </c>
      <c r="D513" s="39" t="s">
        <v>11</v>
      </c>
      <c r="E513" s="11">
        <v>145</v>
      </c>
      <c r="F513" s="11">
        <v>142</v>
      </c>
      <c r="G513" s="11">
        <v>0</v>
      </c>
      <c r="H513" s="40">
        <f t="shared" si="516"/>
        <v>-3750</v>
      </c>
      <c r="I513" s="40">
        <v>0</v>
      </c>
      <c r="J513" s="69">
        <f t="shared" si="517"/>
        <v>-3750</v>
      </c>
    </row>
    <row r="514" spans="1:10" x14ac:dyDescent="0.25">
      <c r="A514" s="42">
        <v>42502</v>
      </c>
      <c r="B514" s="41" t="s">
        <v>12</v>
      </c>
      <c r="C514" s="39">
        <v>5000</v>
      </c>
      <c r="D514" s="39" t="s">
        <v>15</v>
      </c>
      <c r="E514" s="11">
        <v>127.35</v>
      </c>
      <c r="F514" s="11">
        <v>126.25</v>
      </c>
      <c r="G514" s="11">
        <v>0</v>
      </c>
      <c r="H514" s="40">
        <f>IF(D514="LONG",(F514-E514)*C514,(E514-F514)*C514)</f>
        <v>5499.9999999999718</v>
      </c>
      <c r="I514" s="40">
        <v>0</v>
      </c>
      <c r="J514" s="69">
        <f>(H514+I514)</f>
        <v>5499.9999999999718</v>
      </c>
    </row>
    <row r="515" spans="1:10" x14ac:dyDescent="0.25">
      <c r="A515" s="42">
        <v>42501</v>
      </c>
      <c r="B515" s="41" t="s">
        <v>18</v>
      </c>
      <c r="C515" s="39">
        <v>100</v>
      </c>
      <c r="D515" s="39" t="s">
        <v>15</v>
      </c>
      <c r="E515" s="11">
        <v>30065</v>
      </c>
      <c r="F515" s="11">
        <v>29960</v>
      </c>
      <c r="G515" s="11">
        <v>0</v>
      </c>
      <c r="H515" s="40">
        <f>IF(D515="LONG",(F515-E515)*C515,(E515-F515)*C515)</f>
        <v>10500</v>
      </c>
      <c r="I515" s="40">
        <v>0</v>
      </c>
      <c r="J515" s="69">
        <f>(H515+I515)</f>
        <v>10500</v>
      </c>
    </row>
    <row r="516" spans="1:10" x14ac:dyDescent="0.25">
      <c r="A516" s="42">
        <v>42501</v>
      </c>
      <c r="B516" s="41" t="s">
        <v>23</v>
      </c>
      <c r="C516" s="39">
        <v>30</v>
      </c>
      <c r="D516" s="39" t="s">
        <v>15</v>
      </c>
      <c r="E516" s="11">
        <v>41825</v>
      </c>
      <c r="F516" s="11">
        <v>41600</v>
      </c>
      <c r="G516" s="11">
        <v>0</v>
      </c>
      <c r="H516" s="40">
        <f>IF(D516="LONG",(F516-E516)*C516,(E516-F516)*C516)</f>
        <v>6750</v>
      </c>
      <c r="I516" s="40">
        <v>0</v>
      </c>
      <c r="J516" s="69">
        <f>(H516+I516)</f>
        <v>6750</v>
      </c>
    </row>
    <row r="517" spans="1:10" x14ac:dyDescent="0.25">
      <c r="A517" s="42">
        <v>42501</v>
      </c>
      <c r="B517" s="41" t="s">
        <v>17</v>
      </c>
      <c r="C517" s="39">
        <v>5000</v>
      </c>
      <c r="D517" s="39" t="s">
        <v>15</v>
      </c>
      <c r="E517" s="11">
        <v>118.9</v>
      </c>
      <c r="F517" s="11">
        <v>117.9</v>
      </c>
      <c r="G517" s="11">
        <v>0</v>
      </c>
      <c r="H517" s="40">
        <f>IF(D517="LONG",(F517-E517)*C517,(E517-F517)*C517)</f>
        <v>5000</v>
      </c>
      <c r="I517" s="40">
        <v>0</v>
      </c>
      <c r="J517" s="69">
        <f>(H517+I517)</f>
        <v>5000</v>
      </c>
    </row>
    <row r="518" spans="1:10" x14ac:dyDescent="0.25">
      <c r="A518" s="42">
        <v>42500</v>
      </c>
      <c r="B518" s="41" t="s">
        <v>14</v>
      </c>
      <c r="C518" s="39">
        <v>100</v>
      </c>
      <c r="D518" s="39" t="s">
        <v>11</v>
      </c>
      <c r="E518" s="11">
        <v>29815</v>
      </c>
      <c r="F518" s="11">
        <v>29905</v>
      </c>
      <c r="G518" s="11">
        <v>0</v>
      </c>
      <c r="H518" s="40">
        <f t="shared" ref="H518:H526" si="518">IF(D518="LONG",(F518-E518)*C518,(E518-F518)*C518)</f>
        <v>9000</v>
      </c>
      <c r="I518" s="40">
        <v>0</v>
      </c>
      <c r="J518" s="69">
        <f t="shared" ref="J518:J526" si="519">(H518+I518)</f>
        <v>9000</v>
      </c>
    </row>
    <row r="519" spans="1:10" x14ac:dyDescent="0.25">
      <c r="A519" s="42">
        <v>42500</v>
      </c>
      <c r="B519" s="41" t="s">
        <v>25</v>
      </c>
      <c r="C519" s="39">
        <v>5000</v>
      </c>
      <c r="D519" s="39" t="s">
        <v>11</v>
      </c>
      <c r="E519" s="11">
        <v>123.4</v>
      </c>
      <c r="F519" s="11">
        <v>124.4</v>
      </c>
      <c r="G519" s="11">
        <v>0</v>
      </c>
      <c r="H519" s="40">
        <f t="shared" si="518"/>
        <v>5000</v>
      </c>
      <c r="I519" s="40">
        <v>0</v>
      </c>
      <c r="J519" s="69">
        <f t="shared" si="519"/>
        <v>5000</v>
      </c>
    </row>
    <row r="520" spans="1:10" x14ac:dyDescent="0.25">
      <c r="A520" s="42">
        <v>42499</v>
      </c>
      <c r="B520" s="41" t="s">
        <v>14</v>
      </c>
      <c r="C520" s="39">
        <v>100</v>
      </c>
      <c r="D520" s="39" t="s">
        <v>11</v>
      </c>
      <c r="E520" s="11">
        <v>29975</v>
      </c>
      <c r="F520" s="11">
        <v>29915</v>
      </c>
      <c r="G520" s="11">
        <v>0</v>
      </c>
      <c r="H520" s="40">
        <f t="shared" si="518"/>
        <v>-6000</v>
      </c>
      <c r="I520" s="40">
        <v>0</v>
      </c>
      <c r="J520" s="69">
        <f t="shared" si="519"/>
        <v>-6000</v>
      </c>
    </row>
    <row r="521" spans="1:10" x14ac:dyDescent="0.25">
      <c r="A521" s="42">
        <v>42496</v>
      </c>
      <c r="B521" s="41" t="s">
        <v>14</v>
      </c>
      <c r="C521" s="39">
        <v>100</v>
      </c>
      <c r="D521" s="39" t="s">
        <v>11</v>
      </c>
      <c r="E521" s="11">
        <v>30110</v>
      </c>
      <c r="F521" s="11">
        <v>30190</v>
      </c>
      <c r="G521" s="11">
        <v>30280</v>
      </c>
      <c r="H521" s="40">
        <f t="shared" si="518"/>
        <v>8000</v>
      </c>
      <c r="I521" s="40">
        <f t="shared" ref="I521:I522" si="520">(IF(D521="SHORT",IF(G521="",0,F521-G521),IF(D521="LONG",IF(G521="",0,G521-F521))))*C521</f>
        <v>9000</v>
      </c>
      <c r="J521" s="69">
        <f t="shared" si="519"/>
        <v>17000</v>
      </c>
    </row>
    <row r="522" spans="1:10" x14ac:dyDescent="0.25">
      <c r="A522" s="42">
        <v>42495</v>
      </c>
      <c r="B522" s="41" t="s">
        <v>14</v>
      </c>
      <c r="C522" s="39">
        <v>100</v>
      </c>
      <c r="D522" s="39" t="s">
        <v>11</v>
      </c>
      <c r="E522" s="11">
        <v>30010</v>
      </c>
      <c r="F522" s="11">
        <v>30090</v>
      </c>
      <c r="G522" s="11">
        <v>30180</v>
      </c>
      <c r="H522" s="40">
        <f t="shared" si="518"/>
        <v>8000</v>
      </c>
      <c r="I522" s="40">
        <f t="shared" si="520"/>
        <v>9000</v>
      </c>
      <c r="J522" s="69">
        <f t="shared" si="519"/>
        <v>17000</v>
      </c>
    </row>
    <row r="523" spans="1:10" x14ac:dyDescent="0.25">
      <c r="A523" s="42">
        <v>42495</v>
      </c>
      <c r="B523" s="41" t="s">
        <v>17</v>
      </c>
      <c r="C523" s="39">
        <v>5000</v>
      </c>
      <c r="D523" s="39" t="s">
        <v>11</v>
      </c>
      <c r="E523" s="11">
        <v>115.6</v>
      </c>
      <c r="F523" s="11">
        <v>116.75</v>
      </c>
      <c r="G523" s="11">
        <v>0</v>
      </c>
      <c r="H523" s="40">
        <f t="shared" si="518"/>
        <v>5750.0000000000282</v>
      </c>
      <c r="I523" s="40">
        <v>0</v>
      </c>
      <c r="J523" s="69">
        <f t="shared" si="519"/>
        <v>5750.0000000000282</v>
      </c>
    </row>
    <row r="524" spans="1:10" x14ac:dyDescent="0.25">
      <c r="A524" s="42">
        <v>42495</v>
      </c>
      <c r="B524" s="41" t="s">
        <v>10</v>
      </c>
      <c r="C524" s="39">
        <v>100</v>
      </c>
      <c r="D524" s="39" t="s">
        <v>15</v>
      </c>
      <c r="E524" s="11">
        <v>3055</v>
      </c>
      <c r="F524" s="11">
        <v>3025</v>
      </c>
      <c r="G524" s="11">
        <v>0</v>
      </c>
      <c r="H524" s="40">
        <f t="shared" si="518"/>
        <v>3000</v>
      </c>
      <c r="I524" s="40">
        <v>0</v>
      </c>
      <c r="J524" s="69">
        <f t="shared" si="519"/>
        <v>3000</v>
      </c>
    </row>
    <row r="525" spans="1:10" x14ac:dyDescent="0.25">
      <c r="A525" s="42">
        <v>42494</v>
      </c>
      <c r="B525" s="41" t="s">
        <v>23</v>
      </c>
      <c r="C525" s="39">
        <v>30</v>
      </c>
      <c r="D525" s="39" t="s">
        <v>11</v>
      </c>
      <c r="E525" s="11">
        <v>41080</v>
      </c>
      <c r="F525" s="11">
        <v>41300</v>
      </c>
      <c r="G525" s="11">
        <v>41555</v>
      </c>
      <c r="H525" s="40">
        <f t="shared" si="518"/>
        <v>6600</v>
      </c>
      <c r="I525" s="40">
        <f t="shared" ref="I525" si="521">(IF(D525="SHORT",IF(G525="",0,F525-G525),IF(D525="LONG",IF(G525="",0,G525-F525))))*C525</f>
        <v>7650</v>
      </c>
      <c r="J525" s="69">
        <f t="shared" si="519"/>
        <v>14250</v>
      </c>
    </row>
    <row r="526" spans="1:10" x14ac:dyDescent="0.25">
      <c r="A526" s="42">
        <v>42494</v>
      </c>
      <c r="B526" s="41" t="s">
        <v>17</v>
      </c>
      <c r="C526" s="39">
        <v>5000</v>
      </c>
      <c r="D526" s="39" t="s">
        <v>11</v>
      </c>
      <c r="E526" s="11">
        <v>117</v>
      </c>
      <c r="F526" s="11">
        <v>118.1</v>
      </c>
      <c r="G526" s="11">
        <v>0</v>
      </c>
      <c r="H526" s="40">
        <f t="shared" si="518"/>
        <v>5499.9999999999718</v>
      </c>
      <c r="I526" s="40">
        <v>0</v>
      </c>
      <c r="J526" s="69">
        <f t="shared" si="519"/>
        <v>5499.9999999999718</v>
      </c>
    </row>
    <row r="527" spans="1:10" x14ac:dyDescent="0.25">
      <c r="A527" s="42">
        <v>42493</v>
      </c>
      <c r="B527" s="41" t="s">
        <v>18</v>
      </c>
      <c r="C527" s="39">
        <v>100</v>
      </c>
      <c r="D527" s="39" t="s">
        <v>15</v>
      </c>
      <c r="E527" s="11">
        <v>30445</v>
      </c>
      <c r="F527" s="11">
        <v>30360</v>
      </c>
      <c r="G527" s="11">
        <v>30320</v>
      </c>
      <c r="H527" s="40">
        <f>IF(D527="LONG",(F527-E527)*C527,(E527-F527)*C527)</f>
        <v>8500</v>
      </c>
      <c r="I527" s="40">
        <f>(IF(D527="SHORT",IF(G527="",0,F527-G527),IF(D527="LONG",IF(G527="",0,G527-F527))))*C527</f>
        <v>4000</v>
      </c>
      <c r="J527" s="69">
        <f>(H527+I527)</f>
        <v>12500</v>
      </c>
    </row>
    <row r="528" spans="1:10" x14ac:dyDescent="0.25">
      <c r="A528" s="42">
        <v>42493</v>
      </c>
      <c r="B528" s="41" t="s">
        <v>23</v>
      </c>
      <c r="C528" s="39">
        <v>30</v>
      </c>
      <c r="D528" s="39" t="s">
        <v>11</v>
      </c>
      <c r="E528" s="11">
        <v>41705</v>
      </c>
      <c r="F528" s="11">
        <v>41500</v>
      </c>
      <c r="G528" s="11">
        <v>0</v>
      </c>
      <c r="H528" s="40">
        <f t="shared" ref="H528" si="522">IF(D528="LONG",(F528-E528)*C528,(E528-F528)*C528)</f>
        <v>-6150</v>
      </c>
      <c r="I528" s="40">
        <v>0</v>
      </c>
      <c r="J528" s="69">
        <f t="shared" ref="J528" si="523">(H528+I528)</f>
        <v>-6150</v>
      </c>
    </row>
    <row r="529" spans="1:10" x14ac:dyDescent="0.25">
      <c r="A529" s="42">
        <v>42492</v>
      </c>
      <c r="B529" s="41" t="s">
        <v>18</v>
      </c>
      <c r="C529" s="39">
        <v>100</v>
      </c>
      <c r="D529" s="39" t="s">
        <v>15</v>
      </c>
      <c r="E529" s="11">
        <v>30495</v>
      </c>
      <c r="F529" s="11">
        <v>30390</v>
      </c>
      <c r="G529" s="11">
        <v>0</v>
      </c>
      <c r="H529" s="40">
        <f>IF(D529="LONG",(F529-E529)*C529,(E529-F529)*C529)</f>
        <v>10500</v>
      </c>
      <c r="I529" s="40">
        <v>0</v>
      </c>
      <c r="J529" s="69">
        <f>(H529+I529)</f>
        <v>10500</v>
      </c>
    </row>
    <row r="530" spans="1:10" x14ac:dyDescent="0.25">
      <c r="A530" s="42">
        <v>42492</v>
      </c>
      <c r="B530" s="41" t="s">
        <v>23</v>
      </c>
      <c r="C530" s="39">
        <v>30</v>
      </c>
      <c r="D530" s="39" t="s">
        <v>15</v>
      </c>
      <c r="E530" s="11">
        <v>41875</v>
      </c>
      <c r="F530" s="11">
        <v>41675</v>
      </c>
      <c r="G530" s="11">
        <v>0</v>
      </c>
      <c r="H530" s="40">
        <f t="shared" ref="H530:H531" si="524">IF(D530="LONG",(F530-E530)*C530,(E530-F530)*C530)</f>
        <v>6000</v>
      </c>
      <c r="I530" s="40">
        <v>0</v>
      </c>
      <c r="J530" s="69">
        <f t="shared" ref="J530:J531" si="525">(H530+I530)</f>
        <v>6000</v>
      </c>
    </row>
    <row r="531" spans="1:10" x14ac:dyDescent="0.25">
      <c r="A531" s="42">
        <v>42492</v>
      </c>
      <c r="B531" s="41" t="s">
        <v>18</v>
      </c>
      <c r="C531" s="39">
        <v>100</v>
      </c>
      <c r="D531" s="39" t="s">
        <v>15</v>
      </c>
      <c r="E531" s="11">
        <v>30310</v>
      </c>
      <c r="F531" s="11">
        <v>30400</v>
      </c>
      <c r="G531" s="11">
        <v>0</v>
      </c>
      <c r="H531" s="40">
        <f t="shared" si="524"/>
        <v>-9000</v>
      </c>
      <c r="I531" s="40">
        <v>0</v>
      </c>
      <c r="J531" s="69">
        <f t="shared" si="525"/>
        <v>-9000</v>
      </c>
    </row>
    <row r="532" spans="1:10" x14ac:dyDescent="0.25">
      <c r="A532" s="64"/>
      <c r="B532" s="64"/>
      <c r="C532" s="65"/>
      <c r="D532" s="64"/>
      <c r="E532" s="66"/>
      <c r="F532" s="66"/>
      <c r="G532" s="66"/>
      <c r="H532" s="66"/>
      <c r="I532" s="66"/>
      <c r="J532" s="66"/>
    </row>
    <row r="533" spans="1:10" x14ac:dyDescent="0.25">
      <c r="A533" s="42">
        <v>42489</v>
      </c>
      <c r="B533" s="41" t="s">
        <v>18</v>
      </c>
      <c r="C533" s="39">
        <v>100</v>
      </c>
      <c r="D533" s="39" t="s">
        <v>15</v>
      </c>
      <c r="E533" s="11">
        <v>30045</v>
      </c>
      <c r="F533" s="11">
        <v>29950</v>
      </c>
      <c r="G533" s="11">
        <v>29875</v>
      </c>
      <c r="H533" s="40">
        <f>IF(D533="LONG",(F533-E533)*C533,(E533-F533)*C533)</f>
        <v>9500</v>
      </c>
      <c r="I533" s="40">
        <f>(IF(D533="SHORT",IF(G533="",0,F533-G533),IF(D533="LONG",IF(G533="",0,G533-F533))))*C533</f>
        <v>7500</v>
      </c>
      <c r="J533" s="69">
        <f>(H533+I533)</f>
        <v>17000</v>
      </c>
    </row>
    <row r="534" spans="1:10" x14ac:dyDescent="0.25">
      <c r="A534" s="42">
        <v>42488</v>
      </c>
      <c r="B534" s="41" t="s">
        <v>18</v>
      </c>
      <c r="C534" s="39">
        <v>100</v>
      </c>
      <c r="D534" s="39" t="s">
        <v>15</v>
      </c>
      <c r="E534" s="11">
        <v>29550</v>
      </c>
      <c r="F534" s="11">
        <v>29480</v>
      </c>
      <c r="G534" s="11">
        <v>0</v>
      </c>
      <c r="H534" s="40">
        <f t="shared" ref="H534:H544" si="526">IF(D534="LONG",(F534-E534)*C534,(E534-F534)*C534)</f>
        <v>7000</v>
      </c>
      <c r="I534" s="40">
        <v>0</v>
      </c>
      <c r="J534" s="69">
        <f t="shared" ref="J534:J544" si="527">(H534+I534)</f>
        <v>7000</v>
      </c>
    </row>
    <row r="535" spans="1:10" x14ac:dyDescent="0.25">
      <c r="A535" s="42">
        <v>42488</v>
      </c>
      <c r="B535" s="41" t="s">
        <v>18</v>
      </c>
      <c r="C535" s="39">
        <v>100</v>
      </c>
      <c r="D535" s="39" t="s">
        <v>15</v>
      </c>
      <c r="E535" s="11">
        <v>29470</v>
      </c>
      <c r="F535" s="11">
        <v>29550</v>
      </c>
      <c r="G535" s="11">
        <v>0</v>
      </c>
      <c r="H535" s="40">
        <f t="shared" si="526"/>
        <v>-8000</v>
      </c>
      <c r="I535" s="40">
        <v>0</v>
      </c>
      <c r="J535" s="69">
        <f t="shared" si="527"/>
        <v>-8000</v>
      </c>
    </row>
    <row r="536" spans="1:10" x14ac:dyDescent="0.25">
      <c r="A536" s="42">
        <v>42487</v>
      </c>
      <c r="B536" s="41" t="s">
        <v>14</v>
      </c>
      <c r="C536" s="39">
        <v>100</v>
      </c>
      <c r="D536" s="39" t="s">
        <v>11</v>
      </c>
      <c r="E536" s="11">
        <v>29275</v>
      </c>
      <c r="F536" s="11">
        <v>29370</v>
      </c>
      <c r="G536" s="11">
        <v>0</v>
      </c>
      <c r="H536" s="40">
        <f t="shared" si="526"/>
        <v>9500</v>
      </c>
      <c r="I536" s="40">
        <v>0</v>
      </c>
      <c r="J536" s="69">
        <f t="shared" si="527"/>
        <v>9500</v>
      </c>
    </row>
    <row r="537" spans="1:10" x14ac:dyDescent="0.25">
      <c r="A537" s="42">
        <v>42486</v>
      </c>
      <c r="B537" s="41" t="s">
        <v>14</v>
      </c>
      <c r="C537" s="39">
        <v>100</v>
      </c>
      <c r="D537" s="39" t="s">
        <v>11</v>
      </c>
      <c r="E537" s="11">
        <v>29100</v>
      </c>
      <c r="F537" s="11">
        <v>29190</v>
      </c>
      <c r="G537" s="11">
        <v>0</v>
      </c>
      <c r="H537" s="40">
        <f t="shared" si="526"/>
        <v>9000</v>
      </c>
      <c r="I537" s="40">
        <v>0</v>
      </c>
      <c r="J537" s="69">
        <f t="shared" si="527"/>
        <v>9000</v>
      </c>
    </row>
    <row r="538" spans="1:10" x14ac:dyDescent="0.25">
      <c r="A538" s="42">
        <v>42486</v>
      </c>
      <c r="B538" s="41" t="s">
        <v>25</v>
      </c>
      <c r="C538" s="39">
        <v>5000</v>
      </c>
      <c r="D538" s="39" t="s">
        <v>11</v>
      </c>
      <c r="E538" s="11">
        <v>124.3</v>
      </c>
      <c r="F538" s="11">
        <v>125.25</v>
      </c>
      <c r="G538" s="11">
        <v>0</v>
      </c>
      <c r="H538" s="40">
        <f t="shared" si="526"/>
        <v>4750.0000000000146</v>
      </c>
      <c r="I538" s="40">
        <v>0</v>
      </c>
      <c r="J538" s="69">
        <f t="shared" si="527"/>
        <v>4750.0000000000146</v>
      </c>
    </row>
    <row r="539" spans="1:10" x14ac:dyDescent="0.25">
      <c r="A539" s="42">
        <v>42485</v>
      </c>
      <c r="B539" s="41" t="s">
        <v>14</v>
      </c>
      <c r="C539" s="39">
        <v>100</v>
      </c>
      <c r="D539" s="39" t="s">
        <v>11</v>
      </c>
      <c r="E539" s="11">
        <v>29095</v>
      </c>
      <c r="F539" s="11">
        <v>29175</v>
      </c>
      <c r="G539" s="11">
        <v>0</v>
      </c>
      <c r="H539" s="40">
        <f t="shared" si="526"/>
        <v>8000</v>
      </c>
      <c r="I539" s="40">
        <v>0</v>
      </c>
      <c r="J539" s="69">
        <f t="shared" si="527"/>
        <v>8000</v>
      </c>
    </row>
    <row r="540" spans="1:10" x14ac:dyDescent="0.25">
      <c r="A540" s="42">
        <v>42485</v>
      </c>
      <c r="B540" s="41" t="s">
        <v>12</v>
      </c>
      <c r="C540" s="39">
        <v>5000</v>
      </c>
      <c r="D540" s="39" t="s">
        <v>11</v>
      </c>
      <c r="E540" s="11">
        <v>118</v>
      </c>
      <c r="F540" s="11">
        <v>117</v>
      </c>
      <c r="G540" s="11">
        <v>0</v>
      </c>
      <c r="H540" s="40">
        <f t="shared" si="526"/>
        <v>-5000</v>
      </c>
      <c r="I540" s="40">
        <v>0</v>
      </c>
      <c r="J540" s="69">
        <f t="shared" si="527"/>
        <v>-5000</v>
      </c>
    </row>
    <row r="541" spans="1:10" x14ac:dyDescent="0.25">
      <c r="A541" s="42">
        <v>42485</v>
      </c>
      <c r="B541" s="41" t="s">
        <v>18</v>
      </c>
      <c r="C541" s="39">
        <v>100</v>
      </c>
      <c r="D541" s="39" t="s">
        <v>15</v>
      </c>
      <c r="E541" s="11">
        <v>29150</v>
      </c>
      <c r="F541" s="11">
        <v>29075</v>
      </c>
      <c r="G541" s="11">
        <v>0</v>
      </c>
      <c r="H541" s="40">
        <f t="shared" si="526"/>
        <v>7500</v>
      </c>
      <c r="I541" s="40">
        <v>0</v>
      </c>
      <c r="J541" s="69">
        <f t="shared" si="527"/>
        <v>7500</v>
      </c>
    </row>
    <row r="542" spans="1:10" x14ac:dyDescent="0.25">
      <c r="A542" s="42">
        <v>42482</v>
      </c>
      <c r="B542" s="41" t="s">
        <v>12</v>
      </c>
      <c r="C542" s="39">
        <v>5000</v>
      </c>
      <c r="D542" s="39" t="s">
        <v>11</v>
      </c>
      <c r="E542" s="11">
        <v>126.35</v>
      </c>
      <c r="F542" s="11">
        <v>127.1</v>
      </c>
      <c r="G542" s="11">
        <v>0</v>
      </c>
      <c r="H542" s="40">
        <f t="shared" si="526"/>
        <v>3750</v>
      </c>
      <c r="I542" s="40">
        <v>0</v>
      </c>
      <c r="J542" s="69">
        <f t="shared" si="527"/>
        <v>3750</v>
      </c>
    </row>
    <row r="543" spans="1:10" x14ac:dyDescent="0.25">
      <c r="A543" s="42">
        <v>42481</v>
      </c>
      <c r="B543" s="41" t="s">
        <v>25</v>
      </c>
      <c r="C543" s="39">
        <v>5000</v>
      </c>
      <c r="D543" s="39" t="s">
        <v>15</v>
      </c>
      <c r="E543" s="11">
        <v>128.55000000000001</v>
      </c>
      <c r="F543" s="11">
        <v>127.5</v>
      </c>
      <c r="G543" s="11">
        <v>0</v>
      </c>
      <c r="H543" s="40">
        <f t="shared" si="526"/>
        <v>5250.0000000000564</v>
      </c>
      <c r="I543" s="40">
        <v>0</v>
      </c>
      <c r="J543" s="69">
        <f t="shared" si="527"/>
        <v>5250.0000000000564</v>
      </c>
    </row>
    <row r="544" spans="1:10" x14ac:dyDescent="0.25">
      <c r="A544" s="42">
        <v>42475</v>
      </c>
      <c r="B544" s="41" t="s">
        <v>18</v>
      </c>
      <c r="C544" s="39">
        <v>100</v>
      </c>
      <c r="D544" s="39" t="s">
        <v>11</v>
      </c>
      <c r="E544" s="11">
        <v>28855</v>
      </c>
      <c r="F544" s="11">
        <v>28930</v>
      </c>
      <c r="G544" s="11">
        <v>28993</v>
      </c>
      <c r="H544" s="40">
        <f t="shared" si="526"/>
        <v>7500</v>
      </c>
      <c r="I544" s="40">
        <f t="shared" ref="I544" si="528">(IF(D544="SHORT",IF(G544="",0,F544-G544),IF(D544="LONG",IF(G544="",0,G544-F544))))*C544</f>
        <v>6300</v>
      </c>
      <c r="J544" s="69">
        <f t="shared" si="527"/>
        <v>13800</v>
      </c>
    </row>
    <row r="545" spans="1:10" x14ac:dyDescent="0.25">
      <c r="A545" s="42">
        <v>42475</v>
      </c>
      <c r="B545" s="41" t="s">
        <v>18</v>
      </c>
      <c r="C545" s="39">
        <v>100</v>
      </c>
      <c r="D545" s="39" t="s">
        <v>11</v>
      </c>
      <c r="E545" s="11">
        <v>28875</v>
      </c>
      <c r="F545" s="11">
        <v>28930</v>
      </c>
      <c r="G545" s="11">
        <v>0</v>
      </c>
      <c r="H545" s="40">
        <f>IF(D545="LONG",(F545-E545)*C545,(E545-F545)*C545)</f>
        <v>5500</v>
      </c>
      <c r="I545" s="40">
        <v>0</v>
      </c>
      <c r="J545" s="69">
        <f>(H545+I545)</f>
        <v>5500</v>
      </c>
    </row>
    <row r="546" spans="1:10" x14ac:dyDescent="0.25">
      <c r="A546" s="42">
        <v>42475</v>
      </c>
      <c r="B546" s="41" t="s">
        <v>23</v>
      </c>
      <c r="C546" s="39">
        <v>30</v>
      </c>
      <c r="D546" s="39" t="s">
        <v>11</v>
      </c>
      <c r="E546" s="11">
        <v>38250</v>
      </c>
      <c r="F546" s="11">
        <v>38400</v>
      </c>
      <c r="G546" s="11">
        <v>0</v>
      </c>
      <c r="H546" s="40">
        <f>IF(D546="LONG",(F546-E546)*C546,(E546-F546)*C546)</f>
        <v>4500</v>
      </c>
      <c r="I546" s="40">
        <v>0</v>
      </c>
      <c r="J546" s="69">
        <f>(H546+I546)</f>
        <v>4500</v>
      </c>
    </row>
    <row r="547" spans="1:10" x14ac:dyDescent="0.25">
      <c r="A547" s="42">
        <v>42475</v>
      </c>
      <c r="B547" s="41" t="s">
        <v>12</v>
      </c>
      <c r="C547" s="39">
        <v>5000</v>
      </c>
      <c r="D547" s="39" t="s">
        <v>15</v>
      </c>
      <c r="E547" s="11">
        <v>124.5</v>
      </c>
      <c r="F547" s="11">
        <v>123.25</v>
      </c>
      <c r="G547" s="11">
        <v>0</v>
      </c>
      <c r="H547" s="40">
        <f t="shared" ref="H547:H548" si="529">IF(D547="LONG",(F547-E547)*C547,(E547-F547)*C547)</f>
        <v>6250</v>
      </c>
      <c r="I547" s="40">
        <v>0</v>
      </c>
      <c r="J547" s="69">
        <f t="shared" ref="J547:J548" si="530">(H547+I547)</f>
        <v>6250</v>
      </c>
    </row>
    <row r="548" spans="1:10" x14ac:dyDescent="0.25">
      <c r="A548" s="42">
        <v>42475</v>
      </c>
      <c r="B548" s="41" t="s">
        <v>17</v>
      </c>
      <c r="C548" s="39">
        <v>5000</v>
      </c>
      <c r="D548" s="39" t="s">
        <v>15</v>
      </c>
      <c r="E548" s="11">
        <v>114</v>
      </c>
      <c r="F548" s="11">
        <v>113.6</v>
      </c>
      <c r="G548" s="11">
        <v>0</v>
      </c>
      <c r="H548" s="40">
        <f t="shared" si="529"/>
        <v>2000.0000000000284</v>
      </c>
      <c r="I548" s="40">
        <v>0</v>
      </c>
      <c r="J548" s="69">
        <f t="shared" si="530"/>
        <v>2000.0000000000284</v>
      </c>
    </row>
    <row r="549" spans="1:10" x14ac:dyDescent="0.25">
      <c r="A549" s="42">
        <v>42474</v>
      </c>
      <c r="B549" s="41" t="s">
        <v>10</v>
      </c>
      <c r="C549" s="39">
        <v>100</v>
      </c>
      <c r="D549" s="39" t="s">
        <v>11</v>
      </c>
      <c r="E549" s="11">
        <v>2780</v>
      </c>
      <c r="F549" s="11">
        <v>2800</v>
      </c>
      <c r="G549" s="11">
        <v>0</v>
      </c>
      <c r="H549" s="40">
        <f>IF(D549="LONG",(F549-E549)*C549,(E549-F549)*C549)</f>
        <v>2000</v>
      </c>
      <c r="I549" s="40">
        <v>0</v>
      </c>
      <c r="J549" s="69">
        <f>(H549+I549)</f>
        <v>2000</v>
      </c>
    </row>
    <row r="550" spans="1:10" x14ac:dyDescent="0.25">
      <c r="A550" s="42">
        <v>42474</v>
      </c>
      <c r="B550" s="41" t="s">
        <v>14</v>
      </c>
      <c r="C550" s="39">
        <v>100</v>
      </c>
      <c r="D550" s="39" t="s">
        <v>11</v>
      </c>
      <c r="E550" s="11">
        <v>28955</v>
      </c>
      <c r="F550" s="11">
        <v>28855</v>
      </c>
      <c r="G550" s="11">
        <v>0</v>
      </c>
      <c r="H550" s="40">
        <f t="shared" ref="H550:H551" si="531">IF(D550="LONG",(F550-E550)*C550,(E550-F550)*C550)</f>
        <v>-10000</v>
      </c>
      <c r="I550" s="40">
        <v>0</v>
      </c>
      <c r="J550" s="69">
        <f t="shared" ref="J550:J551" si="532">(H550+I550)</f>
        <v>-10000</v>
      </c>
    </row>
    <row r="551" spans="1:10" x14ac:dyDescent="0.25">
      <c r="A551" s="42">
        <v>42474</v>
      </c>
      <c r="B551" s="41" t="s">
        <v>12</v>
      </c>
      <c r="C551" s="39">
        <v>5000</v>
      </c>
      <c r="D551" s="39" t="s">
        <v>11</v>
      </c>
      <c r="E551" s="11">
        <v>124.75</v>
      </c>
      <c r="F551" s="11">
        <v>123.75</v>
      </c>
      <c r="G551" s="11">
        <v>0</v>
      </c>
      <c r="H551" s="40">
        <f t="shared" si="531"/>
        <v>-5000</v>
      </c>
      <c r="I551" s="40">
        <v>0</v>
      </c>
      <c r="J551" s="69">
        <f t="shared" si="532"/>
        <v>-5000</v>
      </c>
    </row>
    <row r="552" spans="1:10" x14ac:dyDescent="0.25">
      <c r="A552" s="42">
        <v>42473</v>
      </c>
      <c r="B552" s="41" t="s">
        <v>18</v>
      </c>
      <c r="C552" s="39">
        <v>100</v>
      </c>
      <c r="D552" s="39" t="s">
        <v>11</v>
      </c>
      <c r="E552" s="11">
        <v>29090</v>
      </c>
      <c r="F552" s="11">
        <v>29140</v>
      </c>
      <c r="G552" s="11">
        <v>0</v>
      </c>
      <c r="H552" s="40">
        <f>IF(D552="LONG",(F552-E552)*C552,(E552-F552)*C552)</f>
        <v>5000</v>
      </c>
      <c r="I552" s="40">
        <v>0</v>
      </c>
      <c r="J552" s="69">
        <f>(H552+I552)</f>
        <v>5000</v>
      </c>
    </row>
    <row r="553" spans="1:10" x14ac:dyDescent="0.25">
      <c r="A553" s="42">
        <v>42473</v>
      </c>
      <c r="B553" s="41" t="s">
        <v>25</v>
      </c>
      <c r="C553" s="39">
        <v>5000</v>
      </c>
      <c r="D553" s="39" t="s">
        <v>15</v>
      </c>
      <c r="E553" s="11">
        <v>123.55</v>
      </c>
      <c r="F553" s="11">
        <v>124.5</v>
      </c>
      <c r="G553" s="11">
        <v>0</v>
      </c>
      <c r="H553" s="40">
        <f t="shared" ref="H553:H570" si="533">IF(D553="LONG",(F553-E553)*C553,(E553-F553)*C553)</f>
        <v>-4750.0000000000146</v>
      </c>
      <c r="I553" s="40">
        <v>0</v>
      </c>
      <c r="J553" s="69">
        <f t="shared" ref="J553:J570" si="534">(H553+I553)</f>
        <v>-4750.0000000000146</v>
      </c>
    </row>
    <row r="554" spans="1:10" x14ac:dyDescent="0.25">
      <c r="A554" s="42">
        <v>42473</v>
      </c>
      <c r="B554" s="41" t="s">
        <v>18</v>
      </c>
      <c r="C554" s="39">
        <v>100</v>
      </c>
      <c r="D554" s="39" t="s">
        <v>11</v>
      </c>
      <c r="E554" s="11">
        <v>29200</v>
      </c>
      <c r="F554" s="11">
        <v>29100</v>
      </c>
      <c r="G554" s="11">
        <v>0</v>
      </c>
      <c r="H554" s="40">
        <f t="shared" si="533"/>
        <v>-10000</v>
      </c>
      <c r="I554" s="40">
        <v>0</v>
      </c>
      <c r="J554" s="69">
        <f t="shared" si="534"/>
        <v>-10000</v>
      </c>
    </row>
    <row r="555" spans="1:10" x14ac:dyDescent="0.25">
      <c r="A555" s="42">
        <v>42472</v>
      </c>
      <c r="B555" s="41" t="s">
        <v>18</v>
      </c>
      <c r="C555" s="39">
        <v>100</v>
      </c>
      <c r="D555" s="39" t="s">
        <v>11</v>
      </c>
      <c r="E555" s="11">
        <v>29420</v>
      </c>
      <c r="F555" s="11">
        <v>29320</v>
      </c>
      <c r="G555" s="11">
        <v>0</v>
      </c>
      <c r="H555" s="40">
        <f t="shared" si="533"/>
        <v>-10000</v>
      </c>
      <c r="I555" s="40">
        <v>0</v>
      </c>
      <c r="J555" s="69">
        <f t="shared" si="534"/>
        <v>-10000</v>
      </c>
    </row>
    <row r="556" spans="1:10" x14ac:dyDescent="0.25">
      <c r="A556" s="42">
        <v>42472</v>
      </c>
      <c r="B556" s="41" t="s">
        <v>25</v>
      </c>
      <c r="C556" s="39">
        <v>5000</v>
      </c>
      <c r="D556" s="39" t="s">
        <v>11</v>
      </c>
      <c r="E556" s="11">
        <v>118.5</v>
      </c>
      <c r="F556" s="11">
        <v>119.25</v>
      </c>
      <c r="G556" s="11">
        <v>119.6</v>
      </c>
      <c r="H556" s="40">
        <f t="shared" si="533"/>
        <v>3750</v>
      </c>
      <c r="I556" s="40">
        <f t="shared" ref="I556" si="535">(IF(D556="SHORT",IF(G556="",0,F556-G556),IF(D556="LONG",IF(G556="",0,G556-F556))))*C556</f>
        <v>1749.9999999999716</v>
      </c>
      <c r="J556" s="69">
        <f t="shared" si="534"/>
        <v>5499.9999999999718</v>
      </c>
    </row>
    <row r="557" spans="1:10" x14ac:dyDescent="0.25">
      <c r="A557" s="42">
        <v>42472</v>
      </c>
      <c r="B557" s="41" t="s">
        <v>18</v>
      </c>
      <c r="C557" s="39">
        <v>100</v>
      </c>
      <c r="D557" s="39" t="s">
        <v>15</v>
      </c>
      <c r="E557" s="11">
        <v>29335</v>
      </c>
      <c r="F557" s="11">
        <v>29430</v>
      </c>
      <c r="G557" s="11">
        <v>0</v>
      </c>
      <c r="H557" s="40">
        <f t="shared" si="533"/>
        <v>-9500</v>
      </c>
      <c r="I557" s="40">
        <v>0</v>
      </c>
      <c r="J557" s="69">
        <f t="shared" si="534"/>
        <v>-9500</v>
      </c>
    </row>
    <row r="558" spans="1:10" x14ac:dyDescent="0.25">
      <c r="A558" s="42">
        <v>42471</v>
      </c>
      <c r="B558" s="41" t="s">
        <v>18</v>
      </c>
      <c r="C558" s="39">
        <v>100</v>
      </c>
      <c r="D558" s="39" t="s">
        <v>11</v>
      </c>
      <c r="E558" s="11">
        <v>29210</v>
      </c>
      <c r="F558" s="11">
        <v>29290</v>
      </c>
      <c r="G558" s="11">
        <v>0</v>
      </c>
      <c r="H558" s="40">
        <f t="shared" si="533"/>
        <v>8000</v>
      </c>
      <c r="I558" s="40">
        <v>0</v>
      </c>
      <c r="J558" s="69">
        <f t="shared" si="534"/>
        <v>8000</v>
      </c>
    </row>
    <row r="559" spans="1:10" x14ac:dyDescent="0.25">
      <c r="A559" s="42">
        <v>42471</v>
      </c>
      <c r="B559" s="41" t="s">
        <v>25</v>
      </c>
      <c r="C559" s="39">
        <v>5000</v>
      </c>
      <c r="D559" s="39" t="s">
        <v>11</v>
      </c>
      <c r="E559" s="11">
        <v>116.35</v>
      </c>
      <c r="F559" s="11">
        <v>117</v>
      </c>
      <c r="G559" s="11">
        <v>0</v>
      </c>
      <c r="H559" s="40">
        <f t="shared" si="533"/>
        <v>3250.0000000000282</v>
      </c>
      <c r="I559" s="40">
        <v>0</v>
      </c>
      <c r="J559" s="69">
        <f t="shared" si="534"/>
        <v>3250.0000000000282</v>
      </c>
    </row>
    <row r="560" spans="1:10" x14ac:dyDescent="0.25">
      <c r="A560" s="42">
        <v>42471</v>
      </c>
      <c r="B560" s="41" t="s">
        <v>25</v>
      </c>
      <c r="C560" s="39">
        <v>5000</v>
      </c>
      <c r="D560" s="39" t="s">
        <v>11</v>
      </c>
      <c r="E560" s="11">
        <v>116.65</v>
      </c>
      <c r="F560" s="11">
        <v>117.65</v>
      </c>
      <c r="G560" s="11">
        <v>118.65</v>
      </c>
      <c r="H560" s="40">
        <f t="shared" si="533"/>
        <v>5000</v>
      </c>
      <c r="I560" s="40">
        <f t="shared" ref="I560" si="536">(IF(D560="SHORT",IF(G560="",0,F560-G560),IF(D560="LONG",IF(G560="",0,G560-F560))))*C560</f>
        <v>5000</v>
      </c>
      <c r="J560" s="69">
        <f t="shared" si="534"/>
        <v>10000</v>
      </c>
    </row>
    <row r="561" spans="1:10" x14ac:dyDescent="0.25">
      <c r="A561" s="42">
        <v>42468</v>
      </c>
      <c r="B561" s="41" t="s">
        <v>24</v>
      </c>
      <c r="C561" s="39">
        <v>1000</v>
      </c>
      <c r="D561" s="39" t="s">
        <v>11</v>
      </c>
      <c r="E561" s="11">
        <v>307.10000000000002</v>
      </c>
      <c r="F561" s="11">
        <v>309</v>
      </c>
      <c r="G561" s="11">
        <v>0</v>
      </c>
      <c r="H561" s="40">
        <f t="shared" si="533"/>
        <v>1899.9999999999773</v>
      </c>
      <c r="I561" s="40">
        <v>0</v>
      </c>
      <c r="J561" s="69">
        <f t="shared" si="534"/>
        <v>1899.9999999999773</v>
      </c>
    </row>
    <row r="562" spans="1:10" x14ac:dyDescent="0.25">
      <c r="A562" s="42">
        <v>42468</v>
      </c>
      <c r="B562" s="41" t="s">
        <v>14</v>
      </c>
      <c r="C562" s="39">
        <v>100</v>
      </c>
      <c r="D562" s="39" t="s">
        <v>11</v>
      </c>
      <c r="E562" s="11">
        <v>28975</v>
      </c>
      <c r="F562" s="11">
        <v>28875</v>
      </c>
      <c r="G562" s="11">
        <v>0</v>
      </c>
      <c r="H562" s="40">
        <f t="shared" si="533"/>
        <v>-10000</v>
      </c>
      <c r="I562" s="40">
        <v>0</v>
      </c>
      <c r="J562" s="69">
        <f t="shared" si="534"/>
        <v>-10000</v>
      </c>
    </row>
    <row r="563" spans="1:10" x14ac:dyDescent="0.25">
      <c r="A563" s="42">
        <v>42467</v>
      </c>
      <c r="B563" s="41" t="s">
        <v>17</v>
      </c>
      <c r="C563" s="39">
        <v>5000</v>
      </c>
      <c r="D563" s="39" t="s">
        <v>11</v>
      </c>
      <c r="E563" s="11">
        <v>113.3</v>
      </c>
      <c r="F563" s="11">
        <v>114.3</v>
      </c>
      <c r="G563" s="11">
        <v>0</v>
      </c>
      <c r="H563" s="40">
        <f t="shared" si="533"/>
        <v>5000</v>
      </c>
      <c r="I563" s="40">
        <v>0</v>
      </c>
      <c r="J563" s="69">
        <f t="shared" si="534"/>
        <v>5000</v>
      </c>
    </row>
    <row r="564" spans="1:10" x14ac:dyDescent="0.25">
      <c r="A564" s="42">
        <v>42467</v>
      </c>
      <c r="B564" s="41" t="s">
        <v>18</v>
      </c>
      <c r="C564" s="39">
        <v>100</v>
      </c>
      <c r="D564" s="39" t="s">
        <v>11</v>
      </c>
      <c r="E564" s="11">
        <v>28635</v>
      </c>
      <c r="F564" s="11">
        <v>28715</v>
      </c>
      <c r="G564" s="11">
        <v>0</v>
      </c>
      <c r="H564" s="40">
        <f t="shared" si="533"/>
        <v>8000</v>
      </c>
      <c r="I564" s="40">
        <v>0</v>
      </c>
      <c r="J564" s="69">
        <f t="shared" si="534"/>
        <v>8000</v>
      </c>
    </row>
    <row r="565" spans="1:10" x14ac:dyDescent="0.25">
      <c r="A565" s="42">
        <v>42466</v>
      </c>
      <c r="B565" s="41" t="s">
        <v>18</v>
      </c>
      <c r="C565" s="39">
        <v>100</v>
      </c>
      <c r="D565" s="39" t="s">
        <v>11</v>
      </c>
      <c r="E565" s="11">
        <v>28635</v>
      </c>
      <c r="F565" s="11">
        <v>28715</v>
      </c>
      <c r="G565" s="11">
        <v>0</v>
      </c>
      <c r="H565" s="40">
        <f t="shared" si="533"/>
        <v>8000</v>
      </c>
      <c r="I565" s="40">
        <v>0</v>
      </c>
      <c r="J565" s="69">
        <f t="shared" si="534"/>
        <v>8000</v>
      </c>
    </row>
    <row r="566" spans="1:10" x14ac:dyDescent="0.25">
      <c r="A566" s="42">
        <v>42466</v>
      </c>
      <c r="B566" s="41" t="s">
        <v>18</v>
      </c>
      <c r="C566" s="39">
        <v>100</v>
      </c>
      <c r="D566" s="39" t="s">
        <v>11</v>
      </c>
      <c r="E566" s="11">
        <v>28750</v>
      </c>
      <c r="F566" s="11">
        <v>28650</v>
      </c>
      <c r="G566" s="11">
        <v>0</v>
      </c>
      <c r="H566" s="40">
        <f t="shared" si="533"/>
        <v>-10000</v>
      </c>
      <c r="I566" s="40">
        <v>0</v>
      </c>
      <c r="J566" s="69">
        <f t="shared" si="534"/>
        <v>-10000</v>
      </c>
    </row>
    <row r="567" spans="1:10" x14ac:dyDescent="0.25">
      <c r="A567" s="42">
        <v>42465</v>
      </c>
      <c r="B567" s="41" t="s">
        <v>12</v>
      </c>
      <c r="C567" s="39">
        <v>5000</v>
      </c>
      <c r="D567" s="39" t="s">
        <v>11</v>
      </c>
      <c r="E567" s="11">
        <v>120.65</v>
      </c>
      <c r="F567" s="11">
        <v>119.65</v>
      </c>
      <c r="G567" s="11">
        <v>0</v>
      </c>
      <c r="H567" s="40">
        <f t="shared" si="533"/>
        <v>-5000</v>
      </c>
      <c r="I567" s="40">
        <v>0</v>
      </c>
      <c r="J567" s="69">
        <f t="shared" si="534"/>
        <v>-5000</v>
      </c>
    </row>
    <row r="568" spans="1:10" x14ac:dyDescent="0.25">
      <c r="A568" s="42">
        <v>42465</v>
      </c>
      <c r="B568" s="41" t="s">
        <v>18</v>
      </c>
      <c r="C568" s="39">
        <v>100</v>
      </c>
      <c r="D568" s="39" t="s">
        <v>15</v>
      </c>
      <c r="E568" s="11">
        <v>28550</v>
      </c>
      <c r="F568" s="11">
        <v>28650</v>
      </c>
      <c r="G568" s="11">
        <v>0</v>
      </c>
      <c r="H568" s="40">
        <f t="shared" si="533"/>
        <v>-10000</v>
      </c>
      <c r="I568" s="40">
        <v>0</v>
      </c>
      <c r="J568" s="69">
        <f t="shared" si="534"/>
        <v>-10000</v>
      </c>
    </row>
    <row r="569" spans="1:10" x14ac:dyDescent="0.25">
      <c r="A569" s="42">
        <v>42464</v>
      </c>
      <c r="B569" s="41" t="s">
        <v>12</v>
      </c>
      <c r="C569" s="39">
        <v>5000</v>
      </c>
      <c r="D569" s="39" t="s">
        <v>11</v>
      </c>
      <c r="E569" s="11">
        <v>122.75</v>
      </c>
      <c r="F569" s="11">
        <v>123.3</v>
      </c>
      <c r="G569" s="11">
        <v>0</v>
      </c>
      <c r="H569" s="40">
        <f t="shared" si="533"/>
        <v>2749.9999999999859</v>
      </c>
      <c r="I569" s="40">
        <v>0</v>
      </c>
      <c r="J569" s="69">
        <f t="shared" si="534"/>
        <v>2749.9999999999859</v>
      </c>
    </row>
    <row r="570" spans="1:10" x14ac:dyDescent="0.25">
      <c r="A570" s="42">
        <v>42461</v>
      </c>
      <c r="B570" s="41" t="s">
        <v>17</v>
      </c>
      <c r="C570" s="39">
        <v>100</v>
      </c>
      <c r="D570" s="39" t="s">
        <v>11</v>
      </c>
      <c r="E570" s="11">
        <v>28775</v>
      </c>
      <c r="F570" s="11">
        <v>28685</v>
      </c>
      <c r="G570" s="11">
        <v>0</v>
      </c>
      <c r="H570" s="40">
        <f t="shared" si="533"/>
        <v>-9000</v>
      </c>
      <c r="I570" s="40">
        <v>0</v>
      </c>
      <c r="J570" s="69">
        <f t="shared" si="534"/>
        <v>-9000</v>
      </c>
    </row>
    <row r="571" spans="1:10" x14ac:dyDescent="0.25">
      <c r="A571" s="67"/>
      <c r="B571" s="67"/>
      <c r="C571" s="67"/>
      <c r="D571" s="67"/>
      <c r="E571" s="67"/>
      <c r="F571" s="67"/>
      <c r="G571" s="67"/>
      <c r="H571" s="67"/>
      <c r="I571" s="67"/>
      <c r="J571" s="71"/>
    </row>
    <row r="572" spans="1:10" x14ac:dyDescent="0.25">
      <c r="A572" s="42">
        <v>42459</v>
      </c>
      <c r="B572" s="41" t="s">
        <v>17</v>
      </c>
      <c r="C572" s="39">
        <v>5000</v>
      </c>
      <c r="D572" s="39" t="s">
        <v>11</v>
      </c>
      <c r="E572" s="11">
        <v>114.75</v>
      </c>
      <c r="F572" s="11">
        <v>115.4</v>
      </c>
      <c r="G572" s="11">
        <v>0</v>
      </c>
      <c r="H572" s="40">
        <f t="shared" ref="H572:H578" si="537">IF(D572="LONG",(F572-E572)*C572,(E572-F572)*C572)</f>
        <v>3250.0000000000282</v>
      </c>
      <c r="I572" s="40">
        <v>0</v>
      </c>
      <c r="J572" s="69">
        <f t="shared" ref="J572:J578" si="538">(H572+I572)</f>
        <v>3250.0000000000282</v>
      </c>
    </row>
    <row r="573" spans="1:10" x14ac:dyDescent="0.25">
      <c r="A573" s="42">
        <v>42458</v>
      </c>
      <c r="B573" s="41" t="s">
        <v>12</v>
      </c>
      <c r="C573" s="39">
        <v>5000</v>
      </c>
      <c r="D573" s="39" t="s">
        <v>11</v>
      </c>
      <c r="E573" s="11">
        <v>117.95</v>
      </c>
      <c r="F573" s="11">
        <v>118.9</v>
      </c>
      <c r="G573" s="11">
        <v>0</v>
      </c>
      <c r="H573" s="40">
        <f t="shared" si="537"/>
        <v>4750.0000000000146</v>
      </c>
      <c r="I573" s="40">
        <v>0</v>
      </c>
      <c r="J573" s="69">
        <f t="shared" si="538"/>
        <v>4750.0000000000146</v>
      </c>
    </row>
    <row r="574" spans="1:10" x14ac:dyDescent="0.25">
      <c r="A574" s="42">
        <v>42450</v>
      </c>
      <c r="B574" s="41" t="s">
        <v>18</v>
      </c>
      <c r="C574" s="39">
        <v>100</v>
      </c>
      <c r="D574" s="39" t="s">
        <v>11</v>
      </c>
      <c r="E574" s="11">
        <v>28895</v>
      </c>
      <c r="F574" s="11">
        <v>28970</v>
      </c>
      <c r="G574" s="11">
        <v>0</v>
      </c>
      <c r="H574" s="40">
        <f t="shared" si="537"/>
        <v>7500</v>
      </c>
      <c r="I574" s="40">
        <v>0</v>
      </c>
      <c r="J574" s="69">
        <f t="shared" si="538"/>
        <v>7500</v>
      </c>
    </row>
    <row r="575" spans="1:10" x14ac:dyDescent="0.25">
      <c r="A575" s="42">
        <v>42447</v>
      </c>
      <c r="B575" s="41" t="s">
        <v>18</v>
      </c>
      <c r="C575" s="39">
        <v>100</v>
      </c>
      <c r="D575" s="39" t="s">
        <v>11</v>
      </c>
      <c r="E575" s="11">
        <v>29100</v>
      </c>
      <c r="F575" s="11">
        <v>29200</v>
      </c>
      <c r="G575" s="11">
        <v>0</v>
      </c>
      <c r="H575" s="40">
        <f t="shared" si="537"/>
        <v>10000</v>
      </c>
      <c r="I575" s="40">
        <v>0</v>
      </c>
      <c r="J575" s="69">
        <f t="shared" si="538"/>
        <v>10000</v>
      </c>
    </row>
    <row r="576" spans="1:10" x14ac:dyDescent="0.25">
      <c r="A576" s="42">
        <v>42446</v>
      </c>
      <c r="B576" s="41" t="s">
        <v>18</v>
      </c>
      <c r="C576" s="39">
        <v>100</v>
      </c>
      <c r="D576" s="39" t="s">
        <v>15</v>
      </c>
      <c r="E576" s="11">
        <v>29550</v>
      </c>
      <c r="F576" s="11">
        <v>29470</v>
      </c>
      <c r="G576" s="11">
        <v>0</v>
      </c>
      <c r="H576" s="40">
        <f t="shared" si="537"/>
        <v>8000</v>
      </c>
      <c r="I576" s="40">
        <v>0</v>
      </c>
      <c r="J576" s="69">
        <f t="shared" si="538"/>
        <v>8000</v>
      </c>
    </row>
    <row r="577" spans="1:10" x14ac:dyDescent="0.25">
      <c r="A577" s="42">
        <v>42445</v>
      </c>
      <c r="B577" s="41" t="s">
        <v>18</v>
      </c>
      <c r="C577" s="39">
        <v>100</v>
      </c>
      <c r="D577" s="39" t="s">
        <v>11</v>
      </c>
      <c r="E577" s="11">
        <v>29066</v>
      </c>
      <c r="F577" s="11">
        <v>28976</v>
      </c>
      <c r="G577" s="11">
        <v>0</v>
      </c>
      <c r="H577" s="40">
        <f t="shared" si="537"/>
        <v>-9000</v>
      </c>
      <c r="I577" s="40">
        <v>0</v>
      </c>
      <c r="J577" s="69">
        <f t="shared" si="538"/>
        <v>-9000</v>
      </c>
    </row>
    <row r="578" spans="1:10" x14ac:dyDescent="0.25">
      <c r="A578" s="42">
        <v>42444</v>
      </c>
      <c r="B578" s="41" t="s">
        <v>17</v>
      </c>
      <c r="C578" s="39">
        <v>5000</v>
      </c>
      <c r="D578" s="39" t="s">
        <v>11</v>
      </c>
      <c r="E578" s="11">
        <v>122.3</v>
      </c>
      <c r="F578" s="11">
        <v>121.4</v>
      </c>
      <c r="G578" s="11">
        <v>0</v>
      </c>
      <c r="H578" s="40">
        <f t="shared" si="537"/>
        <v>-4499.9999999999573</v>
      </c>
      <c r="I578" s="40">
        <v>0</v>
      </c>
      <c r="J578" s="69">
        <f t="shared" si="538"/>
        <v>-4499.9999999999573</v>
      </c>
    </row>
    <row r="579" spans="1:10" x14ac:dyDescent="0.25">
      <c r="A579" s="42">
        <v>42443</v>
      </c>
      <c r="B579" s="41" t="s">
        <v>18</v>
      </c>
      <c r="C579" s="39">
        <v>100</v>
      </c>
      <c r="D579" s="39" t="s">
        <v>15</v>
      </c>
      <c r="E579" s="11">
        <v>29525</v>
      </c>
      <c r="F579" s="11">
        <v>29425</v>
      </c>
      <c r="G579" s="11">
        <v>29325</v>
      </c>
      <c r="H579" s="40">
        <f>IF(D579="LONG",(F579-E579)*C579,(E579-F579)*C579)</f>
        <v>10000</v>
      </c>
      <c r="I579" s="40">
        <f>(IF(D579="SHORT",IF(G579="",0,F579-G579),IF(D579="LONG",IF(G579="",0,G579-F579))))*C579</f>
        <v>10000</v>
      </c>
      <c r="J579" s="69">
        <f>(H579+I579)</f>
        <v>20000</v>
      </c>
    </row>
    <row r="580" spans="1:10" x14ac:dyDescent="0.25">
      <c r="A580" s="42">
        <v>42440</v>
      </c>
      <c r="B580" s="41" t="s">
        <v>18</v>
      </c>
      <c r="C580" s="39">
        <v>100</v>
      </c>
      <c r="D580" s="39" t="s">
        <v>11</v>
      </c>
      <c r="E580" s="11">
        <v>29730</v>
      </c>
      <c r="F580" s="11">
        <v>29630</v>
      </c>
      <c r="G580" s="11">
        <v>0</v>
      </c>
      <c r="H580" s="40">
        <f t="shared" ref="H580:H588" si="539">IF(D580="LONG",(F580-E580)*C580,(E580-F580)*C580)</f>
        <v>-10000</v>
      </c>
      <c r="I580" s="40">
        <v>0</v>
      </c>
      <c r="J580" s="69">
        <f t="shared" ref="J580:J588" si="540">(H580+I580)</f>
        <v>-10000</v>
      </c>
    </row>
    <row r="581" spans="1:10" x14ac:dyDescent="0.25">
      <c r="A581" s="42">
        <v>42439</v>
      </c>
      <c r="B581" s="41" t="s">
        <v>18</v>
      </c>
      <c r="C581" s="39">
        <v>100</v>
      </c>
      <c r="D581" s="39" t="s">
        <v>11</v>
      </c>
      <c r="E581" s="11">
        <v>29150</v>
      </c>
      <c r="F581" s="11">
        <v>29250</v>
      </c>
      <c r="G581" s="11">
        <v>0</v>
      </c>
      <c r="H581" s="40">
        <f t="shared" si="539"/>
        <v>10000</v>
      </c>
      <c r="I581" s="40">
        <v>0</v>
      </c>
      <c r="J581" s="69">
        <f t="shared" si="540"/>
        <v>10000</v>
      </c>
    </row>
    <row r="582" spans="1:10" x14ac:dyDescent="0.25">
      <c r="A582" s="42">
        <v>42438</v>
      </c>
      <c r="B582" s="41" t="s">
        <v>22</v>
      </c>
      <c r="C582" s="39">
        <v>30</v>
      </c>
      <c r="D582" s="39" t="s">
        <v>11</v>
      </c>
      <c r="E582" s="11">
        <v>37070</v>
      </c>
      <c r="F582" s="11">
        <v>37270</v>
      </c>
      <c r="G582" s="11">
        <v>0</v>
      </c>
      <c r="H582" s="40">
        <f t="shared" si="539"/>
        <v>6000</v>
      </c>
      <c r="I582" s="40">
        <v>0</v>
      </c>
      <c r="J582" s="69">
        <f t="shared" si="540"/>
        <v>6000</v>
      </c>
    </row>
    <row r="583" spans="1:10" x14ac:dyDescent="0.25">
      <c r="A583" s="42">
        <v>42437</v>
      </c>
      <c r="B583" s="41" t="s">
        <v>18</v>
      </c>
      <c r="C583" s="39">
        <v>100</v>
      </c>
      <c r="D583" s="39" t="s">
        <v>15</v>
      </c>
      <c r="E583" s="11">
        <v>30120</v>
      </c>
      <c r="F583" s="11">
        <v>30030</v>
      </c>
      <c r="G583" s="11">
        <v>29930</v>
      </c>
      <c r="H583" s="40">
        <f t="shared" si="539"/>
        <v>9000</v>
      </c>
      <c r="I583" s="40">
        <f t="shared" ref="I583" si="541">(IF(D583="SHORT",IF(G583="",0,F583-G583),IF(D583="LONG",IF(G583="",0,G583-F583))))*C583</f>
        <v>10000</v>
      </c>
      <c r="J583" s="69">
        <f t="shared" si="540"/>
        <v>19000</v>
      </c>
    </row>
    <row r="584" spans="1:10" x14ac:dyDescent="0.25">
      <c r="A584" s="42">
        <v>42433</v>
      </c>
      <c r="B584" s="41" t="s">
        <v>12</v>
      </c>
      <c r="C584" s="39">
        <v>5000</v>
      </c>
      <c r="D584" s="39" t="s">
        <v>11</v>
      </c>
      <c r="E584" s="11">
        <v>123.6</v>
      </c>
      <c r="F584" s="11">
        <v>124.6</v>
      </c>
      <c r="G584" s="11">
        <v>0</v>
      </c>
      <c r="H584" s="40">
        <f t="shared" si="539"/>
        <v>5000</v>
      </c>
      <c r="I584" s="40">
        <v>0</v>
      </c>
      <c r="J584" s="69">
        <f t="shared" si="540"/>
        <v>5000</v>
      </c>
    </row>
    <row r="585" spans="1:10" x14ac:dyDescent="0.25">
      <c r="A585" s="42">
        <v>42432</v>
      </c>
      <c r="B585" s="41" t="s">
        <v>12</v>
      </c>
      <c r="C585" s="39">
        <v>5000</v>
      </c>
      <c r="D585" s="39" t="s">
        <v>15</v>
      </c>
      <c r="E585" s="11">
        <v>123.6</v>
      </c>
      <c r="F585" s="11">
        <v>122.9</v>
      </c>
      <c r="G585" s="11">
        <v>0</v>
      </c>
      <c r="H585" s="40">
        <f t="shared" si="539"/>
        <v>3499.9999999999432</v>
      </c>
      <c r="I585" s="40">
        <v>0</v>
      </c>
      <c r="J585" s="69">
        <f t="shared" si="540"/>
        <v>3499.9999999999432</v>
      </c>
    </row>
    <row r="586" spans="1:10" x14ac:dyDescent="0.25">
      <c r="A586" s="42">
        <v>42431</v>
      </c>
      <c r="B586" s="41" t="s">
        <v>21</v>
      </c>
      <c r="C586" s="39">
        <v>100</v>
      </c>
      <c r="D586" s="39" t="s">
        <v>11</v>
      </c>
      <c r="E586" s="11">
        <v>2290</v>
      </c>
      <c r="F586" s="11">
        <v>2345</v>
      </c>
      <c r="G586" s="11">
        <v>0</v>
      </c>
      <c r="H586" s="40">
        <f t="shared" si="539"/>
        <v>5500</v>
      </c>
      <c r="I586" s="40">
        <v>0</v>
      </c>
      <c r="J586" s="69">
        <f t="shared" si="540"/>
        <v>5500</v>
      </c>
    </row>
    <row r="587" spans="1:10" x14ac:dyDescent="0.25">
      <c r="A587" s="42">
        <v>42430</v>
      </c>
      <c r="B587" s="41" t="s">
        <v>17</v>
      </c>
      <c r="C587" s="39">
        <v>5000</v>
      </c>
      <c r="D587" s="39" t="s">
        <v>11</v>
      </c>
      <c r="E587" s="11">
        <v>120.2</v>
      </c>
      <c r="F587" s="11">
        <v>121.2</v>
      </c>
      <c r="G587" s="11">
        <v>0</v>
      </c>
      <c r="H587" s="40">
        <f t="shared" si="539"/>
        <v>5000</v>
      </c>
      <c r="I587" s="40">
        <v>0</v>
      </c>
      <c r="J587" s="69">
        <f t="shared" si="540"/>
        <v>5000</v>
      </c>
    </row>
    <row r="588" spans="1:10" x14ac:dyDescent="0.25">
      <c r="A588" s="42">
        <v>42430</v>
      </c>
      <c r="B588" s="41" t="s">
        <v>22</v>
      </c>
      <c r="C588" s="39">
        <v>30</v>
      </c>
      <c r="D588" s="39" t="s">
        <v>11</v>
      </c>
      <c r="E588" s="11">
        <v>36075</v>
      </c>
      <c r="F588" s="11">
        <v>36275</v>
      </c>
      <c r="G588" s="11">
        <v>0</v>
      </c>
      <c r="H588" s="40">
        <f t="shared" si="539"/>
        <v>6000</v>
      </c>
      <c r="I588" s="40">
        <v>0</v>
      </c>
      <c r="J588" s="69">
        <f t="shared" si="540"/>
        <v>6000</v>
      </c>
    </row>
    <row r="589" spans="1:10" x14ac:dyDescent="0.25">
      <c r="A589" s="67"/>
      <c r="B589" s="67"/>
      <c r="C589" s="67"/>
      <c r="D589" s="67"/>
      <c r="E589" s="67"/>
      <c r="F589" s="67"/>
      <c r="G589" s="67"/>
      <c r="H589" s="67"/>
      <c r="I589" s="67"/>
      <c r="J589" s="71"/>
    </row>
    <row r="590" spans="1:10" x14ac:dyDescent="0.25">
      <c r="A590" s="42">
        <v>42429</v>
      </c>
      <c r="B590" s="41" t="s">
        <v>18</v>
      </c>
      <c r="C590" s="39">
        <v>100</v>
      </c>
      <c r="D590" s="39" t="s">
        <v>11</v>
      </c>
      <c r="E590" s="11">
        <v>29575</v>
      </c>
      <c r="F590" s="11">
        <v>29660</v>
      </c>
      <c r="G590" s="11">
        <v>0</v>
      </c>
      <c r="H590" s="40">
        <f t="shared" ref="H590:H600" si="542">IF(D590="LONG",(F590-E590)*C590,(E590-F590)*C590)</f>
        <v>8500</v>
      </c>
      <c r="I590" s="40">
        <v>0</v>
      </c>
      <c r="J590" s="69">
        <f t="shared" ref="J590:J600" si="543">(H590+I590)</f>
        <v>8500</v>
      </c>
    </row>
    <row r="591" spans="1:10" x14ac:dyDescent="0.25">
      <c r="A591" s="42">
        <v>42426</v>
      </c>
      <c r="B591" s="41" t="s">
        <v>18</v>
      </c>
      <c r="C591" s="39">
        <v>100</v>
      </c>
      <c r="D591" s="39" t="s">
        <v>11</v>
      </c>
      <c r="E591" s="11">
        <v>29500</v>
      </c>
      <c r="F591" s="11">
        <v>29580</v>
      </c>
      <c r="G591" s="11">
        <v>29680</v>
      </c>
      <c r="H591" s="40">
        <f t="shared" si="542"/>
        <v>8000</v>
      </c>
      <c r="I591" s="40">
        <v>0</v>
      </c>
      <c r="J591" s="69">
        <f t="shared" si="543"/>
        <v>8000</v>
      </c>
    </row>
    <row r="592" spans="1:10" x14ac:dyDescent="0.25">
      <c r="A592" s="42">
        <v>42425</v>
      </c>
      <c r="B592" s="41" t="s">
        <v>18</v>
      </c>
      <c r="C592" s="39">
        <v>100</v>
      </c>
      <c r="D592" s="39" t="s">
        <v>15</v>
      </c>
      <c r="E592" s="11">
        <v>29700</v>
      </c>
      <c r="F592" s="11">
        <v>29595</v>
      </c>
      <c r="G592" s="11">
        <v>0</v>
      </c>
      <c r="H592" s="40">
        <f t="shared" si="542"/>
        <v>10500</v>
      </c>
      <c r="I592" s="40">
        <v>0</v>
      </c>
      <c r="J592" s="69">
        <f t="shared" si="543"/>
        <v>10500</v>
      </c>
    </row>
    <row r="593" spans="1:10" x14ac:dyDescent="0.25">
      <c r="A593" s="42">
        <v>42424</v>
      </c>
      <c r="B593" s="41" t="s">
        <v>22</v>
      </c>
      <c r="C593" s="39">
        <v>30</v>
      </c>
      <c r="D593" s="39" t="s">
        <v>15</v>
      </c>
      <c r="E593" s="11">
        <v>37440</v>
      </c>
      <c r="F593" s="11">
        <v>37680</v>
      </c>
      <c r="G593" s="11">
        <v>0</v>
      </c>
      <c r="H593" s="40">
        <f t="shared" si="542"/>
        <v>-7200</v>
      </c>
      <c r="I593" s="40">
        <v>0</v>
      </c>
      <c r="J593" s="69">
        <f t="shared" si="543"/>
        <v>-7200</v>
      </c>
    </row>
    <row r="594" spans="1:10" x14ac:dyDescent="0.25">
      <c r="A594" s="42">
        <v>42423</v>
      </c>
      <c r="B594" s="41" t="s">
        <v>18</v>
      </c>
      <c r="C594" s="39">
        <v>100</v>
      </c>
      <c r="D594" s="39" t="s">
        <v>11</v>
      </c>
      <c r="E594" s="11">
        <v>29170</v>
      </c>
      <c r="F594" s="11">
        <v>29250</v>
      </c>
      <c r="G594" s="11">
        <v>0</v>
      </c>
      <c r="H594" s="40">
        <f t="shared" si="542"/>
        <v>8000</v>
      </c>
      <c r="I594" s="40">
        <v>0</v>
      </c>
      <c r="J594" s="69">
        <f t="shared" si="543"/>
        <v>8000</v>
      </c>
    </row>
    <row r="595" spans="1:10" x14ac:dyDescent="0.25">
      <c r="A595" s="42">
        <v>42423</v>
      </c>
      <c r="B595" s="41" t="s">
        <v>22</v>
      </c>
      <c r="C595" s="39">
        <v>30</v>
      </c>
      <c r="D595" s="39" t="s">
        <v>11</v>
      </c>
      <c r="E595" s="11">
        <v>37110</v>
      </c>
      <c r="F595" s="11">
        <v>37310</v>
      </c>
      <c r="G595" s="11">
        <v>0</v>
      </c>
      <c r="H595" s="40">
        <f t="shared" si="542"/>
        <v>6000</v>
      </c>
      <c r="I595" s="40">
        <v>0</v>
      </c>
      <c r="J595" s="69">
        <f t="shared" si="543"/>
        <v>6000</v>
      </c>
    </row>
    <row r="596" spans="1:10" x14ac:dyDescent="0.25">
      <c r="A596" s="42">
        <v>42422</v>
      </c>
      <c r="B596" s="41" t="s">
        <v>18</v>
      </c>
      <c r="C596" s="39">
        <v>100</v>
      </c>
      <c r="D596" s="39" t="s">
        <v>11</v>
      </c>
      <c r="E596" s="11">
        <v>28810</v>
      </c>
      <c r="F596" s="11">
        <v>28900</v>
      </c>
      <c r="G596" s="11">
        <v>28985</v>
      </c>
      <c r="H596" s="40">
        <f t="shared" si="542"/>
        <v>9000</v>
      </c>
      <c r="I596" s="40">
        <f t="shared" ref="I596:I597" si="544">(IF(D596="SHORT",IF(G596="",0,F596-G596),IF(D596="LONG",IF(G596="",0,G596-F596))))*C596</f>
        <v>8500</v>
      </c>
      <c r="J596" s="69">
        <f t="shared" si="543"/>
        <v>17500</v>
      </c>
    </row>
    <row r="597" spans="1:10" x14ac:dyDescent="0.25">
      <c r="A597" s="42">
        <v>42419</v>
      </c>
      <c r="B597" s="41" t="s">
        <v>18</v>
      </c>
      <c r="C597" s="39">
        <v>100</v>
      </c>
      <c r="D597" s="39" t="s">
        <v>15</v>
      </c>
      <c r="E597" s="11">
        <v>29395</v>
      </c>
      <c r="F597" s="11">
        <v>29315</v>
      </c>
      <c r="G597" s="11">
        <v>29291</v>
      </c>
      <c r="H597" s="40">
        <f t="shared" si="542"/>
        <v>8000</v>
      </c>
      <c r="I597" s="40">
        <f t="shared" si="544"/>
        <v>2400</v>
      </c>
      <c r="J597" s="69">
        <f t="shared" si="543"/>
        <v>10400</v>
      </c>
    </row>
    <row r="598" spans="1:10" x14ac:dyDescent="0.25">
      <c r="A598" s="42">
        <v>42419</v>
      </c>
      <c r="B598" s="41" t="s">
        <v>22</v>
      </c>
      <c r="C598" s="39">
        <v>30</v>
      </c>
      <c r="D598" s="39" t="s">
        <v>15</v>
      </c>
      <c r="E598" s="11">
        <v>37700</v>
      </c>
      <c r="F598" s="11">
        <v>37470</v>
      </c>
      <c r="G598" s="11">
        <v>0</v>
      </c>
      <c r="H598" s="40">
        <f t="shared" si="542"/>
        <v>6900</v>
      </c>
      <c r="I598" s="40">
        <v>0</v>
      </c>
      <c r="J598" s="69">
        <f t="shared" si="543"/>
        <v>6900</v>
      </c>
    </row>
    <row r="599" spans="1:10" x14ac:dyDescent="0.25">
      <c r="A599" s="42">
        <v>42418</v>
      </c>
      <c r="B599" s="41" t="s">
        <v>12</v>
      </c>
      <c r="C599" s="39">
        <v>5000</v>
      </c>
      <c r="D599" s="39" t="s">
        <v>11</v>
      </c>
      <c r="E599" s="11">
        <v>113.65</v>
      </c>
      <c r="F599" s="11">
        <v>114.65</v>
      </c>
      <c r="G599" s="11">
        <v>115.65</v>
      </c>
      <c r="H599" s="40">
        <f t="shared" si="542"/>
        <v>5000</v>
      </c>
      <c r="I599" s="40">
        <f t="shared" ref="I599" si="545">(IF(D599="SHORT",IF(G599="",0,F599-G599),IF(D599="LONG",IF(G599="",0,G599-F599))))*C599</f>
        <v>5000</v>
      </c>
      <c r="J599" s="69">
        <f t="shared" si="543"/>
        <v>10000</v>
      </c>
    </row>
    <row r="600" spans="1:10" x14ac:dyDescent="0.25">
      <c r="A600" s="42">
        <v>42418</v>
      </c>
      <c r="B600" s="41" t="s">
        <v>18</v>
      </c>
      <c r="C600" s="39">
        <v>100</v>
      </c>
      <c r="D600" s="39" t="s">
        <v>11</v>
      </c>
      <c r="E600" s="11">
        <v>28840</v>
      </c>
      <c r="F600" s="11">
        <v>28740</v>
      </c>
      <c r="G600" s="11">
        <v>0</v>
      </c>
      <c r="H600" s="40">
        <f t="shared" si="542"/>
        <v>-10000</v>
      </c>
      <c r="I600" s="40">
        <v>0</v>
      </c>
      <c r="J600" s="69">
        <f t="shared" si="543"/>
        <v>-10000</v>
      </c>
    </row>
    <row r="601" spans="1:10" x14ac:dyDescent="0.25">
      <c r="A601" s="42">
        <v>42417</v>
      </c>
      <c r="B601" s="41" t="s">
        <v>22</v>
      </c>
      <c r="C601" s="39">
        <v>30</v>
      </c>
      <c r="D601" s="39" t="s">
        <v>11</v>
      </c>
      <c r="E601" s="11">
        <v>37030</v>
      </c>
      <c r="F601" s="11">
        <v>37230</v>
      </c>
      <c r="G601" s="11">
        <v>37480</v>
      </c>
      <c r="H601" s="40">
        <f>IF(D601="LONG",(F601-E601)*C601,(E601-F601)*C601)</f>
        <v>6000</v>
      </c>
      <c r="I601" s="40">
        <v>0</v>
      </c>
      <c r="J601" s="69">
        <f>(H601+I601)</f>
        <v>6000</v>
      </c>
    </row>
    <row r="602" spans="1:10" x14ac:dyDescent="0.25">
      <c r="A602" s="42">
        <v>42417</v>
      </c>
      <c r="B602" s="41" t="s">
        <v>18</v>
      </c>
      <c r="C602" s="39">
        <v>100</v>
      </c>
      <c r="D602" s="39" t="s">
        <v>15</v>
      </c>
      <c r="E602" s="11">
        <v>28860</v>
      </c>
      <c r="F602" s="11">
        <v>28790</v>
      </c>
      <c r="G602" s="11">
        <v>28731</v>
      </c>
      <c r="H602" s="40">
        <f>IF(D602="LONG",(F602-E602)*C602,(E602-F602)*C602)</f>
        <v>7000</v>
      </c>
      <c r="I602" s="40">
        <f t="shared" ref="I602:I603" si="546">(IF(D602="SHORT",IF(G602="",0,F602-G602),IF(D602="LONG",IF(G602="",0,G602-F602))))*C602</f>
        <v>5900</v>
      </c>
      <c r="J602" s="69">
        <f>(H602+I602)</f>
        <v>12900</v>
      </c>
    </row>
    <row r="603" spans="1:10" x14ac:dyDescent="0.25">
      <c r="A603" s="42">
        <v>42416</v>
      </c>
      <c r="B603" s="41" t="s">
        <v>18</v>
      </c>
      <c r="C603" s="39">
        <v>100</v>
      </c>
      <c r="D603" s="39" t="s">
        <v>15</v>
      </c>
      <c r="E603" s="11">
        <v>29000</v>
      </c>
      <c r="F603" s="11">
        <v>28895</v>
      </c>
      <c r="G603" s="11">
        <v>28795</v>
      </c>
      <c r="H603" s="40">
        <f>IF(D603="LONG",(F603-E603)*C603,(E603-F603)*C603)</f>
        <v>10500</v>
      </c>
      <c r="I603" s="40">
        <f t="shared" si="546"/>
        <v>10000</v>
      </c>
      <c r="J603" s="69">
        <f>(H603+I603)</f>
        <v>20500</v>
      </c>
    </row>
    <row r="604" spans="1:10" x14ac:dyDescent="0.25">
      <c r="A604" s="42">
        <v>42416</v>
      </c>
      <c r="B604" s="41" t="s">
        <v>21</v>
      </c>
      <c r="C604" s="39">
        <v>100</v>
      </c>
      <c r="D604" s="39" t="s">
        <v>11</v>
      </c>
      <c r="E604" s="11">
        <v>2035</v>
      </c>
      <c r="F604" s="11">
        <v>2070</v>
      </c>
      <c r="G604" s="11">
        <v>0</v>
      </c>
      <c r="H604" s="40">
        <f t="shared" ref="H604:H605" si="547">IF(D604="LONG",(F604-E604)*C604,(E604-F604)*C604)</f>
        <v>3500</v>
      </c>
      <c r="I604" s="40">
        <v>0</v>
      </c>
      <c r="J604" s="69">
        <f t="shared" ref="J604:J605" si="548">(H604+I604)</f>
        <v>3500</v>
      </c>
    </row>
    <row r="605" spans="1:10" x14ac:dyDescent="0.25">
      <c r="A605" s="42">
        <v>42416</v>
      </c>
      <c r="B605" s="41" t="s">
        <v>12</v>
      </c>
      <c r="C605" s="39">
        <v>5000</v>
      </c>
      <c r="D605" s="39" t="s">
        <v>11</v>
      </c>
      <c r="E605" s="11">
        <v>114.75</v>
      </c>
      <c r="F605" s="11">
        <v>115.85</v>
      </c>
      <c r="G605" s="11">
        <v>116</v>
      </c>
      <c r="H605" s="40">
        <f t="shared" si="547"/>
        <v>5499.9999999999718</v>
      </c>
      <c r="I605" s="40">
        <f t="shared" ref="I605:I607" si="549">(IF(D605="SHORT",IF(G605="",0,F605-G605),IF(D605="LONG",IF(G605="",0,G605-F605))))*C605</f>
        <v>750.00000000002842</v>
      </c>
      <c r="J605" s="69">
        <f t="shared" si="548"/>
        <v>6250</v>
      </c>
    </row>
    <row r="606" spans="1:10" x14ac:dyDescent="0.25">
      <c r="A606" s="42">
        <v>42412</v>
      </c>
      <c r="B606" s="41" t="s">
        <v>18</v>
      </c>
      <c r="C606" s="39">
        <v>100</v>
      </c>
      <c r="D606" s="39" t="s">
        <v>11</v>
      </c>
      <c r="E606" s="11">
        <v>29500</v>
      </c>
      <c r="F606" s="11">
        <v>29580</v>
      </c>
      <c r="G606" s="11">
        <v>29680</v>
      </c>
      <c r="H606" s="40">
        <f>IF(D606="LONG",(F606-E606)*C606,(E606-F606)*C606)</f>
        <v>8000</v>
      </c>
      <c r="I606" s="40">
        <f t="shared" si="549"/>
        <v>10000</v>
      </c>
      <c r="J606" s="69">
        <f>(H606+I606)</f>
        <v>18000</v>
      </c>
    </row>
    <row r="607" spans="1:10" x14ac:dyDescent="0.25">
      <c r="A607" s="42">
        <v>42411</v>
      </c>
      <c r="B607" s="41" t="s">
        <v>18</v>
      </c>
      <c r="C607" s="39">
        <v>100</v>
      </c>
      <c r="D607" s="39" t="s">
        <v>15</v>
      </c>
      <c r="E607" s="11">
        <v>29575</v>
      </c>
      <c r="F607" s="11">
        <v>29495</v>
      </c>
      <c r="G607" s="11">
        <v>29440</v>
      </c>
      <c r="H607" s="40">
        <f>IF(D607="LONG",(F607-E607)*C607,(E607-F607)*C607)</f>
        <v>8000</v>
      </c>
      <c r="I607" s="40">
        <f t="shared" si="549"/>
        <v>5500</v>
      </c>
      <c r="J607" s="69">
        <f>(H607+I607)</f>
        <v>13500</v>
      </c>
    </row>
    <row r="608" spans="1:10" x14ac:dyDescent="0.25">
      <c r="A608" s="42">
        <v>42411</v>
      </c>
      <c r="B608" s="41" t="s">
        <v>12</v>
      </c>
      <c r="C608" s="39">
        <v>5000</v>
      </c>
      <c r="D608" s="39" t="s">
        <v>15</v>
      </c>
      <c r="E608" s="11">
        <v>118.1</v>
      </c>
      <c r="F608" s="11">
        <v>117.1</v>
      </c>
      <c r="G608" s="11">
        <v>0</v>
      </c>
      <c r="H608" s="40">
        <f t="shared" ref="H608" si="550">IF(D608="LONG",(F608-E608)*C608,(E608-F608)*C608)</f>
        <v>5000</v>
      </c>
      <c r="I608" s="40">
        <v>0</v>
      </c>
      <c r="J608" s="69">
        <f t="shared" ref="J608" si="551">(H608+I608)</f>
        <v>5000</v>
      </c>
    </row>
    <row r="609" spans="1:10" x14ac:dyDescent="0.25">
      <c r="A609" s="42">
        <v>42410</v>
      </c>
      <c r="B609" s="41" t="s">
        <v>18</v>
      </c>
      <c r="C609" s="39">
        <v>100</v>
      </c>
      <c r="D609" s="39" t="s">
        <v>11</v>
      </c>
      <c r="E609" s="11">
        <v>28090</v>
      </c>
      <c r="F609" s="11">
        <v>28170</v>
      </c>
      <c r="G609" s="11">
        <v>28249</v>
      </c>
      <c r="H609" s="40">
        <f>IF(D609="LONG",(F609-E609)*C609,(E609-F609)*C609)</f>
        <v>8000</v>
      </c>
      <c r="I609" s="40">
        <f t="shared" ref="I609:I610" si="552">(IF(D609="SHORT",IF(G609="",0,F609-G609),IF(D609="LONG",IF(G609="",0,G609-F609))))*C609</f>
        <v>7900</v>
      </c>
      <c r="J609" s="40">
        <f>(H609+I609)</f>
        <v>15900</v>
      </c>
    </row>
    <row r="610" spans="1:10" x14ac:dyDescent="0.25">
      <c r="A610" s="42">
        <v>42409</v>
      </c>
      <c r="B610" s="41" t="s">
        <v>18</v>
      </c>
      <c r="C610" s="39">
        <v>100</v>
      </c>
      <c r="D610" s="39" t="s">
        <v>11</v>
      </c>
      <c r="E610" s="11">
        <v>28250</v>
      </c>
      <c r="F610" s="11">
        <v>28310</v>
      </c>
      <c r="G610" s="11">
        <v>28380</v>
      </c>
      <c r="H610" s="40">
        <f>IF(D610="LONG",(F610-E610)*C610,(E610-F610)*C610)</f>
        <v>6000</v>
      </c>
      <c r="I610" s="40">
        <f t="shared" si="552"/>
        <v>7000</v>
      </c>
      <c r="J610" s="40">
        <f>(H610+I610)</f>
        <v>13000</v>
      </c>
    </row>
    <row r="611" spans="1:10" x14ac:dyDescent="0.25">
      <c r="A611" s="42">
        <v>42409</v>
      </c>
      <c r="B611" s="41" t="s">
        <v>18</v>
      </c>
      <c r="C611" s="39">
        <v>100</v>
      </c>
      <c r="D611" s="39" t="s">
        <v>15</v>
      </c>
      <c r="E611" s="11">
        <v>28300</v>
      </c>
      <c r="F611" s="11">
        <v>28250</v>
      </c>
      <c r="G611" s="11">
        <v>0</v>
      </c>
      <c r="H611" s="40">
        <f t="shared" ref="H611:H620" si="553">IF(D611="LONG",(F611-E611)*C611,(E611-F611)*C611)</f>
        <v>5000</v>
      </c>
      <c r="I611" s="40">
        <v>0</v>
      </c>
      <c r="J611" s="40">
        <f t="shared" ref="J611:J620" si="554">(H611+I611)</f>
        <v>5000</v>
      </c>
    </row>
    <row r="612" spans="1:10" x14ac:dyDescent="0.25">
      <c r="A612" s="42">
        <v>42408</v>
      </c>
      <c r="B612" s="41" t="s">
        <v>19</v>
      </c>
      <c r="C612" s="39">
        <v>5000</v>
      </c>
      <c r="D612" s="39" t="s">
        <v>11</v>
      </c>
      <c r="E612" s="11">
        <v>121</v>
      </c>
      <c r="F612" s="11">
        <v>122</v>
      </c>
      <c r="G612" s="11">
        <v>124</v>
      </c>
      <c r="H612" s="40">
        <f t="shared" si="553"/>
        <v>5000</v>
      </c>
      <c r="I612" s="40">
        <f t="shared" ref="I612" si="555">(IF(D612="SHORT",IF(G612="",0,F612-G612),IF(D612="LONG",IF(G612="",0,G612-F612))))*C612</f>
        <v>10000</v>
      </c>
      <c r="J612" s="40">
        <f t="shared" si="554"/>
        <v>15000</v>
      </c>
    </row>
    <row r="613" spans="1:10" x14ac:dyDescent="0.25">
      <c r="A613" s="42">
        <v>42408</v>
      </c>
      <c r="B613" s="41" t="s">
        <v>21</v>
      </c>
      <c r="C613" s="39">
        <v>100</v>
      </c>
      <c r="D613" s="39" t="s">
        <v>11</v>
      </c>
      <c r="E613" s="11">
        <v>2070</v>
      </c>
      <c r="F613" s="11">
        <v>2020</v>
      </c>
      <c r="G613" s="11">
        <v>0</v>
      </c>
      <c r="H613" s="40">
        <f t="shared" si="553"/>
        <v>-5000</v>
      </c>
      <c r="I613" s="40">
        <v>0</v>
      </c>
      <c r="J613" s="40">
        <f t="shared" si="554"/>
        <v>-5000</v>
      </c>
    </row>
    <row r="614" spans="1:10" x14ac:dyDescent="0.25">
      <c r="A614" s="42">
        <v>42405</v>
      </c>
      <c r="B614" s="41" t="s">
        <v>19</v>
      </c>
      <c r="C614" s="39">
        <v>5000</v>
      </c>
      <c r="D614" s="39" t="s">
        <v>11</v>
      </c>
      <c r="E614" s="11">
        <v>121.15</v>
      </c>
      <c r="F614" s="11">
        <v>120</v>
      </c>
      <c r="G614" s="11">
        <v>0</v>
      </c>
      <c r="H614" s="40">
        <f t="shared" si="553"/>
        <v>-5750.0000000000282</v>
      </c>
      <c r="I614" s="40">
        <v>0</v>
      </c>
      <c r="J614" s="40">
        <f t="shared" si="554"/>
        <v>-5750.0000000000282</v>
      </c>
    </row>
    <row r="615" spans="1:10" x14ac:dyDescent="0.25">
      <c r="A615" s="42">
        <v>42404</v>
      </c>
      <c r="B615" s="41" t="s">
        <v>19</v>
      </c>
      <c r="C615" s="39">
        <v>5000</v>
      </c>
      <c r="D615" s="39" t="s">
        <v>15</v>
      </c>
      <c r="E615" s="11">
        <v>123.85</v>
      </c>
      <c r="F615" s="11">
        <v>122.75</v>
      </c>
      <c r="G615" s="11">
        <v>0</v>
      </c>
      <c r="H615" s="40">
        <f t="shared" si="553"/>
        <v>5499.9999999999718</v>
      </c>
      <c r="I615" s="40">
        <v>0</v>
      </c>
      <c r="J615" s="40">
        <f t="shared" si="554"/>
        <v>5499.9999999999718</v>
      </c>
    </row>
    <row r="616" spans="1:10" x14ac:dyDescent="0.25">
      <c r="A616" s="42">
        <v>42403</v>
      </c>
      <c r="B616" s="41" t="s">
        <v>18</v>
      </c>
      <c r="C616" s="39">
        <v>100</v>
      </c>
      <c r="D616" s="39" t="s">
        <v>15</v>
      </c>
      <c r="E616" s="11">
        <v>27140</v>
      </c>
      <c r="F616" s="11">
        <v>27070</v>
      </c>
      <c r="G616" s="11">
        <v>0</v>
      </c>
      <c r="H616" s="40">
        <f t="shared" si="553"/>
        <v>7000</v>
      </c>
      <c r="I616" s="40">
        <v>0</v>
      </c>
      <c r="J616" s="40">
        <f t="shared" si="554"/>
        <v>7000</v>
      </c>
    </row>
    <row r="617" spans="1:10" x14ac:dyDescent="0.25">
      <c r="A617" s="42">
        <v>42403</v>
      </c>
      <c r="B617" s="41" t="s">
        <v>21</v>
      </c>
      <c r="C617" s="39">
        <v>100</v>
      </c>
      <c r="D617" s="39" t="s">
        <v>11</v>
      </c>
      <c r="E617" s="11">
        <v>2080</v>
      </c>
      <c r="F617" s="11">
        <v>2100</v>
      </c>
      <c r="G617" s="11">
        <v>2130</v>
      </c>
      <c r="H617" s="40">
        <f t="shared" si="553"/>
        <v>2000</v>
      </c>
      <c r="I617" s="40">
        <f t="shared" ref="I617" si="556">(IF(D617="SHORT",IF(G617="",0,F617-G617),IF(D617="LONG",IF(G617="",0,G617-F617))))*C617</f>
        <v>3000</v>
      </c>
      <c r="J617" s="40">
        <f t="shared" si="554"/>
        <v>5000</v>
      </c>
    </row>
    <row r="618" spans="1:10" x14ac:dyDescent="0.25">
      <c r="A618" s="42">
        <v>42403</v>
      </c>
      <c r="B618" s="41" t="s">
        <v>19</v>
      </c>
      <c r="C618" s="39">
        <v>5000</v>
      </c>
      <c r="D618" s="39" t="s">
        <v>15</v>
      </c>
      <c r="E618" s="11">
        <v>121.4</v>
      </c>
      <c r="F618" s="11">
        <v>120.35</v>
      </c>
      <c r="G618" s="11">
        <v>0</v>
      </c>
      <c r="H618" s="40">
        <f t="shared" si="553"/>
        <v>5250.0000000000564</v>
      </c>
      <c r="I618" s="40">
        <v>0</v>
      </c>
      <c r="J618" s="40">
        <f t="shared" si="554"/>
        <v>5250.0000000000564</v>
      </c>
    </row>
    <row r="619" spans="1:10" x14ac:dyDescent="0.25">
      <c r="A619" s="42">
        <v>42402</v>
      </c>
      <c r="B619" s="41" t="s">
        <v>12</v>
      </c>
      <c r="C619" s="39">
        <v>5000</v>
      </c>
      <c r="D619" s="39" t="s">
        <v>15</v>
      </c>
      <c r="E619" s="11">
        <v>114</v>
      </c>
      <c r="F619" s="11">
        <v>113</v>
      </c>
      <c r="G619" s="11">
        <v>112.2</v>
      </c>
      <c r="H619" s="40">
        <f t="shared" si="553"/>
        <v>5000</v>
      </c>
      <c r="I619" s="40">
        <f t="shared" ref="I619:I620" si="557">(IF(D619="SHORT",IF(G619="",0,F619-G619),IF(D619="LONG",IF(G619="",0,G619-F619))))*C619</f>
        <v>3999.9999999999859</v>
      </c>
      <c r="J619" s="40">
        <f t="shared" si="554"/>
        <v>8999.9999999999854</v>
      </c>
    </row>
    <row r="620" spans="1:10" x14ac:dyDescent="0.25">
      <c r="A620" s="42">
        <v>42402</v>
      </c>
      <c r="B620" s="41" t="s">
        <v>18</v>
      </c>
      <c r="C620" s="39">
        <v>100</v>
      </c>
      <c r="D620" s="39" t="s">
        <v>11</v>
      </c>
      <c r="E620" s="11">
        <v>26945</v>
      </c>
      <c r="F620" s="11">
        <v>27025</v>
      </c>
      <c r="G620" s="11">
        <v>27087</v>
      </c>
      <c r="H620" s="40">
        <f t="shared" si="553"/>
        <v>8000</v>
      </c>
      <c r="I620" s="40">
        <f t="shared" si="557"/>
        <v>6200</v>
      </c>
      <c r="J620" s="40">
        <f t="shared" si="554"/>
        <v>14200</v>
      </c>
    </row>
    <row r="621" spans="1:10" x14ac:dyDescent="0.25">
      <c r="A621" s="67"/>
      <c r="B621" s="67"/>
      <c r="C621" s="67"/>
      <c r="D621" s="67"/>
      <c r="E621" s="67"/>
      <c r="F621" s="67"/>
      <c r="G621" s="67"/>
      <c r="H621" s="67"/>
      <c r="I621" s="67"/>
      <c r="J621" s="67"/>
    </row>
    <row r="622" spans="1:10" x14ac:dyDescent="0.25">
      <c r="A622" s="42">
        <v>42398</v>
      </c>
      <c r="B622" s="41" t="s">
        <v>22</v>
      </c>
      <c r="C622" s="39">
        <v>30</v>
      </c>
      <c r="D622" s="39" t="s">
        <v>11</v>
      </c>
      <c r="E622" s="11">
        <v>34630</v>
      </c>
      <c r="F622" s="11">
        <v>34800</v>
      </c>
      <c r="G622" s="11">
        <v>0</v>
      </c>
      <c r="H622" s="40">
        <f>IF(D622="LONG",(F622-E622)*C622,(E622-F622)*C622)</f>
        <v>5100</v>
      </c>
      <c r="I622" s="40">
        <v>0</v>
      </c>
      <c r="J622" s="40">
        <f>(H622+I622)</f>
        <v>5100</v>
      </c>
    </row>
    <row r="623" spans="1:10" x14ac:dyDescent="0.25">
      <c r="A623" s="42">
        <v>42397</v>
      </c>
      <c r="B623" s="41" t="s">
        <v>22</v>
      </c>
      <c r="C623" s="39">
        <v>30</v>
      </c>
      <c r="D623" s="39" t="s">
        <v>15</v>
      </c>
      <c r="E623" s="11">
        <v>35090</v>
      </c>
      <c r="F623" s="11">
        <v>34790</v>
      </c>
      <c r="G623" s="11">
        <v>34664</v>
      </c>
      <c r="H623" s="40">
        <f>IF(D623="LONG",(F623-E623)*C623,(E623-F623)*C623)</f>
        <v>9000</v>
      </c>
      <c r="I623" s="40">
        <f t="shared" ref="I623" si="558">(IF(D623="SHORT",IF(G623="",0,F623-G623),IF(D623="LONG",IF(G623="",0,G623-F623))))*C623</f>
        <v>3780</v>
      </c>
      <c r="J623" s="40">
        <f>(H623+I623)</f>
        <v>12780</v>
      </c>
    </row>
    <row r="624" spans="1:10" x14ac:dyDescent="0.25">
      <c r="A624" s="42">
        <v>42394</v>
      </c>
      <c r="B624" s="41" t="s">
        <v>18</v>
      </c>
      <c r="C624" s="39">
        <v>100</v>
      </c>
      <c r="D624" s="39" t="s">
        <v>15</v>
      </c>
      <c r="E624" s="11">
        <v>26435</v>
      </c>
      <c r="F624" s="11">
        <v>26370</v>
      </c>
      <c r="G624" s="11">
        <v>0</v>
      </c>
      <c r="H624" s="40">
        <f>IF(D624="LONG",(F624-E624)*C624,(E624-F624)*C624)</f>
        <v>6500</v>
      </c>
      <c r="I624" s="40">
        <v>0</v>
      </c>
      <c r="J624" s="40">
        <f>(H624+I624)</f>
        <v>6500</v>
      </c>
    </row>
    <row r="625" spans="1:10" x14ac:dyDescent="0.25">
      <c r="A625" s="42">
        <v>42391</v>
      </c>
      <c r="B625" s="41" t="s">
        <v>18</v>
      </c>
      <c r="C625" s="39">
        <v>100</v>
      </c>
      <c r="D625" s="39" t="s">
        <v>11</v>
      </c>
      <c r="E625" s="11">
        <v>26150</v>
      </c>
      <c r="F625" s="11">
        <v>26250</v>
      </c>
      <c r="G625" s="11">
        <v>26282</v>
      </c>
      <c r="H625" s="40">
        <f>IF(D625="LONG",(F625-E625)*C625,(E625-F625)*C625)</f>
        <v>10000</v>
      </c>
      <c r="I625" s="40">
        <f t="shared" ref="I625" si="559">(IF(D625="SHORT",IF(G625="",0,F625-G625),IF(D625="LONG",IF(G625="",0,G625-F625))))*C625</f>
        <v>3200</v>
      </c>
      <c r="J625" s="40">
        <f>(H625+I625)</f>
        <v>13200</v>
      </c>
    </row>
    <row r="626" spans="1:10" x14ac:dyDescent="0.25">
      <c r="A626" s="42">
        <v>42012</v>
      </c>
      <c r="B626" s="41" t="s">
        <v>22</v>
      </c>
      <c r="C626" s="39">
        <v>30</v>
      </c>
      <c r="D626" s="39" t="s">
        <v>11</v>
      </c>
      <c r="E626" s="11">
        <v>33900</v>
      </c>
      <c r="F626" s="11">
        <v>0</v>
      </c>
      <c r="G626" s="11">
        <v>0</v>
      </c>
      <c r="H626" s="40">
        <v>0</v>
      </c>
      <c r="I626" s="40">
        <v>0</v>
      </c>
      <c r="J626" s="40">
        <v>0</v>
      </c>
    </row>
    <row r="627" spans="1:10" x14ac:dyDescent="0.25">
      <c r="A627" s="42">
        <v>42012</v>
      </c>
      <c r="B627" s="41" t="s">
        <v>13</v>
      </c>
      <c r="C627" s="39">
        <v>1000</v>
      </c>
      <c r="D627" s="39" t="s">
        <v>15</v>
      </c>
      <c r="E627" s="11">
        <v>304.2</v>
      </c>
      <c r="F627" s="11">
        <v>300.60000000000002</v>
      </c>
      <c r="G627" s="11">
        <v>0</v>
      </c>
      <c r="H627" s="40">
        <v>3600</v>
      </c>
      <c r="I627" s="40">
        <v>0</v>
      </c>
      <c r="J627" s="40">
        <v>3600</v>
      </c>
    </row>
    <row r="628" spans="1:10" x14ac:dyDescent="0.25">
      <c r="A628" s="42">
        <v>42011</v>
      </c>
      <c r="B628" s="41" t="s">
        <v>18</v>
      </c>
      <c r="C628" s="39">
        <v>100</v>
      </c>
      <c r="D628" s="39" t="s">
        <v>11</v>
      </c>
      <c r="E628" s="11">
        <v>25980</v>
      </c>
      <c r="F628" s="11">
        <v>26080</v>
      </c>
      <c r="G628" s="11">
        <v>0</v>
      </c>
      <c r="H628" s="40">
        <v>10000</v>
      </c>
      <c r="I628" s="40">
        <v>0</v>
      </c>
      <c r="J628" s="40">
        <v>10000</v>
      </c>
    </row>
    <row r="629" spans="1:10" x14ac:dyDescent="0.25">
      <c r="A629" s="42">
        <v>42010</v>
      </c>
      <c r="B629" s="41" t="s">
        <v>18</v>
      </c>
      <c r="C629" s="39">
        <v>100</v>
      </c>
      <c r="D629" s="39" t="s">
        <v>15</v>
      </c>
      <c r="E629" s="11">
        <v>25714</v>
      </c>
      <c r="F629" s="11">
        <v>25614</v>
      </c>
      <c r="G629" s="11">
        <v>0</v>
      </c>
      <c r="H629" s="40">
        <v>10000</v>
      </c>
      <c r="I629" s="40">
        <v>0</v>
      </c>
      <c r="J629" s="40">
        <v>10000</v>
      </c>
    </row>
    <row r="630" spans="1:10" x14ac:dyDescent="0.25">
      <c r="A630" s="51"/>
      <c r="B630" s="51"/>
      <c r="C630" s="51"/>
      <c r="D630" s="51"/>
      <c r="E630" s="51"/>
      <c r="F630" s="51"/>
      <c r="G630" s="51"/>
      <c r="H630" s="51"/>
      <c r="I630" s="51"/>
      <c r="J630" s="51"/>
    </row>
  </sheetData>
  <mergeCells count="3">
    <mergeCell ref="A1:J1"/>
    <mergeCell ref="A2:J2"/>
    <mergeCell ref="A81:J81"/>
  </mergeCells>
  <pageMargins left="0.7" right="0.7" top="0.75" bottom="0.75" header="0.3" footer="0.3"/>
  <pageSetup orientation="portrait" r:id="rId1"/>
  <ignoredErrors>
    <ignoredError sqref="H182:J190 H402:J402 H192:J401 H169:J169 H166:J166 H160:J160 H156:J156 H146:J146 H145:J145 H140:J140 H139:J139 J130 H130 H122:J122 H114:J114 H115 J115 H112:J112 H111:J111 H113:J113 H103 J103 H98:J98 H94:J94 H87:J87 H86:J86 H71:J71 H63:J63 H59:J59 H39:J39 H11:J11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opLeftCell="A2" workbookViewId="0">
      <selection activeCell="A3" sqref="A3"/>
    </sheetView>
  </sheetViews>
  <sheetFormatPr defaultRowHeight="15" x14ac:dyDescent="0.25"/>
  <cols>
    <col min="1" max="1" width="14.7109375" customWidth="1"/>
    <col min="2" max="2" width="17.85546875" customWidth="1"/>
    <col min="3" max="3" width="15.7109375" customWidth="1"/>
    <col min="4" max="4" width="16.85546875" customWidth="1"/>
    <col min="5" max="5" width="17.7109375" customWidth="1"/>
    <col min="6" max="6" width="20" customWidth="1"/>
    <col min="7" max="7" width="13.42578125" customWidth="1"/>
    <col min="8" max="8" width="17.42578125" customWidth="1"/>
    <col min="9" max="9" width="18.42578125" customWidth="1"/>
    <col min="10" max="10" width="22" customWidth="1"/>
  </cols>
  <sheetData>
    <row r="1" spans="1:10" ht="92.25" customHeight="1" x14ac:dyDescent="0.55000000000000004">
      <c r="A1" s="120"/>
      <c r="B1" s="121"/>
      <c r="C1" s="121"/>
      <c r="D1" s="121"/>
      <c r="E1" s="121"/>
      <c r="F1" s="121"/>
      <c r="G1" s="121"/>
      <c r="H1" s="121"/>
      <c r="I1" s="121"/>
      <c r="J1" s="121"/>
    </row>
    <row r="2" spans="1:10" ht="21" customHeight="1" x14ac:dyDescent="0.4">
      <c r="A2" s="124" t="s">
        <v>40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22.5" customHeight="1" x14ac:dyDescent="0.25">
      <c r="A3" s="34" t="s">
        <v>0</v>
      </c>
      <c r="B3" s="34" t="s">
        <v>1</v>
      </c>
      <c r="C3" s="34" t="s">
        <v>34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</row>
    <row r="4" spans="1:10" ht="22.5" customHeight="1" x14ac:dyDescent="0.25">
      <c r="A4" s="118"/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25">
      <c r="A5" s="2">
        <v>43338</v>
      </c>
      <c r="B5" s="73" t="s">
        <v>25</v>
      </c>
      <c r="C5" s="73">
        <v>5000</v>
      </c>
      <c r="D5" s="73" t="s">
        <v>11</v>
      </c>
      <c r="E5" s="74">
        <v>185</v>
      </c>
      <c r="F5" s="74">
        <v>186</v>
      </c>
      <c r="G5" s="11">
        <v>0</v>
      </c>
      <c r="H5" s="76">
        <f t="shared" ref="H5" si="0">IF(D5="LONG",(F5-E5)*C5,(E5-F5)*C5)</f>
        <v>5000</v>
      </c>
      <c r="I5" s="76">
        <v>0</v>
      </c>
      <c r="J5" s="76">
        <f t="shared" ref="J5" si="1">(H5+I5)</f>
        <v>5000</v>
      </c>
    </row>
    <row r="6" spans="1:10" x14ac:dyDescent="0.25">
      <c r="A6" s="51"/>
      <c r="B6" s="44"/>
      <c r="C6" s="44"/>
      <c r="D6" s="44"/>
      <c r="E6" s="44"/>
      <c r="F6" s="44"/>
      <c r="G6" s="44"/>
      <c r="H6" s="44"/>
      <c r="I6" s="44"/>
      <c r="J6" s="44"/>
    </row>
    <row r="7" spans="1:10" x14ac:dyDescent="0.25">
      <c r="A7" s="2">
        <v>43342</v>
      </c>
      <c r="B7" s="73" t="s">
        <v>25</v>
      </c>
      <c r="C7" s="73">
        <v>5000</v>
      </c>
      <c r="D7" s="73" t="s">
        <v>11</v>
      </c>
      <c r="E7" s="74">
        <v>177</v>
      </c>
      <c r="F7" s="74">
        <v>178.25</v>
      </c>
      <c r="G7" s="11">
        <v>0</v>
      </c>
      <c r="H7" s="76">
        <f t="shared" ref="H7" si="2">IF(D7="LONG",(F7-E7)*C7,(E7-F7)*C7)</f>
        <v>6250</v>
      </c>
      <c r="I7" s="76">
        <v>0</v>
      </c>
      <c r="J7" s="76">
        <f t="shared" ref="J7" si="3">(H7+I7)</f>
        <v>6250</v>
      </c>
    </row>
    <row r="8" spans="1:10" x14ac:dyDescent="0.25">
      <c r="A8" s="2">
        <v>43335</v>
      </c>
      <c r="B8" s="73" t="s">
        <v>18</v>
      </c>
      <c r="C8" s="73">
        <v>100</v>
      </c>
      <c r="D8" s="73" t="s">
        <v>11</v>
      </c>
      <c r="E8" s="74">
        <v>29600</v>
      </c>
      <c r="F8" s="74">
        <v>29670</v>
      </c>
      <c r="G8" s="11">
        <v>0</v>
      </c>
      <c r="H8" s="76">
        <f t="shared" ref="H8" si="4">IF(D8="LONG",(F8-E8)*C8,(E8-F8)*C8)</f>
        <v>7000</v>
      </c>
      <c r="I8" s="76">
        <v>0</v>
      </c>
      <c r="J8" s="76">
        <f t="shared" ref="J8" si="5">(H8+I8)</f>
        <v>7000</v>
      </c>
    </row>
    <row r="9" spans="1:10" x14ac:dyDescent="0.25">
      <c r="A9" s="2">
        <v>43333</v>
      </c>
      <c r="B9" s="73" t="s">
        <v>25</v>
      </c>
      <c r="C9" s="73">
        <v>5000</v>
      </c>
      <c r="D9" s="73" t="s">
        <v>11</v>
      </c>
      <c r="E9" s="74">
        <v>171.25</v>
      </c>
      <c r="F9" s="74">
        <v>173.25</v>
      </c>
      <c r="G9" s="11">
        <v>0</v>
      </c>
      <c r="H9" s="76">
        <f t="shared" ref="H9" si="6">IF(D9="LONG",(F9-E9)*C9,(E9-F9)*C9)</f>
        <v>10000</v>
      </c>
      <c r="I9" s="76">
        <v>0</v>
      </c>
      <c r="J9" s="76">
        <f t="shared" ref="J9" si="7">(H9+I9)</f>
        <v>10000</v>
      </c>
    </row>
    <row r="10" spans="1:10" x14ac:dyDescent="0.25">
      <c r="A10" s="2">
        <v>43326</v>
      </c>
      <c r="B10" s="73" t="s">
        <v>25</v>
      </c>
      <c r="C10" s="73">
        <v>5000</v>
      </c>
      <c r="D10" s="73" t="s">
        <v>11</v>
      </c>
      <c r="E10" s="74">
        <v>173.9</v>
      </c>
      <c r="F10" s="74">
        <v>171.9</v>
      </c>
      <c r="G10" s="6">
        <v>0</v>
      </c>
      <c r="H10" s="76">
        <f t="shared" ref="H10" si="8">IF(D10="LONG",(F10-E10)*C10,(E10-F10)*C10)</f>
        <v>-10000</v>
      </c>
      <c r="I10" s="76">
        <v>0</v>
      </c>
      <c r="J10" s="78">
        <f t="shared" ref="J10" si="9">(H10+I10)</f>
        <v>-10000</v>
      </c>
    </row>
    <row r="11" spans="1:10" x14ac:dyDescent="0.25">
      <c r="A11" s="2">
        <v>43325</v>
      </c>
      <c r="B11" s="73" t="s">
        <v>14</v>
      </c>
      <c r="C11" s="73">
        <v>100</v>
      </c>
      <c r="D11" s="73" t="s">
        <v>11</v>
      </c>
      <c r="E11" s="74">
        <v>29800</v>
      </c>
      <c r="F11" s="74">
        <v>29890</v>
      </c>
      <c r="G11" s="11">
        <v>0</v>
      </c>
      <c r="H11" s="76">
        <f t="shared" ref="H11" si="10">IF(D11="LONG",(F11-E11)*C11,(E11-F11)*C11)</f>
        <v>9000</v>
      </c>
      <c r="I11" s="76">
        <v>0</v>
      </c>
      <c r="J11" s="76">
        <f t="shared" ref="J11" si="11">(H11+I11)</f>
        <v>9000</v>
      </c>
    </row>
    <row r="12" spans="1:10" x14ac:dyDescent="0.25">
      <c r="A12" s="2">
        <v>43322</v>
      </c>
      <c r="B12" s="73" t="s">
        <v>25</v>
      </c>
      <c r="C12" s="73">
        <v>5000</v>
      </c>
      <c r="D12" s="73" t="s">
        <v>11</v>
      </c>
      <c r="E12" s="74">
        <v>177.75</v>
      </c>
      <c r="F12" s="74">
        <v>178</v>
      </c>
      <c r="G12" s="11">
        <v>0</v>
      </c>
      <c r="H12" s="76">
        <f t="shared" ref="H12" si="12">IF(D12="LONG",(F12-E12)*C12,(E12-F12)*C12)</f>
        <v>1250</v>
      </c>
      <c r="I12" s="76">
        <v>0</v>
      </c>
      <c r="J12" s="76">
        <f t="shared" ref="J12" si="13">(H12+I12)</f>
        <v>1250</v>
      </c>
    </row>
    <row r="13" spans="1:10" x14ac:dyDescent="0.25">
      <c r="A13" s="2">
        <v>43321</v>
      </c>
      <c r="B13" s="73" t="s">
        <v>17</v>
      </c>
      <c r="C13" s="73">
        <v>5000</v>
      </c>
      <c r="D13" s="73" t="s">
        <v>11</v>
      </c>
      <c r="E13" s="74">
        <v>147.5</v>
      </c>
      <c r="F13" s="74">
        <v>145.5</v>
      </c>
      <c r="G13" s="6">
        <v>0</v>
      </c>
      <c r="H13" s="76">
        <f t="shared" ref="H13" si="14">IF(D13="LONG",(F13-E13)*C13,(E13-F13)*C13)</f>
        <v>-10000</v>
      </c>
      <c r="I13" s="76">
        <v>0</v>
      </c>
      <c r="J13" s="78">
        <f t="shared" ref="J13" si="15">(H13+I13)</f>
        <v>-10000</v>
      </c>
    </row>
    <row r="14" spans="1:10" x14ac:dyDescent="0.25">
      <c r="A14" s="2">
        <v>43320</v>
      </c>
      <c r="B14" s="73" t="s">
        <v>18</v>
      </c>
      <c r="C14" s="73">
        <v>100</v>
      </c>
      <c r="D14" s="73" t="s">
        <v>11</v>
      </c>
      <c r="E14" s="74">
        <v>29590</v>
      </c>
      <c r="F14" s="74">
        <v>29650</v>
      </c>
      <c r="G14" s="11">
        <v>0</v>
      </c>
      <c r="H14" s="76">
        <f t="shared" ref="H14" si="16">IF(D14="LONG",(F14-E14)*C14,(E14-F14)*C14)</f>
        <v>6000</v>
      </c>
      <c r="I14" s="76">
        <v>0</v>
      </c>
      <c r="J14" s="76">
        <f t="shared" ref="J14" si="17">(H14+I14)</f>
        <v>6000</v>
      </c>
    </row>
    <row r="15" spans="1:10" x14ac:dyDescent="0.25">
      <c r="A15" s="2">
        <v>43318</v>
      </c>
      <c r="B15" s="73" t="s">
        <v>25</v>
      </c>
      <c r="C15" s="73">
        <v>5000</v>
      </c>
      <c r="D15" s="73" t="s">
        <v>11</v>
      </c>
      <c r="E15" s="74">
        <v>177.5</v>
      </c>
      <c r="F15" s="74">
        <v>180</v>
      </c>
      <c r="G15" s="11">
        <v>0</v>
      </c>
      <c r="H15" s="76">
        <f t="shared" ref="H15" si="18">IF(D15="LONG",(F15-E15)*C15,(E15-F15)*C15)</f>
        <v>12500</v>
      </c>
      <c r="I15" s="76">
        <v>0</v>
      </c>
      <c r="J15" s="76">
        <f t="shared" ref="J15" si="19">(H15+I15)</f>
        <v>12500</v>
      </c>
    </row>
    <row r="16" spans="1:10" x14ac:dyDescent="0.25">
      <c r="A16" s="2">
        <v>43315</v>
      </c>
      <c r="B16" s="73" t="s">
        <v>25</v>
      </c>
      <c r="C16" s="73">
        <v>5000</v>
      </c>
      <c r="D16" s="73" t="s">
        <v>11</v>
      </c>
      <c r="E16" s="74">
        <v>177</v>
      </c>
      <c r="F16" s="74">
        <v>179</v>
      </c>
      <c r="G16" s="11">
        <v>0</v>
      </c>
      <c r="H16" s="76">
        <f t="shared" ref="H16" si="20">IF(D16="LONG",(F16-E16)*C16,(E16-F16)*C16)</f>
        <v>10000</v>
      </c>
      <c r="I16" s="76">
        <v>0</v>
      </c>
      <c r="J16" s="76">
        <f t="shared" ref="J16" si="21">(H16+I16)</f>
        <v>10000</v>
      </c>
    </row>
    <row r="17" spans="1:10" x14ac:dyDescent="0.25">
      <c r="A17" s="2">
        <v>43314</v>
      </c>
      <c r="B17" s="73" t="s">
        <v>25</v>
      </c>
      <c r="C17" s="73">
        <v>5000</v>
      </c>
      <c r="D17" s="73" t="s">
        <v>11</v>
      </c>
      <c r="E17" s="74">
        <v>178</v>
      </c>
      <c r="F17" s="74">
        <v>180</v>
      </c>
      <c r="G17" s="11">
        <v>0</v>
      </c>
      <c r="H17" s="76">
        <f t="shared" ref="H17" si="22">IF(D17="LONG",(F17-E17)*C17,(E17-F17)*C17)</f>
        <v>10000</v>
      </c>
      <c r="I17" s="76">
        <v>0</v>
      </c>
      <c r="J17" s="76">
        <f t="shared" ref="J17" si="23">(H17+I17)</f>
        <v>10000</v>
      </c>
    </row>
    <row r="18" spans="1:10" x14ac:dyDescent="0.25">
      <c r="A18" s="87"/>
      <c r="B18" s="88"/>
      <c r="C18" s="88"/>
      <c r="D18" s="88"/>
      <c r="E18" s="88"/>
      <c r="F18" s="88"/>
      <c r="G18" s="88"/>
      <c r="H18" s="88"/>
      <c r="I18" s="88"/>
      <c r="J18" s="88"/>
    </row>
    <row r="19" spans="1:10" x14ac:dyDescent="0.25">
      <c r="A19" s="2">
        <v>43312</v>
      </c>
      <c r="B19" s="73" t="s">
        <v>25</v>
      </c>
      <c r="C19" s="73">
        <v>5000</v>
      </c>
      <c r="D19" s="73" t="s">
        <v>11</v>
      </c>
      <c r="E19" s="74">
        <v>178.75</v>
      </c>
      <c r="F19" s="74">
        <v>180.75</v>
      </c>
      <c r="G19" s="11">
        <v>0</v>
      </c>
      <c r="H19" s="76">
        <f t="shared" ref="H19" si="24">IF(D19="LONG",(F19-E19)*C19,(E19-F19)*C19)</f>
        <v>10000</v>
      </c>
      <c r="I19" s="76">
        <v>0</v>
      </c>
      <c r="J19" s="76">
        <f t="shared" ref="J19" si="25">(H19+I19)</f>
        <v>10000</v>
      </c>
    </row>
    <row r="20" spans="1:10" x14ac:dyDescent="0.25">
      <c r="A20" s="2">
        <v>43311</v>
      </c>
      <c r="B20" s="73" t="s">
        <v>17</v>
      </c>
      <c r="C20" s="73">
        <v>5000</v>
      </c>
      <c r="D20" s="73" t="s">
        <v>11</v>
      </c>
      <c r="E20" s="74">
        <v>145.5</v>
      </c>
      <c r="F20" s="74">
        <v>147.4</v>
      </c>
      <c r="G20" s="11">
        <v>0</v>
      </c>
      <c r="H20" s="76">
        <f t="shared" ref="H20" si="26">IF(D20="LONG",(F20-E20)*C20,(E20-F20)*C20)</f>
        <v>9500.0000000000291</v>
      </c>
      <c r="I20" s="76">
        <v>0</v>
      </c>
      <c r="J20" s="76">
        <f t="shared" ref="J20" si="27">(H20+I20)</f>
        <v>9500.0000000000291</v>
      </c>
    </row>
    <row r="21" spans="1:10" x14ac:dyDescent="0.25">
      <c r="A21" s="2">
        <v>43308</v>
      </c>
      <c r="B21" s="73" t="s">
        <v>23</v>
      </c>
      <c r="C21" s="73">
        <v>30</v>
      </c>
      <c r="D21" s="73" t="s">
        <v>11</v>
      </c>
      <c r="E21" s="74">
        <v>38100</v>
      </c>
      <c r="F21" s="74">
        <v>38300</v>
      </c>
      <c r="G21" s="11">
        <v>38400</v>
      </c>
      <c r="H21" s="76">
        <f t="shared" ref="H21" si="28">IF(D21="LONG",(F21-E21)*C21,(E21-F21)*C21)</f>
        <v>6000</v>
      </c>
      <c r="I21" s="76">
        <f t="shared" ref="I21" si="29">(G21-F21)*C21</f>
        <v>3000</v>
      </c>
      <c r="J21" s="76">
        <f t="shared" ref="J21" si="30">(H21+I21)</f>
        <v>9000</v>
      </c>
    </row>
    <row r="22" spans="1:10" x14ac:dyDescent="0.25">
      <c r="A22" s="2">
        <v>43307</v>
      </c>
      <c r="B22" s="73" t="s">
        <v>18</v>
      </c>
      <c r="C22" s="73">
        <v>100</v>
      </c>
      <c r="D22" s="73" t="s">
        <v>11</v>
      </c>
      <c r="E22" s="74">
        <v>29850</v>
      </c>
      <c r="F22" s="74">
        <v>29900</v>
      </c>
      <c r="G22" s="11">
        <v>0</v>
      </c>
      <c r="H22" s="76">
        <f t="shared" ref="H22" si="31">IF(D22="LONG",(F22-E22)*C22,(E22-F22)*C22)</f>
        <v>5000</v>
      </c>
      <c r="I22" s="76">
        <v>0</v>
      </c>
      <c r="J22" s="76">
        <f t="shared" ref="J22" si="32">(H22+I22)</f>
        <v>5000</v>
      </c>
    </row>
    <row r="23" spans="1:10" x14ac:dyDescent="0.25">
      <c r="A23" s="2">
        <v>43306</v>
      </c>
      <c r="B23" s="72" t="s">
        <v>17</v>
      </c>
      <c r="C23" s="72">
        <v>5000</v>
      </c>
      <c r="D23" s="73" t="s">
        <v>11</v>
      </c>
      <c r="E23" s="74">
        <v>147.5</v>
      </c>
      <c r="F23" s="74">
        <v>145.5</v>
      </c>
      <c r="G23" s="6">
        <v>0</v>
      </c>
      <c r="H23" s="76">
        <f t="shared" ref="H23" si="33">IF(D23="LONG",(F23-E23)*C23,(E23-F23)*C23)</f>
        <v>-10000</v>
      </c>
      <c r="I23" s="76">
        <v>0</v>
      </c>
      <c r="J23" s="78">
        <f t="shared" ref="J23" si="34">(H23+I23)</f>
        <v>-10000</v>
      </c>
    </row>
    <row r="24" spans="1:10" x14ac:dyDescent="0.25">
      <c r="A24" s="2">
        <v>43304</v>
      </c>
      <c r="B24" s="73" t="s">
        <v>25</v>
      </c>
      <c r="C24" s="73">
        <v>5000</v>
      </c>
      <c r="D24" s="73" t="s">
        <v>11</v>
      </c>
      <c r="E24" s="74">
        <v>180</v>
      </c>
      <c r="F24" s="74">
        <v>182</v>
      </c>
      <c r="G24" s="11">
        <v>0</v>
      </c>
      <c r="H24" s="76">
        <f t="shared" ref="H24" si="35">IF(D24="LONG",(F24-E24)*C24,(E24-F24)*C24)</f>
        <v>10000</v>
      </c>
      <c r="I24" s="76">
        <v>0</v>
      </c>
      <c r="J24" s="76">
        <f t="shared" ref="J24" si="36">(H24+I24)</f>
        <v>10000</v>
      </c>
    </row>
    <row r="25" spans="1:10" x14ac:dyDescent="0.25">
      <c r="A25" s="2">
        <v>43301</v>
      </c>
      <c r="B25" s="73" t="s">
        <v>18</v>
      </c>
      <c r="C25" s="73">
        <v>100</v>
      </c>
      <c r="D25" s="73" t="s">
        <v>11</v>
      </c>
      <c r="E25" s="74">
        <v>29800</v>
      </c>
      <c r="F25" s="74">
        <v>29900</v>
      </c>
      <c r="G25" s="11">
        <v>0</v>
      </c>
      <c r="H25" s="76">
        <f t="shared" ref="H25" si="37">IF(D25="LONG",(F25-E25)*C25,(E25-F25)*C25)</f>
        <v>10000</v>
      </c>
      <c r="I25" s="76">
        <v>0</v>
      </c>
      <c r="J25" s="76">
        <f t="shared" ref="J25" si="38">(H25+I25)</f>
        <v>10000</v>
      </c>
    </row>
    <row r="26" spans="1:10" x14ac:dyDescent="0.25">
      <c r="A26" s="2">
        <v>43300</v>
      </c>
      <c r="B26" s="73" t="s">
        <v>18</v>
      </c>
      <c r="C26" s="73">
        <v>100</v>
      </c>
      <c r="D26" s="73" t="s">
        <v>11</v>
      </c>
      <c r="E26" s="74">
        <v>29730</v>
      </c>
      <c r="F26" s="74">
        <v>29830</v>
      </c>
      <c r="G26" s="11">
        <v>29940</v>
      </c>
      <c r="H26" s="76">
        <f t="shared" ref="H26:H27" si="39">IF(D26="LONG",(F26-E26)*C26,(E26-F26)*C26)</f>
        <v>10000</v>
      </c>
      <c r="I26" s="76">
        <f t="shared" ref="I26:I27" si="40">(G26-F26)*C26</f>
        <v>11000</v>
      </c>
      <c r="J26" s="76">
        <f t="shared" ref="J26:J27" si="41">(H26+I26)</f>
        <v>21000</v>
      </c>
    </row>
    <row r="27" spans="1:10" x14ac:dyDescent="0.25">
      <c r="A27" s="2">
        <v>43300</v>
      </c>
      <c r="B27" s="73" t="s">
        <v>25</v>
      </c>
      <c r="C27" s="73">
        <v>5000</v>
      </c>
      <c r="D27" s="73" t="s">
        <v>11</v>
      </c>
      <c r="E27" s="74">
        <v>176</v>
      </c>
      <c r="F27" s="74">
        <v>178</v>
      </c>
      <c r="G27" s="11">
        <v>180</v>
      </c>
      <c r="H27" s="76">
        <f t="shared" si="39"/>
        <v>10000</v>
      </c>
      <c r="I27" s="76">
        <f t="shared" si="40"/>
        <v>10000</v>
      </c>
      <c r="J27" s="76">
        <f t="shared" si="41"/>
        <v>20000</v>
      </c>
    </row>
    <row r="28" spans="1:10" x14ac:dyDescent="0.25">
      <c r="A28" s="2">
        <v>43299</v>
      </c>
      <c r="B28" s="73" t="s">
        <v>25</v>
      </c>
      <c r="C28" s="73">
        <v>5000</v>
      </c>
      <c r="D28" s="73" t="s">
        <v>11</v>
      </c>
      <c r="E28" s="74">
        <v>176.6</v>
      </c>
      <c r="F28" s="74">
        <v>178.6</v>
      </c>
      <c r="G28" s="11">
        <v>0</v>
      </c>
      <c r="H28" s="76">
        <f t="shared" ref="H28" si="42">IF(D28="LONG",(F28-E28)*C28,(E28-F28)*C28)</f>
        <v>10000</v>
      </c>
      <c r="I28" s="76">
        <v>0</v>
      </c>
      <c r="J28" s="76">
        <f t="shared" ref="J28" si="43">(H28+I28)</f>
        <v>10000</v>
      </c>
    </row>
    <row r="29" spans="1:10" x14ac:dyDescent="0.25">
      <c r="A29" s="2">
        <v>43297</v>
      </c>
      <c r="B29" s="73" t="s">
        <v>25</v>
      </c>
      <c r="C29" s="73">
        <v>5000</v>
      </c>
      <c r="D29" s="73" t="s">
        <v>11</v>
      </c>
      <c r="E29" s="74">
        <v>173</v>
      </c>
      <c r="F29" s="74">
        <v>175</v>
      </c>
      <c r="G29" s="11">
        <v>0</v>
      </c>
      <c r="H29" s="76">
        <f t="shared" ref="H29" si="44">IF(D29="LONG",(F29-E29)*C29,(E29-F29)*C29)</f>
        <v>10000</v>
      </c>
      <c r="I29" s="76">
        <v>0</v>
      </c>
      <c r="J29" s="76">
        <f t="shared" ref="J29" si="45">(H29+I29)</f>
        <v>10000</v>
      </c>
    </row>
    <row r="30" spans="1:10" x14ac:dyDescent="0.25">
      <c r="A30" s="2">
        <v>43294</v>
      </c>
      <c r="B30" s="73" t="s">
        <v>18</v>
      </c>
      <c r="C30" s="73">
        <v>100</v>
      </c>
      <c r="D30" s="35" t="s">
        <v>15</v>
      </c>
      <c r="E30" s="36">
        <v>30100</v>
      </c>
      <c r="F30" s="36">
        <v>30000</v>
      </c>
      <c r="G30" s="11">
        <v>0</v>
      </c>
      <c r="H30" s="98">
        <f>(E30-F30)*C30</f>
        <v>10000</v>
      </c>
      <c r="I30" s="99">
        <v>0</v>
      </c>
      <c r="J30" s="98">
        <f t="shared" ref="J30" si="46">+I30+H30</f>
        <v>10000</v>
      </c>
    </row>
    <row r="31" spans="1:10" x14ac:dyDescent="0.25">
      <c r="A31" s="2">
        <v>43294</v>
      </c>
      <c r="B31" s="73" t="s">
        <v>17</v>
      </c>
      <c r="C31" s="73">
        <v>5000</v>
      </c>
      <c r="D31" s="73" t="s">
        <v>11</v>
      </c>
      <c r="E31" s="74">
        <v>149.75</v>
      </c>
      <c r="F31" s="74">
        <v>151.75</v>
      </c>
      <c r="G31" s="11">
        <v>0</v>
      </c>
      <c r="H31" s="76">
        <f t="shared" ref="H31:H33" si="47">IF(D31="LONG",(F31-E31)*C31,(E31-F31)*C31)</f>
        <v>10000</v>
      </c>
      <c r="I31" s="76">
        <v>0</v>
      </c>
      <c r="J31" s="76">
        <f t="shared" ref="J31:J33" si="48">(H31+I31)</f>
        <v>10000</v>
      </c>
    </row>
    <row r="32" spans="1:10" x14ac:dyDescent="0.25">
      <c r="A32" s="2">
        <v>43293</v>
      </c>
      <c r="B32" s="73" t="s">
        <v>21</v>
      </c>
      <c r="C32" s="73">
        <v>100</v>
      </c>
      <c r="D32" s="73" t="s">
        <v>11</v>
      </c>
      <c r="E32" s="74">
        <v>4855</v>
      </c>
      <c r="F32" s="74">
        <v>4885</v>
      </c>
      <c r="G32" s="11">
        <v>0</v>
      </c>
      <c r="H32" s="76">
        <f t="shared" si="47"/>
        <v>3000</v>
      </c>
      <c r="I32" s="76">
        <v>0</v>
      </c>
      <c r="J32" s="76">
        <f t="shared" si="48"/>
        <v>3000</v>
      </c>
    </row>
    <row r="33" spans="1:10" x14ac:dyDescent="0.25">
      <c r="A33" s="103">
        <v>43292</v>
      </c>
      <c r="B33" s="72" t="s">
        <v>18</v>
      </c>
      <c r="C33" s="72">
        <v>100</v>
      </c>
      <c r="D33" s="72" t="s">
        <v>11</v>
      </c>
      <c r="E33" s="104">
        <v>30450</v>
      </c>
      <c r="F33" s="104">
        <v>30350</v>
      </c>
      <c r="G33" s="6">
        <v>0</v>
      </c>
      <c r="H33" s="105">
        <f t="shared" si="47"/>
        <v>-10000</v>
      </c>
      <c r="I33" s="105">
        <v>0</v>
      </c>
      <c r="J33" s="106">
        <f t="shared" si="48"/>
        <v>-10000</v>
      </c>
    </row>
    <row r="34" spans="1:10" x14ac:dyDescent="0.25">
      <c r="A34" s="107"/>
      <c r="B34" s="107"/>
      <c r="C34" s="107"/>
      <c r="D34" s="107"/>
      <c r="E34" s="107"/>
      <c r="F34" s="107"/>
      <c r="G34" s="107"/>
      <c r="H34" s="107"/>
      <c r="I34" s="107"/>
      <c r="J34" s="107"/>
    </row>
  </sheetData>
  <mergeCells count="2">
    <mergeCell ref="A1:J1"/>
    <mergeCell ref="A2:J2"/>
  </mergeCells>
  <pageMargins left="0.7" right="0.7" top="0.75" bottom="0.75" header="0.3" footer="0.3"/>
  <ignoredErrors>
    <ignoredError sqref="H30:J30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MCX</vt:lpstr>
      <vt:lpstr>PREMIUM MCX</vt:lpstr>
      <vt:lpstr>MCX HNI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2018-01-13T12:29:07Z</dcterms:created>
  <dcterms:modified xsi:type="dcterms:W3CDTF">2018-09-28T10:58:35Z</dcterms:modified>
</cp:coreProperties>
</file>