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H6" i="2"/>
  <c r="J6" i="2" s="1"/>
  <c r="H5" i="2"/>
  <c r="J5" i="2" s="1"/>
  <c r="H6" i="1"/>
  <c r="J6" i="1" s="1"/>
  <c r="H8" i="1" l="1"/>
  <c r="J8" i="1" s="1"/>
  <c r="H7" i="1"/>
  <c r="H8" i="2"/>
  <c r="J8" i="2" s="1"/>
  <c r="H7" i="2"/>
  <c r="J7" i="2" s="1"/>
  <c r="J7" i="1" l="1"/>
  <c r="H10" i="1"/>
  <c r="J10" i="1" s="1"/>
  <c r="H9" i="1"/>
  <c r="H9" i="2"/>
  <c r="J9" i="2" s="1"/>
  <c r="H10" i="2"/>
  <c r="J9" i="1" l="1"/>
  <c r="J10" i="2"/>
  <c r="H12" i="1"/>
  <c r="I11" i="1"/>
  <c r="H11" i="1"/>
  <c r="I12" i="2"/>
  <c r="H12" i="2"/>
  <c r="H11" i="2"/>
  <c r="J11" i="2" s="1"/>
  <c r="J12" i="2" l="1"/>
  <c r="J12" i="1"/>
  <c r="J11" i="1"/>
  <c r="I13" i="1"/>
  <c r="H13" i="1"/>
  <c r="I14" i="2"/>
  <c r="H14" i="2"/>
  <c r="H13" i="2"/>
  <c r="J13" i="2" s="1"/>
  <c r="J14" i="2" l="1"/>
  <c r="J13" i="1"/>
  <c r="I16" i="2"/>
  <c r="H16" i="2"/>
  <c r="H16" i="1"/>
  <c r="J16" i="1" s="1"/>
  <c r="H15" i="1"/>
  <c r="J15" i="1" s="1"/>
  <c r="H14" i="1"/>
  <c r="J14" i="1" s="1"/>
  <c r="H15" i="2"/>
  <c r="J15" i="2" s="1"/>
  <c r="H17" i="2"/>
  <c r="J17" i="2" s="1"/>
  <c r="H18" i="1"/>
  <c r="J18" i="1" s="1"/>
  <c r="I17" i="1"/>
  <c r="H17" i="1"/>
  <c r="H19" i="2"/>
  <c r="J19" i="2" s="1"/>
  <c r="H18" i="2"/>
  <c r="J18" i="2" s="1"/>
  <c r="H19" i="1"/>
  <c r="J19" i="1" s="1"/>
  <c r="H20" i="2"/>
  <c r="J20" i="2" s="1"/>
  <c r="H22" i="2"/>
  <c r="J22" i="2" s="1"/>
  <c r="H21" i="2"/>
  <c r="J21" i="2" s="1"/>
  <c r="H22" i="1"/>
  <c r="J22" i="1" s="1"/>
  <c r="H21" i="1"/>
  <c r="J21" i="1" s="1"/>
  <c r="H24" i="2"/>
  <c r="J24" i="2" s="1"/>
  <c r="H25" i="2"/>
  <c r="J25" i="2" s="1"/>
  <c r="H23" i="1"/>
  <c r="J23" i="1" s="1"/>
  <c r="H24" i="1"/>
  <c r="J24" i="1" s="1"/>
  <c r="H28" i="2"/>
  <c r="I27" i="2"/>
  <c r="H27" i="2"/>
  <c r="I26" i="2"/>
  <c r="H26" i="2"/>
  <c r="H29" i="2"/>
  <c r="J29" i="2" s="1"/>
  <c r="H30" i="2"/>
  <c r="J30" i="2" s="1"/>
  <c r="H26" i="1"/>
  <c r="J26" i="1" s="1"/>
  <c r="H25" i="1"/>
  <c r="J25" i="1" s="1"/>
  <c r="H31" i="2"/>
  <c r="J31" i="2" s="1"/>
  <c r="H33" i="2"/>
  <c r="J33" i="2" s="1"/>
  <c r="H32" i="2"/>
  <c r="J32" i="2" s="1"/>
  <c r="H28" i="1"/>
  <c r="J28" i="1" s="1"/>
  <c r="H27" i="1"/>
  <c r="J27" i="1" s="1"/>
  <c r="H34" i="2"/>
  <c r="J34" i="2" s="1"/>
  <c r="H36" i="2"/>
  <c r="J36" i="2" s="1"/>
  <c r="H35" i="2"/>
  <c r="J35" i="2" s="1"/>
  <c r="H34" i="1"/>
  <c r="J34" i="1" s="1"/>
  <c r="I33" i="1"/>
  <c r="H33" i="1"/>
  <c r="H32" i="1"/>
  <c r="J32" i="1" s="1"/>
  <c r="H31" i="1"/>
  <c r="J31" i="1" s="1"/>
  <c r="H30" i="1"/>
  <c r="J30" i="1" s="1"/>
  <c r="H29" i="1"/>
  <c r="J29" i="1" s="1"/>
  <c r="H37" i="2"/>
  <c r="J37" i="2" s="1"/>
  <c r="H45" i="2"/>
  <c r="J45" i="2" s="1"/>
  <c r="H38" i="2"/>
  <c r="J38" i="2" s="1"/>
  <c r="H39" i="2"/>
  <c r="J39" i="2" s="1"/>
  <c r="H41" i="2"/>
  <c r="J41" i="2" s="1"/>
  <c r="H40" i="2"/>
  <c r="J40" i="2" s="1"/>
  <c r="H43" i="2"/>
  <c r="J43" i="2" s="1"/>
  <c r="H42" i="2"/>
  <c r="J42" i="2" s="1"/>
  <c r="H48" i="2"/>
  <c r="J48" i="2" s="1"/>
  <c r="J17" i="1" l="1"/>
  <c r="J16" i="2"/>
  <c r="J26" i="2"/>
  <c r="J33" i="1"/>
  <c r="J27" i="2"/>
  <c r="J28" i="2"/>
  <c r="H35" i="1"/>
  <c r="J35" i="1" s="1"/>
  <c r="H52" i="2"/>
  <c r="J52" i="2" s="1"/>
  <c r="H51" i="2"/>
  <c r="J51" i="2" s="1"/>
  <c r="I46" i="2"/>
  <c r="H46" i="2"/>
  <c r="H44" i="2"/>
  <c r="J44" i="2" s="1"/>
  <c r="J46" i="2" l="1"/>
  <c r="H37" i="1"/>
  <c r="J37" i="1" s="1"/>
  <c r="H36" i="1"/>
  <c r="J36" i="1" s="1"/>
  <c r="I47" i="2"/>
  <c r="H47" i="2"/>
  <c r="H49" i="2"/>
  <c r="J49" i="2" s="1"/>
  <c r="J47" i="2" l="1"/>
  <c r="I38" i="1"/>
  <c r="H38" i="1"/>
  <c r="I50" i="2"/>
  <c r="H50" i="2"/>
  <c r="J38" i="1" l="1"/>
  <c r="J50" i="2"/>
  <c r="H42" i="1"/>
  <c r="J42" i="1" s="1"/>
  <c r="H41" i="1"/>
  <c r="J41" i="1" s="1"/>
  <c r="H40" i="1"/>
  <c r="J40" i="1" s="1"/>
  <c r="H39" i="1"/>
  <c r="J39" i="1" s="1"/>
  <c r="H53" i="2"/>
  <c r="J53" i="2" s="1"/>
  <c r="H54" i="2"/>
  <c r="J54" i="2" s="1"/>
  <c r="I43" i="1" l="1"/>
  <c r="H43" i="1"/>
  <c r="H69" i="2"/>
  <c r="J69" i="2" s="1"/>
  <c r="I57" i="2"/>
  <c r="H57" i="2"/>
  <c r="H56" i="2"/>
  <c r="J56" i="2" s="1"/>
  <c r="H55" i="2"/>
  <c r="J55" i="2" s="1"/>
  <c r="J43" i="1" l="1"/>
  <c r="J57" i="2"/>
  <c r="H48" i="1"/>
  <c r="J48" i="1" s="1"/>
  <c r="H47" i="1"/>
  <c r="J47" i="1" s="1"/>
  <c r="H46" i="1"/>
  <c r="J46" i="1" s="1"/>
  <c r="H45" i="1"/>
  <c r="J45" i="1" s="1"/>
  <c r="H44" i="1"/>
  <c r="J44" i="1" s="1"/>
  <c r="H49" i="1"/>
  <c r="J49" i="1" s="1"/>
  <c r="H58" i="2"/>
  <c r="J58" i="2" s="1"/>
  <c r="H59" i="2"/>
  <c r="J59" i="2" s="1"/>
  <c r="H60" i="2"/>
  <c r="J60" i="2" s="1"/>
  <c r="H61" i="2"/>
  <c r="J61" i="2" s="1"/>
  <c r="H62" i="2"/>
  <c r="J62" i="2" s="1"/>
  <c r="H54" i="1" l="1"/>
  <c r="J54" i="1" s="1"/>
  <c r="I53" i="1"/>
  <c r="H53" i="1"/>
  <c r="I52" i="1"/>
  <c r="H52" i="1"/>
  <c r="I51" i="1"/>
  <c r="H51" i="1"/>
  <c r="H50" i="1"/>
  <c r="J50" i="1" s="1"/>
  <c r="I64" i="2"/>
  <c r="H64" i="2"/>
  <c r="H63" i="2"/>
  <c r="J63" i="2" s="1"/>
  <c r="H65" i="2"/>
  <c r="J65" i="2" s="1"/>
  <c r="I66" i="2"/>
  <c r="H66" i="2"/>
  <c r="J51" i="1" l="1"/>
  <c r="J66" i="2"/>
  <c r="J64" i="2"/>
  <c r="J53" i="1"/>
  <c r="J52" i="1"/>
  <c r="I68" i="2"/>
  <c r="H68" i="2"/>
  <c r="I67" i="2"/>
  <c r="H67" i="2"/>
  <c r="H74" i="2"/>
  <c r="J74" i="2" s="1"/>
  <c r="J67" i="2" l="1"/>
  <c r="J68" i="2"/>
  <c r="H59" i="1"/>
  <c r="J59" i="1" s="1"/>
  <c r="H58" i="1"/>
  <c r="J58" i="1" s="1"/>
  <c r="H57" i="1"/>
  <c r="J57" i="1" s="1"/>
  <c r="I56" i="1"/>
  <c r="H56" i="1"/>
  <c r="H73" i="2"/>
  <c r="J73" i="2" s="1"/>
  <c r="H72" i="2"/>
  <c r="J72" i="2" s="1"/>
  <c r="I71" i="2"/>
  <c r="H71" i="2"/>
  <c r="J56" i="1" l="1"/>
  <c r="J71" i="2"/>
  <c r="H61" i="1"/>
  <c r="J61" i="1" s="1"/>
  <c r="I60" i="1"/>
  <c r="H60" i="1"/>
  <c r="I75" i="2"/>
  <c r="H75" i="2"/>
  <c r="H76" i="2"/>
  <c r="J76" i="2" s="1"/>
  <c r="J60" i="1" l="1"/>
  <c r="J75" i="2"/>
  <c r="H63" i="1"/>
  <c r="J63" i="1" s="1"/>
  <c r="H62" i="1"/>
  <c r="J62" i="1" s="1"/>
  <c r="I78" i="2"/>
  <c r="H78" i="2"/>
  <c r="H77" i="2"/>
  <c r="J77" i="2" s="1"/>
  <c r="J78" i="2" l="1"/>
  <c r="H64" i="1"/>
  <c r="J64" i="1" s="1"/>
  <c r="H80" i="2"/>
  <c r="J80" i="2" s="1"/>
  <c r="H79" i="2"/>
  <c r="J79" i="2" s="1"/>
  <c r="H66" i="1" l="1"/>
  <c r="J66" i="1" s="1"/>
  <c r="H65" i="1"/>
  <c r="J65" i="1" s="1"/>
  <c r="H81" i="2"/>
  <c r="J81" i="2" s="1"/>
  <c r="H67" i="1" l="1"/>
  <c r="J67" i="1" s="1"/>
  <c r="H68" i="1"/>
  <c r="J68" i="1" s="1"/>
  <c r="H82" i="2"/>
  <c r="J82" i="2" s="1"/>
  <c r="H69" i="1" l="1"/>
  <c r="J69" i="1" s="1"/>
  <c r="H70" i="1"/>
  <c r="J70" i="1" s="1"/>
  <c r="H85" i="2"/>
  <c r="J85" i="2" s="1"/>
  <c r="H90" i="2"/>
  <c r="J90" i="2" s="1"/>
  <c r="I83" i="2"/>
  <c r="H83" i="2"/>
  <c r="H84" i="2"/>
  <c r="J84" i="2" s="1"/>
  <c r="J83" i="2" l="1"/>
  <c r="H71" i="1"/>
  <c r="J71" i="1" s="1"/>
  <c r="I87" i="2"/>
  <c r="H87" i="2"/>
  <c r="I86" i="2"/>
  <c r="H86" i="2"/>
  <c r="H88" i="2"/>
  <c r="J88" i="2" s="1"/>
  <c r="J87" i="2" l="1"/>
  <c r="J86" i="2"/>
  <c r="H89" i="2"/>
  <c r="J89" i="2" s="1"/>
  <c r="H72" i="1" l="1"/>
  <c r="J72" i="1" s="1"/>
  <c r="H91" i="2"/>
  <c r="J91" i="2" s="1"/>
  <c r="H74" i="1" l="1"/>
  <c r="H73" i="1"/>
  <c r="H92" i="2"/>
  <c r="J92" i="2" s="1"/>
  <c r="H93" i="2"/>
  <c r="J73" i="1" l="1"/>
  <c r="J74" i="1"/>
  <c r="J93" i="2"/>
  <c r="I75" i="1"/>
  <c r="H75" i="1"/>
  <c r="H76" i="1"/>
  <c r="J76" i="1" s="1"/>
  <c r="H95" i="2"/>
  <c r="H94" i="2"/>
  <c r="J94" i="2" s="1"/>
  <c r="J75" i="1" l="1"/>
  <c r="J95" i="2"/>
  <c r="H77" i="1"/>
  <c r="H96" i="2"/>
  <c r="I97" i="2"/>
  <c r="H97" i="2"/>
  <c r="J77" i="1" l="1"/>
  <c r="J96" i="2"/>
  <c r="J97" i="2"/>
  <c r="I78" i="1"/>
  <c r="H78" i="1"/>
  <c r="I98" i="2"/>
  <c r="H98" i="2"/>
  <c r="H99" i="2"/>
  <c r="J99" i="2" s="1"/>
  <c r="J98" i="2" l="1"/>
  <c r="J78" i="1"/>
  <c r="I100" i="2"/>
  <c r="H100" i="2"/>
  <c r="I79" i="1"/>
  <c r="H79" i="1"/>
  <c r="J100" i="2" l="1"/>
  <c r="J79" i="1"/>
  <c r="H82" i="1"/>
  <c r="J82" i="1" s="1"/>
  <c r="H81" i="1"/>
  <c r="H80" i="1"/>
  <c r="J80" i="1" s="1"/>
  <c r="H103" i="2"/>
  <c r="J103" i="2" s="1"/>
  <c r="H102" i="2"/>
  <c r="J102" i="2" s="1"/>
  <c r="H101" i="2"/>
  <c r="J101" i="2" s="1"/>
  <c r="J81" i="1" l="1"/>
  <c r="I84" i="1"/>
  <c r="H84" i="1"/>
  <c r="H83" i="1"/>
  <c r="J83" i="1" s="1"/>
  <c r="H105" i="2"/>
  <c r="J105" i="2" s="1"/>
  <c r="H104" i="2"/>
  <c r="H106" i="2"/>
  <c r="J106" i="2" s="1"/>
  <c r="I107" i="2"/>
  <c r="H107" i="2"/>
  <c r="J84" i="1" l="1"/>
  <c r="J104" i="2"/>
  <c r="J107" i="2"/>
  <c r="H86" i="1"/>
  <c r="H85" i="1"/>
  <c r="H108" i="2"/>
  <c r="J108" i="2" s="1"/>
  <c r="J85" i="1" l="1"/>
  <c r="J86" i="1"/>
  <c r="I87" i="1"/>
  <c r="H87" i="1"/>
  <c r="I109" i="2"/>
  <c r="H109" i="2"/>
  <c r="J87" i="1" l="1"/>
  <c r="J109" i="2"/>
  <c r="I89" i="1"/>
  <c r="H89" i="1"/>
  <c r="I90" i="1"/>
  <c r="H90" i="1"/>
  <c r="H88" i="1"/>
  <c r="J88" i="1" s="1"/>
  <c r="I111" i="2"/>
  <c r="H111" i="2"/>
  <c r="H110" i="2"/>
  <c r="I112" i="2"/>
  <c r="H112" i="2"/>
  <c r="J89" i="1" l="1"/>
  <c r="J90" i="1"/>
  <c r="J111" i="2"/>
  <c r="J110" i="2"/>
  <c r="J112" i="2"/>
  <c r="I92" i="1"/>
  <c r="H92" i="1"/>
  <c r="H114" i="2"/>
  <c r="J92" i="1" l="1"/>
  <c r="J114" i="2"/>
  <c r="H95" i="1"/>
  <c r="J95" i="1" s="1"/>
  <c r="H94" i="1"/>
  <c r="J94" i="1" s="1"/>
  <c r="H93" i="1"/>
  <c r="J93" i="1" s="1"/>
  <c r="I115" i="2"/>
  <c r="H115" i="2"/>
  <c r="J115" i="2" l="1"/>
  <c r="H117" i="2"/>
  <c r="J117" i="2" s="1"/>
  <c r="H97" i="1" l="1"/>
  <c r="J97" i="1" s="1"/>
  <c r="H96" i="1"/>
  <c r="J96" i="1" s="1"/>
  <c r="I118" i="2"/>
  <c r="H118" i="2"/>
  <c r="H116" i="2"/>
  <c r="J118" i="2" l="1"/>
  <c r="J116" i="2"/>
  <c r="H98" i="1"/>
  <c r="J98" i="1" s="1"/>
  <c r="H99" i="1"/>
  <c r="J99" i="1" s="1"/>
  <c r="H101" i="1" l="1"/>
  <c r="J101" i="1" s="1"/>
  <c r="H100" i="1"/>
  <c r="J100" i="1" s="1"/>
  <c r="I119" i="2"/>
  <c r="H119" i="2"/>
  <c r="J119" i="2" l="1"/>
  <c r="H103" i="1"/>
  <c r="H104" i="1"/>
  <c r="J104" i="1" s="1"/>
  <c r="H102" i="1"/>
  <c r="J102" i="1" s="1"/>
  <c r="I121" i="2"/>
  <c r="H121" i="2"/>
  <c r="H122" i="2"/>
  <c r="J122" i="2" s="1"/>
  <c r="I120" i="2"/>
  <c r="H120" i="2"/>
  <c r="J103" i="1" l="1"/>
  <c r="J121" i="2"/>
  <c r="J120" i="2"/>
  <c r="H107" i="1"/>
  <c r="J107" i="1" s="1"/>
  <c r="H106" i="1"/>
  <c r="J106" i="1" s="1"/>
  <c r="H105" i="1"/>
  <c r="J105" i="1" s="1"/>
  <c r="H123" i="2"/>
  <c r="J123" i="2" s="1"/>
  <c r="H109" i="1" l="1"/>
  <c r="H108" i="1"/>
  <c r="J108" i="1" l="1"/>
  <c r="J109" i="1"/>
  <c r="I110" i="1"/>
  <c r="H110" i="1"/>
  <c r="H124" i="2"/>
  <c r="J110" i="1" l="1"/>
  <c r="J124" i="2"/>
  <c r="I111" i="1"/>
  <c r="H111" i="1"/>
  <c r="I125" i="2"/>
  <c r="H125" i="2"/>
  <c r="J111" i="1" l="1"/>
  <c r="J125" i="2"/>
  <c r="I113" i="1"/>
  <c r="H113" i="1"/>
  <c r="H112" i="1"/>
  <c r="J112" i="1" s="1"/>
  <c r="H127" i="2"/>
  <c r="J127" i="2" s="1"/>
  <c r="H126" i="2"/>
  <c r="J126" i="2" s="1"/>
  <c r="J113" i="1" l="1"/>
  <c r="H115" i="1"/>
  <c r="J115" i="1" s="1"/>
  <c r="H114" i="1"/>
  <c r="J114" i="1" s="1"/>
  <c r="H128" i="2"/>
  <c r="J128" i="2" s="1"/>
  <c r="H117" i="1" l="1"/>
  <c r="J117" i="1" s="1"/>
  <c r="H116" i="1"/>
  <c r="J116" i="1" s="1"/>
  <c r="H129" i="2"/>
  <c r="J129" i="2" s="1"/>
  <c r="H119" i="1" l="1"/>
  <c r="J119" i="1" s="1"/>
  <c r="H118" i="1"/>
  <c r="J118" i="1" s="1"/>
  <c r="H131" i="2"/>
  <c r="J131" i="2" s="1"/>
  <c r="H130" i="2"/>
  <c r="J130" i="2" s="1"/>
  <c r="I136" i="2" l="1"/>
  <c r="H136" i="2"/>
  <c r="J136" i="2" l="1"/>
  <c r="H120" i="1"/>
  <c r="J120" i="1" s="1"/>
  <c r="H121" i="1"/>
  <c r="H122" i="1"/>
  <c r="J122" i="1" s="1"/>
  <c r="I125" i="1"/>
  <c r="H125" i="1"/>
  <c r="H124" i="1"/>
  <c r="H133" i="2"/>
  <c r="J133" i="2" s="1"/>
  <c r="H132" i="2"/>
  <c r="J132" i="2" s="1"/>
  <c r="H134" i="2"/>
  <c r="J134" i="2" s="1"/>
  <c r="H135" i="2"/>
  <c r="J135" i="2" s="1"/>
  <c r="H137" i="2"/>
  <c r="J137" i="2" s="1"/>
  <c r="H140" i="2"/>
  <c r="J140" i="2" s="1"/>
  <c r="H139" i="2"/>
  <c r="J125" i="1" l="1"/>
  <c r="J121" i="1"/>
  <c r="J124" i="1"/>
  <c r="J139" i="2"/>
  <c r="I126" i="1"/>
  <c r="H126" i="1"/>
  <c r="I141" i="2"/>
  <c r="H141" i="2"/>
  <c r="J126" i="1" l="1"/>
  <c r="J141" i="2"/>
  <c r="H128" i="1"/>
  <c r="J128" i="1" s="1"/>
  <c r="H127" i="1"/>
  <c r="J127" i="1" s="1"/>
  <c r="H143" i="2"/>
  <c r="J143" i="2" s="1"/>
  <c r="H142" i="2"/>
  <c r="J142" i="2" s="1"/>
  <c r="H129" i="1" l="1"/>
  <c r="J129" i="1" s="1"/>
  <c r="H145" i="2"/>
  <c r="J145" i="2" s="1"/>
  <c r="H144" i="2"/>
  <c r="J144" i="2" s="1"/>
  <c r="H130" i="1" l="1"/>
  <c r="J130" i="1" s="1"/>
  <c r="H146" i="2"/>
  <c r="J146" i="2" l="1"/>
  <c r="H148" i="2"/>
  <c r="I147" i="2"/>
  <c r="H147" i="2"/>
  <c r="J147" i="2" l="1"/>
  <c r="J148" i="2"/>
  <c r="H131" i="1"/>
  <c r="H149" i="2"/>
  <c r="I149" i="2"/>
  <c r="J131" i="1" l="1"/>
  <c r="J149" i="2"/>
  <c r="I132" i="1"/>
  <c r="H132" i="1"/>
  <c r="I150" i="2"/>
  <c r="H150" i="2"/>
  <c r="J132" i="1" l="1"/>
  <c r="J150" i="2"/>
  <c r="H133" i="1"/>
  <c r="J133" i="1" s="1"/>
  <c r="H151" i="2"/>
  <c r="J151" i="2" s="1"/>
  <c r="H152" i="2"/>
  <c r="J152" i="2" s="1"/>
  <c r="H153" i="2"/>
  <c r="J153" i="2" s="1"/>
  <c r="H134" i="1" l="1"/>
  <c r="J134" i="1" s="1"/>
  <c r="H135" i="1"/>
  <c r="J135" i="1" l="1"/>
  <c r="H137" i="1"/>
  <c r="J137" i="1" s="1"/>
  <c r="H136" i="1"/>
  <c r="J136" i="1" l="1"/>
  <c r="H138" i="1"/>
  <c r="I138" i="1"/>
  <c r="H139" i="1"/>
  <c r="J139" i="1" s="1"/>
  <c r="I154" i="2"/>
  <c r="H154" i="2"/>
  <c r="H5" i="3"/>
  <c r="J5" i="3" s="1"/>
  <c r="J138" i="1" l="1"/>
  <c r="J154" i="2"/>
  <c r="H156" i="2"/>
  <c r="J156" i="2" s="1"/>
  <c r="H155" i="2"/>
  <c r="J155" i="2" s="1"/>
  <c r="H6" i="3"/>
  <c r="J6" i="3" s="1"/>
  <c r="H140" i="1"/>
  <c r="I140" i="1"/>
  <c r="H141" i="1"/>
  <c r="J141" i="1" s="1"/>
  <c r="J140" i="1" l="1"/>
  <c r="H143" i="1"/>
  <c r="J143" i="1" s="1"/>
  <c r="H142" i="1"/>
  <c r="J142" i="1" s="1"/>
  <c r="H146" i="1"/>
  <c r="J146" i="1" s="1"/>
  <c r="H7" i="3"/>
  <c r="J7" i="3" s="1"/>
  <c r="H144" i="1" l="1"/>
  <c r="J144" i="1" s="1"/>
  <c r="H145" i="1"/>
  <c r="J145" i="1" s="1"/>
  <c r="H157" i="2"/>
  <c r="J157" i="2" s="1"/>
  <c r="H158" i="2"/>
  <c r="J158" i="2" s="1"/>
  <c r="H8" i="3"/>
  <c r="J8" i="3" s="1"/>
  <c r="H147" i="1" l="1"/>
  <c r="J147" i="1" s="1"/>
  <c r="H148" i="1"/>
  <c r="J148" i="1" s="1"/>
  <c r="H159" i="2"/>
  <c r="J159" i="2" s="1"/>
  <c r="H13" i="3"/>
  <c r="J13" i="3" s="1"/>
  <c r="I9" i="3"/>
  <c r="H9" i="3"/>
  <c r="J9" i="3" l="1"/>
  <c r="H150" i="1"/>
  <c r="J150" i="1" s="1"/>
  <c r="H151" i="1"/>
  <c r="J151" i="1" s="1"/>
  <c r="H149" i="1"/>
  <c r="J149" i="1" s="1"/>
  <c r="H152" i="1"/>
  <c r="J152" i="1" s="1"/>
  <c r="H160" i="2"/>
  <c r="J160" i="2" s="1"/>
  <c r="H161" i="2"/>
  <c r="J161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162" i="2"/>
  <c r="I162" i="2"/>
  <c r="H164" i="2"/>
  <c r="J164" i="2" s="1"/>
  <c r="J162" i="2" l="1"/>
  <c r="H153" i="1"/>
  <c r="I153" i="1"/>
  <c r="H154" i="1"/>
  <c r="J154" i="1" s="1"/>
  <c r="H163" i="2"/>
  <c r="J163" i="2" s="1"/>
  <c r="J153" i="1" l="1"/>
  <c r="H155" i="1"/>
  <c r="J155" i="1" s="1"/>
  <c r="H156" i="1"/>
  <c r="I156" i="1"/>
  <c r="H165" i="2"/>
  <c r="J165" i="2" s="1"/>
  <c r="H166" i="2"/>
  <c r="J166" i="2" s="1"/>
  <c r="J156" i="1" l="1"/>
  <c r="H157" i="1"/>
  <c r="J157" i="1" s="1"/>
  <c r="H159" i="1"/>
  <c r="J159" i="1" s="1"/>
  <c r="H158" i="1"/>
  <c r="J158" i="1" s="1"/>
  <c r="H167" i="2"/>
  <c r="I167" i="2"/>
  <c r="H170" i="2"/>
  <c r="J170" i="2" s="1"/>
  <c r="I24" i="3"/>
  <c r="H24" i="3"/>
  <c r="J167" i="2" l="1"/>
  <c r="J24" i="3"/>
  <c r="H161" i="1"/>
  <c r="J161" i="1" s="1"/>
  <c r="H162" i="1"/>
  <c r="J162" i="1" s="1"/>
  <c r="H163" i="1"/>
  <c r="I163" i="1"/>
  <c r="H169" i="2"/>
  <c r="J169" i="2" s="1"/>
  <c r="H21" i="3"/>
  <c r="J21" i="3" s="1"/>
  <c r="H20" i="3"/>
  <c r="J20" i="3" s="1"/>
  <c r="J163" i="1" l="1"/>
  <c r="H164" i="1"/>
  <c r="J164" i="1" s="1"/>
  <c r="H165" i="1"/>
  <c r="J165" i="1" s="1"/>
  <c r="I168" i="1"/>
  <c r="H168" i="1"/>
  <c r="H171" i="2"/>
  <c r="J171" i="2" s="1"/>
  <c r="H172" i="2"/>
  <c r="J172" i="2" s="1"/>
  <c r="H23" i="3"/>
  <c r="J23" i="3" s="1"/>
  <c r="H22" i="3"/>
  <c r="J22" i="3" s="1"/>
  <c r="J168" i="1" l="1"/>
  <c r="H175" i="2"/>
  <c r="J175" i="2" s="1"/>
  <c r="H174" i="2"/>
  <c r="J174" i="2" s="1"/>
  <c r="I173" i="2"/>
  <c r="H173" i="2"/>
  <c r="H25" i="3"/>
  <c r="J25" i="3" s="1"/>
  <c r="H166" i="1"/>
  <c r="J166" i="1" s="1"/>
  <c r="H167" i="1"/>
  <c r="J167" i="1" s="1"/>
  <c r="J173" i="2" l="1"/>
  <c r="H169" i="1"/>
  <c r="I169" i="1"/>
  <c r="H170" i="1"/>
  <c r="I170" i="1"/>
  <c r="H176" i="2"/>
  <c r="I176" i="2"/>
  <c r="J176" i="2" s="1"/>
  <c r="H26" i="3"/>
  <c r="J26" i="3" s="1"/>
  <c r="J169" i="1" l="1"/>
  <c r="J170" i="1"/>
  <c r="H171" i="1"/>
  <c r="J171" i="1" s="1"/>
  <c r="H172" i="1"/>
  <c r="J172" i="1" s="1"/>
  <c r="H173" i="1"/>
  <c r="J173" i="1" s="1"/>
  <c r="H177" i="2"/>
  <c r="I177" i="2"/>
  <c r="H178" i="2"/>
  <c r="J178" i="2" s="1"/>
  <c r="H28" i="3"/>
  <c r="J28" i="3" s="1"/>
  <c r="H27" i="3"/>
  <c r="J27" i="3" s="1"/>
  <c r="J177" i="2" l="1"/>
  <c r="H174" i="1"/>
  <c r="I174" i="1"/>
  <c r="H175" i="1"/>
  <c r="I175" i="1"/>
  <c r="H179" i="2"/>
  <c r="J179" i="2" s="1"/>
  <c r="I29" i="3"/>
  <c r="H29" i="3"/>
  <c r="J174" i="1" l="1"/>
  <c r="J175" i="1"/>
  <c r="J29" i="3"/>
  <c r="H176" i="1"/>
  <c r="I176" i="1"/>
  <c r="H177" i="1"/>
  <c r="I177" i="1"/>
  <c r="H178" i="1"/>
  <c r="I178" i="1"/>
  <c r="H180" i="2"/>
  <c r="J180" i="2" s="1"/>
  <c r="H181" i="2"/>
  <c r="J181" i="2" s="1"/>
  <c r="I30" i="3"/>
  <c r="H30" i="3"/>
  <c r="J178" i="1" l="1"/>
  <c r="J176" i="1"/>
  <c r="J177" i="1"/>
  <c r="J30" i="3"/>
  <c r="H179" i="1"/>
  <c r="J179" i="1" s="1"/>
  <c r="H180" i="1"/>
  <c r="J180" i="1" s="1"/>
  <c r="H182" i="2"/>
  <c r="J182" i="2" s="1"/>
  <c r="H184" i="2"/>
  <c r="J184" i="2" s="1"/>
  <c r="H183" i="2"/>
  <c r="J183" i="2" s="1"/>
  <c r="H33" i="3"/>
  <c r="J33" i="3" s="1"/>
  <c r="I32" i="3"/>
  <c r="H32" i="3"/>
  <c r="H31" i="3"/>
  <c r="J31" i="3" s="1"/>
  <c r="J32" i="3" l="1"/>
  <c r="H182" i="1"/>
  <c r="J182" i="1" s="1"/>
  <c r="H181" i="1"/>
  <c r="J181" i="1" s="1"/>
  <c r="I186" i="2"/>
  <c r="H186" i="2"/>
  <c r="I185" i="2"/>
  <c r="H185" i="2"/>
  <c r="H35" i="3"/>
  <c r="J35" i="3" s="1"/>
  <c r="I34" i="3"/>
  <c r="H34" i="3"/>
  <c r="J34" i="3" l="1"/>
  <c r="J186" i="2"/>
  <c r="J185" i="2"/>
  <c r="H183" i="1"/>
  <c r="J183" i="1" s="1"/>
  <c r="H187" i="2"/>
  <c r="J187" i="2" s="1"/>
  <c r="H188" i="2"/>
  <c r="J188" i="2" s="1"/>
  <c r="H37" i="3"/>
  <c r="J37" i="3" s="1"/>
  <c r="I36" i="3"/>
  <c r="J36" i="3" s="1"/>
  <c r="H36" i="3"/>
  <c r="H185" i="1" l="1"/>
  <c r="J185" i="1" s="1"/>
  <c r="I184" i="1"/>
  <c r="H184" i="1"/>
  <c r="H189" i="2"/>
  <c r="I189" i="2"/>
  <c r="H40" i="3"/>
  <c r="J40" i="3" s="1"/>
  <c r="H39" i="3"/>
  <c r="J39" i="3" s="1"/>
  <c r="H38" i="3"/>
  <c r="J38" i="3" s="1"/>
  <c r="J189" i="2" l="1"/>
  <c r="J184" i="1"/>
  <c r="H186" i="1"/>
  <c r="J186" i="1" s="1"/>
  <c r="H187" i="1"/>
  <c r="J187" i="1" s="1"/>
  <c r="H190" i="2"/>
  <c r="J190" i="2" s="1"/>
  <c r="H191" i="2"/>
  <c r="J191" i="2" s="1"/>
  <c r="H188" i="1" l="1"/>
  <c r="J188" i="1" s="1"/>
  <c r="H189" i="1"/>
  <c r="I189" i="1"/>
  <c r="H192" i="2"/>
  <c r="J192" i="2" s="1"/>
  <c r="H41" i="3"/>
  <c r="J41" i="3" s="1"/>
  <c r="J189" i="1" l="1"/>
  <c r="I190" i="1"/>
  <c r="H190" i="1"/>
  <c r="H193" i="2"/>
  <c r="J193" i="2" s="1"/>
  <c r="H45" i="3"/>
  <c r="J45" i="3" s="1"/>
  <c r="H44" i="3"/>
  <c r="J44" i="3" s="1"/>
  <c r="H43" i="3"/>
  <c r="J43" i="3" s="1"/>
  <c r="H42" i="3"/>
  <c r="J42" i="3" s="1"/>
  <c r="J190" i="1" l="1"/>
  <c r="H193" i="1"/>
  <c r="J193" i="1" s="1"/>
  <c r="H192" i="1"/>
  <c r="J192" i="1" s="1"/>
  <c r="H191" i="1"/>
  <c r="J191" i="1" s="1"/>
  <c r="H194" i="2"/>
  <c r="J194" i="2" s="1"/>
  <c r="H196" i="1" l="1"/>
  <c r="J196" i="1" s="1"/>
  <c r="H194" i="1"/>
  <c r="J194" i="1" s="1"/>
  <c r="H195" i="2"/>
  <c r="J195" i="2" s="1"/>
  <c r="H48" i="3"/>
  <c r="J48" i="3" s="1"/>
  <c r="H47" i="3"/>
  <c r="J47" i="3" s="1"/>
  <c r="H46" i="3"/>
  <c r="J46" i="3" s="1"/>
  <c r="H196" i="2" l="1"/>
  <c r="J196" i="2" s="1"/>
  <c r="H195" i="1"/>
  <c r="J195" i="1" s="1"/>
  <c r="H197" i="1" l="1"/>
  <c r="J197" i="1" s="1"/>
  <c r="H198" i="2"/>
  <c r="J198" i="2" s="1"/>
  <c r="H197" i="2"/>
  <c r="J197" i="2" s="1"/>
  <c r="H198" i="1" l="1"/>
  <c r="J198" i="1" s="1"/>
  <c r="H199" i="2"/>
  <c r="J199" i="2" s="1"/>
  <c r="H51" i="3"/>
  <c r="J51" i="3" s="1"/>
  <c r="H50" i="3"/>
  <c r="J50" i="3" s="1"/>
  <c r="H49" i="3"/>
  <c r="J49" i="3" s="1"/>
  <c r="H199" i="1" l="1"/>
  <c r="J199" i="1" s="1"/>
  <c r="H200" i="1"/>
  <c r="J200" i="1" s="1"/>
  <c r="H200" i="2"/>
  <c r="J200" i="2" s="1"/>
  <c r="H201" i="1" l="1"/>
  <c r="J201" i="1" s="1"/>
  <c r="H201" i="2"/>
  <c r="J201" i="2" s="1"/>
  <c r="H52" i="3"/>
  <c r="J52" i="3" s="1"/>
  <c r="H202" i="1" l="1"/>
  <c r="I202" i="1"/>
  <c r="I202" i="2"/>
  <c r="H202" i="2"/>
  <c r="H53" i="3"/>
  <c r="J53" i="3" s="1"/>
  <c r="J202" i="2" l="1"/>
  <c r="J202" i="1"/>
  <c r="H56" i="3"/>
  <c r="J56" i="3" s="1"/>
  <c r="H55" i="3"/>
  <c r="J55" i="3" s="1"/>
  <c r="H205" i="2"/>
  <c r="J205" i="2" s="1"/>
  <c r="I204" i="2"/>
  <c r="H204" i="2"/>
  <c r="H204" i="1"/>
  <c r="J204" i="1" s="1"/>
  <c r="J204" i="2" l="1"/>
  <c r="I207" i="2"/>
  <c r="H207" i="2"/>
  <c r="H206" i="2"/>
  <c r="J206" i="2" s="1"/>
  <c r="H205" i="1"/>
  <c r="I205" i="1"/>
  <c r="H206" i="1"/>
  <c r="J206" i="1" s="1"/>
  <c r="J205" i="1" l="1"/>
  <c r="J207" i="2"/>
  <c r="H209" i="1"/>
  <c r="J209" i="1" s="1"/>
  <c r="H207" i="1"/>
  <c r="J207" i="1" s="1"/>
  <c r="H208" i="1"/>
  <c r="J208" i="1" s="1"/>
  <c r="H210" i="2"/>
  <c r="J210" i="2" s="1"/>
  <c r="H209" i="2"/>
  <c r="J209" i="2" s="1"/>
  <c r="H208" i="2"/>
  <c r="J208" i="2" s="1"/>
  <c r="H212" i="1" l="1"/>
  <c r="J212" i="1" s="1"/>
  <c r="H211" i="1"/>
  <c r="J211" i="1" s="1"/>
  <c r="H210" i="1"/>
  <c r="J210" i="1" s="1"/>
  <c r="H212" i="2"/>
  <c r="J212" i="2" s="1"/>
  <c r="H211" i="2"/>
  <c r="J211" i="2" s="1"/>
  <c r="H58" i="3"/>
  <c r="J58" i="3" s="1"/>
  <c r="H57" i="3"/>
  <c r="J57" i="3" s="1"/>
  <c r="H66" i="3"/>
  <c r="J66" i="3" s="1"/>
  <c r="H61" i="3" l="1"/>
  <c r="J61" i="3" s="1"/>
  <c r="H60" i="3"/>
  <c r="J60" i="3" s="1"/>
  <c r="H216" i="1"/>
  <c r="J216" i="1" s="1"/>
  <c r="H215" i="1"/>
  <c r="J215" i="1" s="1"/>
  <c r="H214" i="1"/>
  <c r="J214" i="1" s="1"/>
  <c r="H213" i="1"/>
  <c r="J213" i="1" s="1"/>
  <c r="H215" i="2"/>
  <c r="J215" i="2" s="1"/>
  <c r="H214" i="2"/>
  <c r="J214" i="2" s="1"/>
  <c r="H213" i="2"/>
  <c r="J213" i="2" s="1"/>
  <c r="H59" i="3"/>
  <c r="J59" i="3" s="1"/>
  <c r="H62" i="3"/>
  <c r="J62" i="3" s="1"/>
  <c r="H218" i="1" l="1"/>
  <c r="J218" i="1" s="1"/>
  <c r="H217" i="1"/>
  <c r="J217" i="1" s="1"/>
  <c r="H217" i="2"/>
  <c r="J217" i="2" s="1"/>
  <c r="H216" i="2"/>
  <c r="J216" i="2" s="1"/>
  <c r="H63" i="3"/>
  <c r="J63" i="3" s="1"/>
  <c r="H219" i="1" l="1"/>
  <c r="J219" i="1" s="1"/>
  <c r="H220" i="1"/>
  <c r="J220" i="1" s="1"/>
  <c r="H221" i="1"/>
  <c r="J221" i="1" s="1"/>
  <c r="H218" i="2"/>
  <c r="J218" i="2" s="1"/>
  <c r="H220" i="2"/>
  <c r="J220" i="2" s="1"/>
  <c r="H219" i="2"/>
  <c r="J219" i="2" s="1"/>
  <c r="H65" i="3"/>
  <c r="J65" i="3" s="1"/>
  <c r="I64" i="3"/>
  <c r="H64" i="3"/>
  <c r="J64" i="3" l="1"/>
  <c r="I223" i="1"/>
  <c r="H223" i="1"/>
  <c r="H222" i="1"/>
  <c r="J222" i="1" s="1"/>
  <c r="H224" i="2"/>
  <c r="J224" i="2" s="1"/>
  <c r="H222" i="2"/>
  <c r="J222" i="2" s="1"/>
  <c r="H221" i="2"/>
  <c r="J221" i="2" s="1"/>
  <c r="I67" i="3"/>
  <c r="H67" i="3"/>
  <c r="J223" i="1" l="1"/>
  <c r="J67" i="3"/>
  <c r="H225" i="1"/>
  <c r="J225" i="1" s="1"/>
  <c r="H224" i="1"/>
  <c r="J224" i="1" s="1"/>
  <c r="H223" i="2"/>
  <c r="J223" i="2" s="1"/>
  <c r="H68" i="3"/>
  <c r="J68" i="3" s="1"/>
  <c r="I226" i="1" l="1"/>
  <c r="H226" i="1"/>
  <c r="H229" i="1"/>
  <c r="J229" i="1" s="1"/>
  <c r="I73" i="3"/>
  <c r="H73" i="3"/>
  <c r="J226" i="1" l="1"/>
  <c r="J73" i="3"/>
  <c r="H227" i="1"/>
  <c r="J227" i="1" s="1"/>
  <c r="I225" i="2"/>
  <c r="H225" i="2"/>
  <c r="H69" i="3"/>
  <c r="J69" i="3" s="1"/>
  <c r="J225" i="2" l="1"/>
  <c r="H72" i="3" l="1"/>
  <c r="J72" i="3" s="1"/>
  <c r="H228" i="1"/>
  <c r="J228" i="1" s="1"/>
  <c r="H70" i="3"/>
  <c r="J70" i="3" l="1"/>
  <c r="H231" i="1"/>
  <c r="J231" i="1" s="1"/>
  <c r="H230" i="1"/>
  <c r="J230" i="1" s="1"/>
  <c r="I226" i="2"/>
  <c r="H226" i="2"/>
  <c r="H75" i="3"/>
  <c r="J75" i="3" s="1"/>
  <c r="H74" i="3"/>
  <c r="J74" i="3" s="1"/>
  <c r="I71" i="3"/>
  <c r="J71" i="3" s="1"/>
  <c r="H71" i="3"/>
  <c r="J226" i="2" l="1"/>
  <c r="H233" i="1"/>
  <c r="J233" i="1" s="1"/>
  <c r="H232" i="1"/>
  <c r="J232" i="1" s="1"/>
  <c r="I227" i="2"/>
  <c r="H227" i="2"/>
  <c r="H76" i="3"/>
  <c r="J76" i="3" s="1"/>
  <c r="J227" i="2" l="1"/>
  <c r="I236" i="1"/>
  <c r="H236" i="1"/>
  <c r="H235" i="1"/>
  <c r="J235" i="1" s="1"/>
  <c r="H234" i="1"/>
  <c r="J234" i="1" s="1"/>
  <c r="H228" i="2"/>
  <c r="J228" i="2" s="1"/>
  <c r="H79" i="3"/>
  <c r="J79" i="3" s="1"/>
  <c r="H78" i="3"/>
  <c r="J78" i="3" s="1"/>
  <c r="H77" i="3"/>
  <c r="J77" i="3" s="1"/>
  <c r="J236" i="1" l="1"/>
  <c r="H81" i="3"/>
  <c r="J81" i="3" s="1"/>
  <c r="H80" i="3"/>
  <c r="J80" i="3" s="1"/>
  <c r="H83" i="3"/>
  <c r="J83" i="3" s="1"/>
  <c r="H84" i="3"/>
  <c r="J84" i="3" s="1"/>
  <c r="H85" i="3"/>
  <c r="J85" i="3" s="1"/>
  <c r="H231" i="2"/>
  <c r="J231" i="2" s="1"/>
  <c r="H230" i="2"/>
  <c r="J230" i="2" s="1"/>
  <c r="I229" i="2"/>
  <c r="H229" i="2"/>
  <c r="H240" i="1"/>
  <c r="J240" i="1" s="1"/>
  <c r="I239" i="1"/>
  <c r="H239" i="1"/>
  <c r="H238" i="1"/>
  <c r="J238" i="1" s="1"/>
  <c r="I237" i="1"/>
  <c r="H237" i="1"/>
  <c r="J237" i="1" l="1"/>
  <c r="J229" i="2"/>
  <c r="J239" i="1"/>
  <c r="I242" i="1"/>
  <c r="H242" i="1"/>
  <c r="H233" i="2"/>
  <c r="J233" i="2" s="1"/>
  <c r="J242" i="1" l="1"/>
  <c r="I244" i="1"/>
  <c r="H244" i="1"/>
  <c r="H243" i="1"/>
  <c r="J243" i="1" s="1"/>
  <c r="H235" i="2"/>
  <c r="J235" i="2" s="1"/>
  <c r="H234" i="2"/>
  <c r="J234" i="2" s="1"/>
  <c r="J244" i="1" l="1"/>
  <c r="H245" i="1"/>
  <c r="J245" i="1" s="1"/>
  <c r="H236" i="2"/>
  <c r="J236" i="2" s="1"/>
  <c r="H246" i="1" l="1"/>
  <c r="J246" i="1" s="1"/>
  <c r="H237" i="2"/>
  <c r="J237" i="2" s="1"/>
  <c r="H86" i="3"/>
  <c r="J86" i="3" s="1"/>
  <c r="I248" i="1" l="1"/>
  <c r="H248" i="1"/>
  <c r="H247" i="1"/>
  <c r="J247" i="1" s="1"/>
  <c r="H238" i="2"/>
  <c r="J238" i="2" s="1"/>
  <c r="H87" i="3"/>
  <c r="J87" i="3" s="1"/>
  <c r="J248" i="1" l="1"/>
  <c r="H249" i="1"/>
  <c r="J249" i="1" s="1"/>
  <c r="I241" i="2"/>
  <c r="H241" i="2"/>
  <c r="I240" i="2"/>
  <c r="H240" i="2"/>
  <c r="H239" i="2"/>
  <c r="J239" i="2" s="1"/>
  <c r="H88" i="3"/>
  <c r="J88" i="3" s="1"/>
  <c r="J240" i="2" l="1"/>
  <c r="J241" i="2"/>
  <c r="H251" i="1"/>
  <c r="J251" i="1" s="1"/>
  <c r="H250" i="1"/>
  <c r="J250" i="1" s="1"/>
  <c r="H242" i="2"/>
  <c r="J242" i="2" s="1"/>
  <c r="H90" i="3"/>
  <c r="J90" i="3" s="1"/>
  <c r="H89" i="3"/>
  <c r="J89" i="3" s="1"/>
  <c r="H254" i="1" l="1"/>
  <c r="J254" i="1" s="1"/>
  <c r="H253" i="1"/>
  <c r="J253" i="1" s="1"/>
  <c r="H252" i="1"/>
  <c r="J252" i="1" s="1"/>
  <c r="I243" i="2"/>
  <c r="H243" i="2"/>
  <c r="H92" i="3"/>
  <c r="J92" i="3" s="1"/>
  <c r="H91" i="3"/>
  <c r="J91" i="3" s="1"/>
  <c r="J243" i="2" l="1"/>
  <c r="H255" i="1"/>
  <c r="J255" i="1" s="1"/>
  <c r="I256" i="1"/>
  <c r="H256" i="1"/>
  <c r="I245" i="2"/>
  <c r="H245" i="2"/>
  <c r="I244" i="2"/>
  <c r="H244" i="2"/>
  <c r="H93" i="3"/>
  <c r="J93" i="3" s="1"/>
  <c r="J244" i="2" l="1"/>
  <c r="J245" i="2"/>
  <c r="J256" i="1"/>
  <c r="H257" i="1"/>
  <c r="J257" i="1" s="1"/>
  <c r="H246" i="2"/>
  <c r="J246" i="2" s="1"/>
  <c r="H94" i="3"/>
  <c r="J94" i="3" s="1"/>
  <c r="H258" i="1" l="1"/>
  <c r="J258" i="1" s="1"/>
  <c r="I247" i="2"/>
  <c r="H247" i="2"/>
  <c r="H95" i="3"/>
  <c r="J95" i="3" s="1"/>
  <c r="J247" i="2" l="1"/>
  <c r="H259" i="1"/>
  <c r="J259" i="1" s="1"/>
  <c r="H250" i="2"/>
  <c r="J250" i="2" s="1"/>
  <c r="H249" i="2"/>
  <c r="J249" i="2" s="1"/>
  <c r="I248" i="2"/>
  <c r="H248" i="2"/>
  <c r="H98" i="3"/>
  <c r="J98" i="3" s="1"/>
  <c r="H97" i="3"/>
  <c r="J97" i="3" s="1"/>
  <c r="H96" i="3"/>
  <c r="J96" i="3" s="1"/>
  <c r="J248" i="2" l="1"/>
  <c r="H261" i="1"/>
  <c r="J261" i="1" s="1"/>
  <c r="H260" i="1"/>
  <c r="J260" i="1" s="1"/>
  <c r="I262" i="1" l="1"/>
  <c r="H262" i="1"/>
  <c r="H99" i="3"/>
  <c r="J99" i="3" s="1"/>
  <c r="I251" i="2"/>
  <c r="H251" i="2"/>
  <c r="H253" i="2"/>
  <c r="J253" i="2" s="1"/>
  <c r="H252" i="2"/>
  <c r="J252" i="2" s="1"/>
  <c r="J251" i="2" l="1"/>
  <c r="J262" i="1"/>
  <c r="H266" i="1"/>
  <c r="J266" i="1" s="1"/>
  <c r="I263" i="1"/>
  <c r="H263" i="1"/>
  <c r="I254" i="2"/>
  <c r="H254" i="2"/>
  <c r="H100" i="3"/>
  <c r="J100" i="3" s="1"/>
  <c r="J254" i="2" l="1"/>
  <c r="J263" i="1"/>
  <c r="H265" i="1"/>
  <c r="J265" i="1" s="1"/>
  <c r="H264" i="1"/>
  <c r="J264" i="1" s="1"/>
  <c r="I255" i="2"/>
  <c r="H255" i="2"/>
  <c r="H103" i="3"/>
  <c r="J103" i="3" s="1"/>
  <c r="I101" i="3"/>
  <c r="H101" i="3"/>
  <c r="J101" i="3" l="1"/>
  <c r="J255" i="2"/>
  <c r="I267" i="1"/>
  <c r="H267" i="1"/>
  <c r="I256" i="2"/>
  <c r="H256" i="2"/>
  <c r="H102" i="3"/>
  <c r="J102" i="3" s="1"/>
  <c r="J267" i="1" l="1"/>
  <c r="J256" i="2"/>
  <c r="H269" i="1"/>
  <c r="J269" i="1" s="1"/>
  <c r="I268" i="1"/>
  <c r="H268" i="1"/>
  <c r="H257" i="2"/>
  <c r="J257" i="2" s="1"/>
  <c r="H105" i="3"/>
  <c r="J105" i="3" s="1"/>
  <c r="H104" i="3"/>
  <c r="J104" i="3" s="1"/>
  <c r="J268" i="1" l="1"/>
  <c r="I273" i="1"/>
  <c r="H273" i="1"/>
  <c r="I272" i="1"/>
  <c r="H272" i="1"/>
  <c r="H271" i="1"/>
  <c r="J271" i="1" s="1"/>
  <c r="I270" i="1"/>
  <c r="H270" i="1"/>
  <c r="H260" i="2"/>
  <c r="J260" i="2" s="1"/>
  <c r="I259" i="2"/>
  <c r="H259" i="2"/>
  <c r="H258" i="2"/>
  <c r="J258" i="2" s="1"/>
  <c r="H106" i="3"/>
  <c r="J106" i="3" s="1"/>
  <c r="J272" i="1" l="1"/>
  <c r="J273" i="1"/>
  <c r="J270" i="1"/>
  <c r="J259" i="2"/>
  <c r="H276" i="1"/>
  <c r="J276" i="1" s="1"/>
  <c r="H275" i="1"/>
  <c r="J275" i="1" s="1"/>
  <c r="H274" i="1"/>
  <c r="J274" i="1" s="1"/>
  <c r="H108" i="3"/>
  <c r="J108" i="3" s="1"/>
  <c r="H107" i="3"/>
  <c r="J107" i="3" s="1"/>
  <c r="I262" i="2" l="1"/>
  <c r="H262" i="2"/>
  <c r="H261" i="2"/>
  <c r="J261" i="2" s="1"/>
  <c r="H265" i="2"/>
  <c r="J265" i="2" s="1"/>
  <c r="H109" i="3"/>
  <c r="J109" i="3" s="1"/>
  <c r="J262" i="2" l="1"/>
  <c r="H281" i="1"/>
  <c r="J281" i="1" s="1"/>
  <c r="H279" i="1"/>
  <c r="J279" i="1" s="1"/>
  <c r="H278" i="1"/>
  <c r="J278" i="1" s="1"/>
  <c r="I277" i="1"/>
  <c r="H277" i="1"/>
  <c r="I263" i="2"/>
  <c r="H263" i="2"/>
  <c r="H110" i="3"/>
  <c r="J110" i="3" s="1"/>
  <c r="J277" i="1" l="1"/>
  <c r="J263" i="2"/>
  <c r="I282" i="1"/>
  <c r="H282" i="1"/>
  <c r="H266" i="2"/>
  <c r="J266" i="2" s="1"/>
  <c r="H112" i="3"/>
  <c r="J112" i="3" s="1"/>
  <c r="J282" i="1" l="1"/>
  <c r="H284" i="1"/>
  <c r="J284" i="1" s="1"/>
  <c r="H285" i="1"/>
  <c r="J285" i="1" s="1"/>
  <c r="I283" i="1"/>
  <c r="H283" i="1"/>
  <c r="I267" i="2"/>
  <c r="H267" i="2"/>
  <c r="I113" i="3"/>
  <c r="H113" i="3"/>
  <c r="J113" i="3" l="1"/>
  <c r="J267" i="2"/>
  <c r="J283" i="1"/>
  <c r="H290" i="1"/>
  <c r="J290" i="1" s="1"/>
  <c r="I289" i="1"/>
  <c r="H289" i="1"/>
  <c r="I288" i="1"/>
  <c r="H288" i="1"/>
  <c r="I287" i="1"/>
  <c r="H287" i="1"/>
  <c r="I286" i="1"/>
  <c r="H286" i="1"/>
  <c r="H268" i="2"/>
  <c r="J268" i="2" s="1"/>
  <c r="I114" i="3"/>
  <c r="H114" i="3"/>
  <c r="J114" i="3" l="1"/>
  <c r="J288" i="1"/>
  <c r="J286" i="1"/>
  <c r="J289" i="1"/>
  <c r="J287" i="1"/>
  <c r="H291" i="1"/>
  <c r="J291" i="1" s="1"/>
  <c r="I269" i="2"/>
  <c r="H269" i="2"/>
  <c r="I115" i="3"/>
  <c r="H115" i="3"/>
  <c r="J115" i="3" l="1"/>
  <c r="J269" i="2"/>
  <c r="H293" i="1"/>
  <c r="J293" i="1" s="1"/>
  <c r="H292" i="1"/>
  <c r="J292" i="1" s="1"/>
  <c r="H271" i="2"/>
  <c r="J271" i="2" s="1"/>
  <c r="I270" i="2"/>
  <c r="H270" i="2"/>
  <c r="H118" i="3"/>
  <c r="J118" i="3" s="1"/>
  <c r="H117" i="3"/>
  <c r="J117" i="3" s="1"/>
  <c r="H116" i="3"/>
  <c r="J116" i="3" s="1"/>
  <c r="J270" i="2" l="1"/>
  <c r="H295" i="1"/>
  <c r="J295" i="1" s="1"/>
  <c r="I294" i="1"/>
  <c r="H294" i="1"/>
  <c r="H273" i="2"/>
  <c r="J273" i="2" s="1"/>
  <c r="H272" i="2"/>
  <c r="J272" i="2" s="1"/>
  <c r="H120" i="3"/>
  <c r="J120" i="3" s="1"/>
  <c r="H119" i="3"/>
  <c r="J119" i="3" s="1"/>
  <c r="J294" i="1" l="1"/>
  <c r="H122" i="3"/>
  <c r="J122" i="3" s="1"/>
  <c r="I121" i="3"/>
  <c r="H121" i="3"/>
  <c r="H279" i="2"/>
  <c r="J279" i="2" s="1"/>
  <c r="H275" i="2"/>
  <c r="J275" i="2" s="1"/>
  <c r="H274" i="2"/>
  <c r="J274" i="2" s="1"/>
  <c r="H301" i="1"/>
  <c r="J301" i="1" s="1"/>
  <c r="I300" i="1"/>
  <c r="H300" i="1"/>
  <c r="I299" i="1"/>
  <c r="H299" i="1"/>
  <c r="H298" i="1"/>
  <c r="J298" i="1" s="1"/>
  <c r="H297" i="1"/>
  <c r="J297" i="1" s="1"/>
  <c r="H296" i="1"/>
  <c r="J296" i="1" s="1"/>
  <c r="J121" i="3" l="1"/>
  <c r="J299" i="1"/>
  <c r="J300" i="1"/>
  <c r="I304" i="1"/>
  <c r="H304" i="1"/>
  <c r="H303" i="1"/>
  <c r="J303" i="1" s="1"/>
  <c r="H302" i="1"/>
  <c r="J302" i="1" s="1"/>
  <c r="H278" i="2"/>
  <c r="J278" i="2" s="1"/>
  <c r="I277" i="2"/>
  <c r="H277" i="2"/>
  <c r="H276" i="2"/>
  <c r="J276" i="2" s="1"/>
  <c r="I123" i="3"/>
  <c r="H123" i="3"/>
  <c r="J277" i="2" l="1"/>
  <c r="J304" i="1"/>
  <c r="J123" i="3"/>
  <c r="H307" i="1"/>
  <c r="J307" i="1" s="1"/>
  <c r="H306" i="1"/>
  <c r="J306" i="1" s="1"/>
  <c r="H305" i="1"/>
  <c r="J305" i="1" s="1"/>
  <c r="H124" i="3"/>
  <c r="J124" i="3" s="1"/>
  <c r="H309" i="1" l="1"/>
  <c r="J309" i="1" s="1"/>
  <c r="H308" i="1"/>
  <c r="J308" i="1" s="1"/>
  <c r="H280" i="2"/>
  <c r="J280" i="2" s="1"/>
  <c r="H125" i="3"/>
  <c r="J125" i="3" s="1"/>
  <c r="H311" i="1" l="1"/>
  <c r="J311" i="1" s="1"/>
  <c r="H310" i="1"/>
  <c r="J310" i="1" s="1"/>
  <c r="H281" i="2"/>
  <c r="J281" i="2" s="1"/>
  <c r="H126" i="3"/>
  <c r="J126" i="3" s="1"/>
  <c r="H319" i="1" l="1"/>
  <c r="J319" i="1" s="1"/>
  <c r="H317" i="1"/>
  <c r="J317" i="1" s="1"/>
  <c r="H316" i="1"/>
  <c r="J316" i="1" s="1"/>
  <c r="H315" i="1"/>
  <c r="J315" i="1" s="1"/>
  <c r="H314" i="1"/>
  <c r="J314" i="1" s="1"/>
  <c r="I313" i="1"/>
  <c r="H313" i="1"/>
  <c r="H312" i="1"/>
  <c r="J312" i="1" s="1"/>
  <c r="I285" i="2"/>
  <c r="H285" i="2"/>
  <c r="H284" i="2"/>
  <c r="J284" i="2" s="1"/>
  <c r="H283" i="2"/>
  <c r="J283" i="2" s="1"/>
  <c r="H282" i="2"/>
  <c r="J282" i="2" s="1"/>
  <c r="H129" i="3"/>
  <c r="J129" i="3" s="1"/>
  <c r="H128" i="3"/>
  <c r="J128" i="3" s="1"/>
  <c r="H127" i="3"/>
  <c r="J127" i="3" s="1"/>
  <c r="J285" i="2" l="1"/>
  <c r="J313" i="1"/>
  <c r="H320" i="1"/>
  <c r="J320" i="1" s="1"/>
  <c r="H318" i="1"/>
  <c r="J318" i="1" s="1"/>
  <c r="H287" i="2"/>
  <c r="J287" i="2" s="1"/>
  <c r="H286" i="2"/>
  <c r="J286" i="2" s="1"/>
  <c r="H132" i="3"/>
  <c r="J132" i="3" s="1"/>
  <c r="H131" i="3"/>
  <c r="J131" i="3" s="1"/>
  <c r="H130" i="3"/>
  <c r="J130" i="3" s="1"/>
  <c r="H323" i="1" l="1"/>
  <c r="J323" i="1" s="1"/>
  <c r="H322" i="1"/>
  <c r="J322" i="1" s="1"/>
  <c r="H321" i="1"/>
  <c r="J321" i="1" s="1"/>
  <c r="H134" i="3"/>
  <c r="J134" i="3" s="1"/>
  <c r="H133" i="3"/>
  <c r="J133" i="3" s="1"/>
  <c r="I288" i="2" l="1"/>
  <c r="H288" i="2"/>
  <c r="J288" i="2" l="1"/>
  <c r="I324" i="1"/>
  <c r="H324" i="1"/>
  <c r="H325" i="1"/>
  <c r="J325" i="1" s="1"/>
  <c r="I289" i="2"/>
  <c r="H289" i="2"/>
  <c r="H135" i="3"/>
  <c r="J135" i="3" s="1"/>
  <c r="J289" i="2" l="1"/>
  <c r="J324" i="1"/>
  <c r="I290" i="2"/>
  <c r="H290" i="2"/>
  <c r="H327" i="1"/>
  <c r="J327" i="1" s="1"/>
  <c r="H326" i="1"/>
  <c r="J326" i="1" s="1"/>
  <c r="J290" i="2" l="1"/>
  <c r="I136" i="3"/>
  <c r="H136" i="3"/>
  <c r="J136" i="3" l="1"/>
  <c r="H329" i="1"/>
  <c r="J329" i="1" s="1"/>
  <c r="H328" i="1"/>
  <c r="J328" i="1" s="1"/>
  <c r="I291" i="2"/>
  <c r="H291" i="2"/>
  <c r="I137" i="3"/>
  <c r="H137" i="3"/>
  <c r="J291" i="2" l="1"/>
  <c r="J137" i="3"/>
  <c r="I332" i="1"/>
  <c r="H332" i="1"/>
  <c r="H331" i="1"/>
  <c r="J331" i="1" s="1"/>
  <c r="I293" i="2"/>
  <c r="H293" i="2"/>
  <c r="I139" i="3"/>
  <c r="H139" i="3"/>
  <c r="J139" i="3" l="1"/>
  <c r="J332" i="1"/>
  <c r="J293" i="2"/>
  <c r="H334" i="1"/>
  <c r="J334" i="1" s="1"/>
  <c r="I333" i="1"/>
  <c r="H333" i="1"/>
  <c r="H294" i="2"/>
  <c r="I140" i="3"/>
  <c r="H140" i="3"/>
  <c r="J333" i="1" l="1"/>
  <c r="J294" i="2"/>
  <c r="J140" i="3"/>
  <c r="H338" i="1"/>
  <c r="J338" i="1" s="1"/>
  <c r="I141" i="3"/>
  <c r="H141" i="3"/>
  <c r="H142" i="3"/>
  <c r="J142" i="3" s="1"/>
  <c r="J141" i="3" l="1"/>
  <c r="H336" i="1"/>
  <c r="I335" i="1"/>
  <c r="H335" i="1"/>
  <c r="H295" i="2"/>
  <c r="J295" i="2" s="1"/>
  <c r="J336" i="1" l="1"/>
  <c r="J335" i="1"/>
  <c r="H341" i="1"/>
  <c r="J341" i="1" s="1"/>
  <c r="I337" i="1" l="1"/>
  <c r="H337" i="1"/>
  <c r="I296" i="2"/>
  <c r="H296" i="2"/>
  <c r="H143" i="3"/>
  <c r="J143" i="3" s="1"/>
  <c r="J337" i="1" l="1"/>
  <c r="J296" i="2"/>
  <c r="I339" i="1"/>
  <c r="H339" i="1"/>
  <c r="H340" i="1"/>
  <c r="J340" i="1" s="1"/>
  <c r="I297" i="2"/>
  <c r="H297" i="2"/>
  <c r="H144" i="3"/>
  <c r="J144" i="3" s="1"/>
  <c r="J339" i="1" l="1"/>
  <c r="J297" i="2"/>
  <c r="H145" i="3"/>
  <c r="J145" i="3" s="1"/>
  <c r="I342" i="1" l="1"/>
  <c r="H342" i="1"/>
  <c r="H300" i="2"/>
  <c r="J300" i="2" s="1"/>
  <c r="J342" i="1" l="1"/>
  <c r="H343" i="1"/>
  <c r="J343" i="1" s="1"/>
  <c r="I299" i="2"/>
  <c r="H299" i="2"/>
  <c r="H298" i="2"/>
  <c r="J298" i="2" s="1"/>
  <c r="H146" i="3"/>
  <c r="J146" i="3" s="1"/>
  <c r="J299" i="2" l="1"/>
  <c r="H345" i="1"/>
  <c r="J345" i="1" s="1"/>
  <c r="H344" i="1"/>
  <c r="J344" i="1" s="1"/>
  <c r="H147" i="3"/>
  <c r="J147" i="3" s="1"/>
  <c r="I301" i="2" l="1"/>
  <c r="H301" i="2"/>
  <c r="J301" i="2" l="1"/>
  <c r="H347" i="1"/>
  <c r="H346" i="1"/>
  <c r="H148" i="3"/>
  <c r="J148" i="3" s="1"/>
  <c r="J347" i="1" l="1"/>
  <c r="J346" i="1"/>
  <c r="H350" i="1"/>
  <c r="J350" i="1" s="1"/>
  <c r="I348" i="1"/>
  <c r="H348" i="1"/>
  <c r="H349" i="1"/>
  <c r="J349" i="1" s="1"/>
  <c r="H303" i="2"/>
  <c r="J303" i="2" s="1"/>
  <c r="H302" i="2"/>
  <c r="J302" i="2" s="1"/>
  <c r="H149" i="3"/>
  <c r="J348" i="1" l="1"/>
  <c r="J149" i="3"/>
  <c r="H352" i="1"/>
  <c r="J352" i="1" s="1"/>
  <c r="H351" i="1"/>
  <c r="J351" i="1" s="1"/>
  <c r="H304" i="2"/>
  <c r="J304" i="2" s="1"/>
  <c r="I150" i="3"/>
  <c r="H150" i="3"/>
  <c r="J150" i="3" l="1"/>
  <c r="H307" i="2"/>
  <c r="J307" i="2" s="1"/>
  <c r="H354" i="1" l="1"/>
  <c r="J354" i="1" s="1"/>
  <c r="H353" i="1"/>
  <c r="J353" i="1" s="1"/>
  <c r="H305" i="2"/>
  <c r="I152" i="3"/>
  <c r="H152" i="3"/>
  <c r="I151" i="3"/>
  <c r="H151" i="3"/>
  <c r="J305" i="2" l="1"/>
  <c r="J152" i="3"/>
  <c r="J151" i="3"/>
  <c r="I356" i="1"/>
  <c r="H356" i="1"/>
  <c r="I355" i="1"/>
  <c r="H355" i="1"/>
  <c r="I306" i="2"/>
  <c r="H306" i="2"/>
  <c r="I153" i="3"/>
  <c r="H153" i="3"/>
  <c r="H154" i="3"/>
  <c r="J154" i="3" s="1"/>
  <c r="J153" i="3" l="1"/>
  <c r="J355" i="1"/>
  <c r="J356" i="1"/>
  <c r="J306" i="2"/>
  <c r="H358" i="1"/>
  <c r="J358" i="1" s="1"/>
  <c r="H357" i="1"/>
  <c r="J357" i="1" s="1"/>
  <c r="H359" i="1" l="1"/>
  <c r="J359" i="1" s="1"/>
  <c r="H308" i="2"/>
  <c r="H155" i="3"/>
  <c r="J308" i="2" l="1"/>
  <c r="J155" i="3"/>
  <c r="H362" i="1"/>
  <c r="J362" i="1" s="1"/>
  <c r="H311" i="2"/>
  <c r="J311" i="2" s="1"/>
  <c r="H157" i="3"/>
  <c r="J157" i="3" s="1"/>
  <c r="H316" i="2" l="1"/>
  <c r="J316" i="2" s="1"/>
  <c r="I158" i="3"/>
  <c r="H158" i="3"/>
  <c r="J158" i="3" l="1"/>
  <c r="I156" i="3"/>
  <c r="H156" i="3"/>
  <c r="I310" i="2"/>
  <c r="H310" i="2"/>
  <c r="I309" i="2"/>
  <c r="H309" i="2"/>
  <c r="H361" i="1"/>
  <c r="J361" i="1" s="1"/>
  <c r="H360" i="1"/>
  <c r="J309" i="2" l="1"/>
  <c r="J310" i="2"/>
  <c r="J156" i="3"/>
  <c r="J360" i="1"/>
  <c r="I365" i="1"/>
  <c r="H365" i="1"/>
  <c r="H364" i="1"/>
  <c r="J364" i="1" s="1"/>
  <c r="I363" i="1"/>
  <c r="H363" i="1"/>
  <c r="H367" i="1"/>
  <c r="J367" i="1" s="1"/>
  <c r="H368" i="1"/>
  <c r="J368" i="1" s="1"/>
  <c r="H315" i="2"/>
  <c r="J315" i="2" s="1"/>
  <c r="H314" i="2"/>
  <c r="J314" i="2" s="1"/>
  <c r="H313" i="2"/>
  <c r="J313" i="2" s="1"/>
  <c r="H312" i="2"/>
  <c r="J312" i="2" s="1"/>
  <c r="H161" i="3"/>
  <c r="J161" i="3" s="1"/>
  <c r="H160" i="3"/>
  <c r="J160" i="3" s="1"/>
  <c r="I159" i="3"/>
  <c r="H159" i="3"/>
  <c r="J365" i="1" l="1"/>
  <c r="J159" i="3"/>
  <c r="J363" i="1"/>
  <c r="H165" i="3"/>
  <c r="J165" i="3" s="1"/>
  <c r="H164" i="3"/>
  <c r="J164" i="3" s="1"/>
  <c r="H163" i="3"/>
  <c r="J163" i="3" s="1"/>
  <c r="H320" i="2"/>
  <c r="J320" i="2" s="1"/>
  <c r="H319" i="2"/>
  <c r="J319" i="2" s="1"/>
  <c r="H318" i="2"/>
  <c r="J318" i="2" s="1"/>
  <c r="H371" i="1"/>
  <c r="J371" i="1" s="1"/>
  <c r="H370" i="1"/>
  <c r="J370" i="1" s="1"/>
  <c r="H369" i="1"/>
  <c r="J369" i="1" s="1"/>
  <c r="H373" i="1"/>
  <c r="J373" i="1" s="1"/>
  <c r="H166" i="3" l="1"/>
  <c r="J166" i="3" s="1"/>
  <c r="H322" i="2" l="1"/>
  <c r="H167" i="3"/>
  <c r="J167" i="3" s="1"/>
  <c r="H323" i="2"/>
  <c r="J323" i="2" s="1"/>
  <c r="J322" i="2" l="1"/>
  <c r="I372" i="1" l="1"/>
  <c r="H372" i="1"/>
  <c r="I321" i="2"/>
  <c r="H321" i="2"/>
  <c r="J321" i="2" l="1"/>
  <c r="J372" i="1"/>
  <c r="I375" i="1"/>
  <c r="H375" i="1"/>
  <c r="J375" i="1" l="1"/>
  <c r="H168" i="3"/>
  <c r="J168" i="3" s="1"/>
  <c r="I324" i="2"/>
  <c r="H324" i="2"/>
  <c r="H374" i="1"/>
  <c r="J374" i="1" s="1"/>
  <c r="J324" i="2" l="1"/>
  <c r="I376" i="1"/>
  <c r="H376" i="1"/>
  <c r="J376" i="1" l="1"/>
  <c r="H325" i="2"/>
  <c r="J325" i="2" s="1"/>
  <c r="H169" i="3"/>
  <c r="J169" i="3" s="1"/>
  <c r="H377" i="1"/>
  <c r="J377" i="1" s="1"/>
  <c r="I378" i="1" l="1"/>
  <c r="H378" i="1"/>
  <c r="H379" i="1"/>
  <c r="J379" i="1" s="1"/>
  <c r="H326" i="2"/>
  <c r="J326" i="2" s="1"/>
  <c r="H170" i="3"/>
  <c r="J170" i="3" s="1"/>
  <c r="J378" i="1" l="1"/>
  <c r="I381" i="1"/>
  <c r="H381" i="1"/>
  <c r="H328" i="2"/>
  <c r="J328" i="2" s="1"/>
  <c r="J381" i="1" l="1"/>
  <c r="H172" i="3"/>
  <c r="H171" i="3"/>
  <c r="H327" i="2"/>
  <c r="J327" i="2" s="1"/>
  <c r="J172" i="3" l="1"/>
  <c r="J171" i="3"/>
  <c r="H380" i="1" l="1"/>
  <c r="J380" i="1" l="1"/>
  <c r="H383" i="1"/>
  <c r="I329" i="2"/>
  <c r="H329" i="2"/>
  <c r="J329" i="2" l="1"/>
  <c r="J383" i="1"/>
  <c r="I173" i="3"/>
  <c r="H173" i="3"/>
  <c r="J173" i="3" l="1"/>
  <c r="I382" i="1" l="1"/>
  <c r="H382" i="1"/>
  <c r="J382" i="1" l="1"/>
  <c r="I384" i="1"/>
  <c r="H384" i="1"/>
  <c r="J384" i="1" l="1"/>
  <c r="I174" i="3" l="1"/>
  <c r="H174" i="3"/>
  <c r="J174" i="3" l="1"/>
  <c r="H386" i="1"/>
  <c r="J386" i="1" s="1"/>
  <c r="H385" i="1"/>
  <c r="J385" i="1" s="1"/>
  <c r="H330" i="2"/>
  <c r="J330" i="2" s="1"/>
  <c r="H389" i="1" l="1"/>
  <c r="J389" i="1" s="1"/>
  <c r="H175" i="3"/>
  <c r="J175" i="3" s="1"/>
  <c r="H388" i="1" l="1"/>
  <c r="H387" i="1"/>
  <c r="J387" i="1" s="1"/>
  <c r="H331" i="2"/>
  <c r="J331" i="2" s="1"/>
  <c r="J388" i="1" l="1"/>
  <c r="I390" i="1"/>
  <c r="H390" i="1"/>
  <c r="H332" i="2"/>
  <c r="J390" i="1" l="1"/>
  <c r="J332" i="2"/>
  <c r="I333" i="2"/>
  <c r="H333" i="2"/>
  <c r="H177" i="3"/>
  <c r="J177" i="3" s="1"/>
  <c r="H393" i="1"/>
  <c r="J393" i="1" s="1"/>
  <c r="I391" i="1"/>
  <c r="H391" i="1"/>
  <c r="H392" i="1"/>
  <c r="J392" i="1" s="1"/>
  <c r="J333" i="2" l="1"/>
  <c r="J391" i="1"/>
  <c r="H176" i="3"/>
  <c r="J176" i="3" s="1"/>
  <c r="H394" i="1" l="1"/>
  <c r="J394" i="1" l="1"/>
  <c r="I334" i="2" l="1"/>
  <c r="H334" i="2"/>
  <c r="H178" i="3"/>
  <c r="J178" i="3" s="1"/>
  <c r="J334" i="2" l="1"/>
  <c r="H336" i="2"/>
  <c r="J336" i="2" s="1"/>
  <c r="I395" i="1" l="1"/>
  <c r="H395" i="1"/>
  <c r="H335" i="2"/>
  <c r="J335" i="2" s="1"/>
  <c r="H179" i="3"/>
  <c r="J179" i="3" s="1"/>
  <c r="J395" i="1" l="1"/>
  <c r="H181" i="3"/>
  <c r="J181" i="3" s="1"/>
  <c r="H180" i="3"/>
  <c r="J180" i="3" s="1"/>
  <c r="I396" i="1"/>
  <c r="H396" i="1"/>
  <c r="H397" i="1"/>
  <c r="J397" i="1" s="1"/>
  <c r="J396" i="1" l="1"/>
  <c r="H337" i="2" l="1"/>
  <c r="J337" i="2" s="1"/>
  <c r="H338" i="2" l="1"/>
  <c r="J338" i="2" s="1"/>
  <c r="I399" i="1"/>
  <c r="H399" i="1"/>
  <c r="I398" i="1"/>
  <c r="H398" i="1"/>
  <c r="J399" i="1" l="1"/>
  <c r="J398" i="1"/>
  <c r="I400" i="1"/>
  <c r="H400" i="1"/>
  <c r="H401" i="1"/>
  <c r="J401" i="1" s="1"/>
  <c r="H340" i="2"/>
  <c r="J340" i="2" s="1"/>
  <c r="H339" i="2"/>
  <c r="J339" i="2" s="1"/>
  <c r="H183" i="3"/>
  <c r="J183" i="3" s="1"/>
  <c r="H182" i="3"/>
  <c r="J182" i="3" s="1"/>
  <c r="H184" i="3"/>
  <c r="J184" i="3" s="1"/>
  <c r="J400" i="1" l="1"/>
  <c r="H403" i="1"/>
  <c r="J403" i="1" s="1"/>
  <c r="H402" i="1"/>
  <c r="J402" i="1" s="1"/>
  <c r="H341" i="2"/>
  <c r="J341" i="2" s="1"/>
  <c r="H185" i="3"/>
  <c r="J185" i="3" s="1"/>
  <c r="H406" i="1" l="1"/>
  <c r="J406" i="1" s="1"/>
  <c r="I405" i="1"/>
  <c r="H405" i="1"/>
  <c r="H343" i="2"/>
  <c r="J343" i="2" s="1"/>
  <c r="H188" i="3"/>
  <c r="J188" i="3" s="1"/>
  <c r="H187" i="3"/>
  <c r="J187" i="3" s="1"/>
  <c r="J405" i="1" l="1"/>
  <c r="I408" i="1"/>
  <c r="H408" i="1"/>
  <c r="I407" i="1"/>
  <c r="H407" i="1"/>
  <c r="H345" i="2"/>
  <c r="J345" i="2" s="1"/>
  <c r="H344" i="2"/>
  <c r="J344" i="2" s="1"/>
  <c r="H191" i="3"/>
  <c r="J191" i="3" s="1"/>
  <c r="H190" i="3"/>
  <c r="J190" i="3" s="1"/>
  <c r="H189" i="3"/>
  <c r="J189" i="3" s="1"/>
  <c r="J407" i="1" l="1"/>
  <c r="J408" i="1"/>
  <c r="H409" i="1"/>
  <c r="J409" i="1" s="1"/>
  <c r="H346" i="2"/>
  <c r="J346" i="2" s="1"/>
  <c r="I192" i="3"/>
  <c r="H192" i="3"/>
  <c r="J192" i="3" l="1"/>
  <c r="H410" i="1"/>
  <c r="J410" i="1" s="1"/>
  <c r="H348" i="2"/>
  <c r="J348" i="2" s="1"/>
  <c r="H347" i="2"/>
  <c r="J347" i="2" s="1"/>
  <c r="H194" i="3"/>
  <c r="J194" i="3" s="1"/>
  <c r="H193" i="3"/>
  <c r="J193" i="3" s="1"/>
  <c r="I412" i="1" l="1"/>
  <c r="H412" i="1"/>
  <c r="I411" i="1"/>
  <c r="H411" i="1"/>
  <c r="H350" i="2"/>
  <c r="J350" i="2" s="1"/>
  <c r="H349" i="2"/>
  <c r="J349" i="2" s="1"/>
  <c r="J412" i="1" l="1"/>
  <c r="J411" i="1"/>
  <c r="H415" i="1"/>
  <c r="J415" i="1" s="1"/>
  <c r="I413" i="1"/>
  <c r="H413" i="1"/>
  <c r="I414" i="1"/>
  <c r="H414" i="1"/>
  <c r="I351" i="2"/>
  <c r="H351" i="2"/>
  <c r="I352" i="2"/>
  <c r="H352" i="2"/>
  <c r="H196" i="3"/>
  <c r="J196" i="3" s="1"/>
  <c r="I195" i="3"/>
  <c r="H195" i="3"/>
  <c r="J352" i="2" l="1"/>
  <c r="J351" i="2"/>
  <c r="J414" i="1"/>
  <c r="J413" i="1"/>
  <c r="J195" i="3"/>
  <c r="H418" i="1"/>
  <c r="J418" i="1" s="1"/>
  <c r="I417" i="1"/>
  <c r="H417" i="1"/>
  <c r="I416" i="1"/>
  <c r="H416" i="1"/>
  <c r="I354" i="2"/>
  <c r="H354" i="2"/>
  <c r="H353" i="2"/>
  <c r="J353" i="2" s="1"/>
  <c r="H198" i="3"/>
  <c r="J198" i="3" s="1"/>
  <c r="H197" i="3"/>
  <c r="J197" i="3" s="1"/>
  <c r="J416" i="1" l="1"/>
  <c r="J417" i="1"/>
  <c r="J354" i="2"/>
  <c r="H423" i="1"/>
  <c r="J423" i="1" s="1"/>
  <c r="I422" i="1"/>
  <c r="H422" i="1"/>
  <c r="H421" i="1"/>
  <c r="J421" i="1" s="1"/>
  <c r="I420" i="1"/>
  <c r="H420" i="1"/>
  <c r="H419" i="1"/>
  <c r="J419" i="1" s="1"/>
  <c r="I357" i="2"/>
  <c r="H357" i="2"/>
  <c r="H356" i="2"/>
  <c r="J356" i="2" s="1"/>
  <c r="H355" i="2"/>
  <c r="J355" i="2" s="1"/>
  <c r="H200" i="3"/>
  <c r="J200" i="3" s="1"/>
  <c r="I199" i="3"/>
  <c r="H199" i="3"/>
  <c r="J357" i="2" l="1"/>
  <c r="J420" i="1"/>
  <c r="J422" i="1"/>
  <c r="J199" i="3"/>
  <c r="H426" i="1"/>
  <c r="J426" i="1" s="1"/>
  <c r="H425" i="1"/>
  <c r="J425" i="1" s="1"/>
  <c r="I424" i="1"/>
  <c r="H424" i="1"/>
  <c r="I358" i="2"/>
  <c r="H358" i="2"/>
  <c r="H202" i="3"/>
  <c r="J202" i="3" s="1"/>
  <c r="H201" i="3"/>
  <c r="J201" i="3" s="1"/>
  <c r="I203" i="3"/>
  <c r="H203" i="3"/>
  <c r="J424" i="1" l="1"/>
  <c r="J358" i="2"/>
  <c r="J203" i="3"/>
  <c r="H429" i="1"/>
  <c r="J429" i="1" s="1"/>
  <c r="I428" i="1"/>
  <c r="H428" i="1"/>
  <c r="I427" i="1"/>
  <c r="H427" i="1"/>
  <c r="H360" i="2"/>
  <c r="J360" i="2" s="1"/>
  <c r="H359" i="2"/>
  <c r="J359" i="2" s="1"/>
  <c r="H210" i="3"/>
  <c r="J210" i="3" s="1"/>
  <c r="I204" i="3"/>
  <c r="H204" i="3"/>
  <c r="J428" i="1" l="1"/>
  <c r="J427" i="1"/>
  <c r="J204" i="3"/>
  <c r="I431" i="1"/>
  <c r="H431" i="1"/>
  <c r="J431" i="1" l="1"/>
  <c r="H206" i="3"/>
  <c r="J206" i="3" s="1"/>
  <c r="H205" i="3" l="1"/>
  <c r="J205" i="3" s="1"/>
  <c r="H361" i="2"/>
  <c r="J361" i="2" s="1"/>
  <c r="H430" i="1"/>
  <c r="J430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385" i="2"/>
  <c r="J1385" i="2" s="1"/>
  <c r="H1384" i="2"/>
  <c r="J1384" i="2" s="1"/>
  <c r="H1383" i="2"/>
  <c r="J1383" i="2" s="1"/>
  <c r="H1382" i="2"/>
  <c r="J1382" i="2" s="1"/>
  <c r="H1381" i="2"/>
  <c r="J1381" i="2" s="1"/>
  <c r="H1380" i="2"/>
  <c r="J1380" i="2" s="1"/>
  <c r="H1379" i="2"/>
  <c r="J1379" i="2" s="1"/>
  <c r="I1378" i="2"/>
  <c r="H1378" i="2"/>
  <c r="I1377" i="2"/>
  <c r="H1377" i="2"/>
  <c r="I1376" i="2"/>
  <c r="H1376" i="2"/>
  <c r="I1375" i="2"/>
  <c r="H1375" i="2"/>
  <c r="I1374" i="2"/>
  <c r="H1374" i="2"/>
  <c r="H1373" i="2"/>
  <c r="J1373" i="2" s="1"/>
  <c r="H1372" i="2"/>
  <c r="J1372" i="2" s="1"/>
  <c r="H1371" i="2"/>
  <c r="J1371" i="2" s="1"/>
  <c r="H1370" i="2"/>
  <c r="J1370" i="2" s="1"/>
  <c r="I1369" i="2"/>
  <c r="H1369" i="2"/>
  <c r="H1368" i="2"/>
  <c r="J1368" i="2" s="1"/>
  <c r="H1367" i="2"/>
  <c r="J1367" i="2" s="1"/>
  <c r="H1366" i="2"/>
  <c r="J1366" i="2" s="1"/>
  <c r="H1365" i="2"/>
  <c r="J1365" i="2" s="1"/>
  <c r="H1364" i="2"/>
  <c r="J1364" i="2" s="1"/>
  <c r="H1363" i="2"/>
  <c r="J1363" i="2" s="1"/>
  <c r="H1362" i="2"/>
  <c r="J1362" i="2" s="1"/>
  <c r="H1361" i="2"/>
  <c r="J1361" i="2" s="1"/>
  <c r="H1360" i="2"/>
  <c r="J1360" i="2" s="1"/>
  <c r="I1359" i="2"/>
  <c r="H1359" i="2"/>
  <c r="H1358" i="2"/>
  <c r="J1358" i="2" s="1"/>
  <c r="H1357" i="2"/>
  <c r="J1357" i="2" s="1"/>
  <c r="H1356" i="2"/>
  <c r="J1356" i="2" s="1"/>
  <c r="H1355" i="2"/>
  <c r="J1355" i="2" s="1"/>
  <c r="I1354" i="2"/>
  <c r="H1354" i="2"/>
  <c r="I1353" i="2"/>
  <c r="H1353" i="2"/>
  <c r="I1352" i="2"/>
  <c r="H1352" i="2"/>
  <c r="I1351" i="2"/>
  <c r="H1351" i="2"/>
  <c r="I1350" i="2"/>
  <c r="H1350" i="2"/>
  <c r="H1349" i="2"/>
  <c r="J1349" i="2" s="1"/>
  <c r="H1348" i="2"/>
  <c r="J1348" i="2" s="1"/>
  <c r="H1347" i="2"/>
  <c r="J1347" i="2" s="1"/>
  <c r="H1346" i="2"/>
  <c r="J1346" i="2" s="1"/>
  <c r="H1345" i="2"/>
  <c r="J1345" i="2" s="1"/>
  <c r="H1344" i="2"/>
  <c r="J1344" i="2" s="1"/>
  <c r="H1343" i="2"/>
  <c r="J1343" i="2" s="1"/>
  <c r="I1342" i="2"/>
  <c r="H1342" i="2"/>
  <c r="I1341" i="2"/>
  <c r="H1341" i="2"/>
  <c r="I1340" i="2"/>
  <c r="H1340" i="2"/>
  <c r="I1339" i="2"/>
  <c r="H1339" i="2"/>
  <c r="I1338" i="2"/>
  <c r="H1338" i="2"/>
  <c r="I1337" i="2"/>
  <c r="H1337" i="2"/>
  <c r="I1336" i="2"/>
  <c r="H1336" i="2"/>
  <c r="H1335" i="2"/>
  <c r="J1335" i="2" s="1"/>
  <c r="H1334" i="2"/>
  <c r="J1334" i="2" s="1"/>
  <c r="H1333" i="2"/>
  <c r="J1333" i="2" s="1"/>
  <c r="H1332" i="2"/>
  <c r="J1332" i="2" s="1"/>
  <c r="H1331" i="2"/>
  <c r="J1331" i="2" s="1"/>
  <c r="H1330" i="2"/>
  <c r="J1330" i="2" s="1"/>
  <c r="H1329" i="2"/>
  <c r="J1329" i="2" s="1"/>
  <c r="H1328" i="2"/>
  <c r="J1328" i="2" s="1"/>
  <c r="I1327" i="2"/>
  <c r="H1327" i="2"/>
  <c r="I1326" i="2"/>
  <c r="H1326" i="2"/>
  <c r="H1325" i="2"/>
  <c r="J1325" i="2" s="1"/>
  <c r="H1324" i="2"/>
  <c r="J1324" i="2" s="1"/>
  <c r="I1323" i="2"/>
  <c r="H1323" i="2"/>
  <c r="I1322" i="2"/>
  <c r="H1322" i="2"/>
  <c r="H1321" i="2"/>
  <c r="J1321" i="2" s="1"/>
  <c r="H1320" i="2"/>
  <c r="J1320" i="2" s="1"/>
  <c r="H1319" i="2"/>
  <c r="J1319" i="2" s="1"/>
  <c r="H1318" i="2"/>
  <c r="J1318" i="2" s="1"/>
  <c r="H1317" i="2"/>
  <c r="J1317" i="2" s="1"/>
  <c r="I1316" i="2"/>
  <c r="H1316" i="2"/>
  <c r="I1315" i="2"/>
  <c r="H1315" i="2"/>
  <c r="I1314" i="2"/>
  <c r="H1314" i="2"/>
  <c r="H1313" i="2"/>
  <c r="J1313" i="2" s="1"/>
  <c r="H1311" i="2"/>
  <c r="J1311" i="2" s="1"/>
  <c r="I1310" i="2"/>
  <c r="H1310" i="2"/>
  <c r="I1309" i="2"/>
  <c r="H1309" i="2"/>
  <c r="I1308" i="2"/>
  <c r="H1308" i="2"/>
  <c r="H1307" i="2"/>
  <c r="J1307" i="2" s="1"/>
  <c r="H1306" i="2"/>
  <c r="J1306" i="2" s="1"/>
  <c r="H1305" i="2"/>
  <c r="J1305" i="2" s="1"/>
  <c r="I1304" i="2"/>
  <c r="H1304" i="2"/>
  <c r="H1303" i="2"/>
  <c r="J1303" i="2" s="1"/>
  <c r="H1302" i="2"/>
  <c r="J1302" i="2" s="1"/>
  <c r="H1301" i="2"/>
  <c r="J1301" i="2" s="1"/>
  <c r="I1300" i="2"/>
  <c r="H1300" i="2"/>
  <c r="H1299" i="2"/>
  <c r="J1299" i="2" s="1"/>
  <c r="H1298" i="2"/>
  <c r="J1298" i="2" s="1"/>
  <c r="H1297" i="2"/>
  <c r="J1297" i="2" s="1"/>
  <c r="H1296" i="2"/>
  <c r="J1296" i="2" s="1"/>
  <c r="H1295" i="2"/>
  <c r="J1295" i="2" s="1"/>
  <c r="H1294" i="2"/>
  <c r="J1294" i="2" s="1"/>
  <c r="H1293" i="2"/>
  <c r="J1293" i="2" s="1"/>
  <c r="H1292" i="2"/>
  <c r="J1292" i="2" s="1"/>
  <c r="I1291" i="2"/>
  <c r="H1291" i="2"/>
  <c r="H1290" i="2"/>
  <c r="J1290" i="2" s="1"/>
  <c r="H1289" i="2"/>
  <c r="J1289" i="2" s="1"/>
  <c r="H1288" i="2"/>
  <c r="J1288" i="2" s="1"/>
  <c r="H1287" i="2"/>
  <c r="J1287" i="2" s="1"/>
  <c r="H1286" i="2"/>
  <c r="J1286" i="2" s="1"/>
  <c r="H1285" i="2"/>
  <c r="J1285" i="2" s="1"/>
  <c r="H1284" i="2"/>
  <c r="J1284" i="2" s="1"/>
  <c r="H1283" i="2"/>
  <c r="J1283" i="2" s="1"/>
  <c r="I1282" i="2"/>
  <c r="H1282" i="2"/>
  <c r="H1281" i="2"/>
  <c r="J1281" i="2" s="1"/>
  <c r="H1280" i="2"/>
  <c r="J1280" i="2" s="1"/>
  <c r="H1279" i="2"/>
  <c r="J1279" i="2" s="1"/>
  <c r="H1278" i="2"/>
  <c r="J1278" i="2" s="1"/>
  <c r="H1277" i="2"/>
  <c r="J1277" i="2" s="1"/>
  <c r="I1276" i="2"/>
  <c r="H1276" i="2"/>
  <c r="H1275" i="2"/>
  <c r="J1275" i="2" s="1"/>
  <c r="I1274" i="2"/>
  <c r="H1274" i="2"/>
  <c r="H1273" i="2"/>
  <c r="J1273" i="2" s="1"/>
  <c r="I1272" i="2"/>
  <c r="H1272" i="2"/>
  <c r="H1271" i="2"/>
  <c r="J1271" i="2" s="1"/>
  <c r="I1270" i="2"/>
  <c r="H1270" i="2"/>
  <c r="H1269" i="2"/>
  <c r="J1269" i="2" s="1"/>
  <c r="H1268" i="2"/>
  <c r="J1268" i="2" s="1"/>
  <c r="I1267" i="2"/>
  <c r="H1267" i="2"/>
  <c r="I1266" i="2"/>
  <c r="H1266" i="2"/>
  <c r="H1265" i="2"/>
  <c r="J1265" i="2" s="1"/>
  <c r="I1264" i="2"/>
  <c r="H1264" i="2"/>
  <c r="H1262" i="2"/>
  <c r="J1262" i="2" s="1"/>
  <c r="I1261" i="2"/>
  <c r="H1261" i="2"/>
  <c r="I1260" i="2"/>
  <c r="H1260" i="2"/>
  <c r="H1259" i="2"/>
  <c r="J1259" i="2" s="1"/>
  <c r="H1258" i="2"/>
  <c r="J1258" i="2" s="1"/>
  <c r="I1257" i="2"/>
  <c r="H1257" i="2"/>
  <c r="H1256" i="2"/>
  <c r="J1256" i="2" s="1"/>
  <c r="I1255" i="2"/>
  <c r="H1255" i="2"/>
  <c r="H1254" i="2"/>
  <c r="J1254" i="2" s="1"/>
  <c r="I1253" i="2"/>
  <c r="H1253" i="2"/>
  <c r="I1252" i="2"/>
  <c r="H1252" i="2"/>
  <c r="I1251" i="2"/>
  <c r="H1251" i="2"/>
  <c r="H1250" i="2"/>
  <c r="J1250" i="2" s="1"/>
  <c r="I1249" i="2"/>
  <c r="H1249" i="2"/>
  <c r="H1248" i="2"/>
  <c r="J1248" i="2" s="1"/>
  <c r="H1247" i="2"/>
  <c r="J1247" i="2" s="1"/>
  <c r="H1246" i="2"/>
  <c r="J1246" i="2" s="1"/>
  <c r="H1245" i="2"/>
  <c r="J1245" i="2" s="1"/>
  <c r="I1244" i="2"/>
  <c r="H1244" i="2"/>
  <c r="H1243" i="2"/>
  <c r="J1243" i="2" s="1"/>
  <c r="I1242" i="2"/>
  <c r="H1242" i="2"/>
  <c r="H1241" i="2"/>
  <c r="J1241" i="2" s="1"/>
  <c r="I1240" i="2"/>
  <c r="H1240" i="2"/>
  <c r="H1239" i="2"/>
  <c r="J1239" i="2" s="1"/>
  <c r="H1238" i="2"/>
  <c r="J1238" i="2" s="1"/>
  <c r="I1237" i="2"/>
  <c r="H1237" i="2"/>
  <c r="H1236" i="2"/>
  <c r="J1236" i="2" s="1"/>
  <c r="H1235" i="2"/>
  <c r="J1235" i="2" s="1"/>
  <c r="H1234" i="2"/>
  <c r="J1234" i="2" s="1"/>
  <c r="H1233" i="2"/>
  <c r="J1233" i="2" s="1"/>
  <c r="I1232" i="2"/>
  <c r="H1232" i="2"/>
  <c r="H1231" i="2"/>
  <c r="J1231" i="2" s="1"/>
  <c r="H1230" i="2"/>
  <c r="J1230" i="2" s="1"/>
  <c r="I1229" i="2"/>
  <c r="H1229" i="2"/>
  <c r="H1228" i="2"/>
  <c r="J1228" i="2" s="1"/>
  <c r="H1227" i="2"/>
  <c r="J1227" i="2" s="1"/>
  <c r="I1226" i="2"/>
  <c r="H1226" i="2"/>
  <c r="I1225" i="2"/>
  <c r="H1225" i="2"/>
  <c r="H1224" i="2"/>
  <c r="J1224" i="2" s="1"/>
  <c r="I1223" i="2"/>
  <c r="H1223" i="2"/>
  <c r="H1221" i="2"/>
  <c r="J1221" i="2" s="1"/>
  <c r="H1220" i="2"/>
  <c r="J1220" i="2" s="1"/>
  <c r="I1219" i="2"/>
  <c r="H1219" i="2"/>
  <c r="I1218" i="2"/>
  <c r="H1218" i="2"/>
  <c r="H1217" i="2"/>
  <c r="J1217" i="2" s="1"/>
  <c r="I1216" i="2"/>
  <c r="H1216" i="2"/>
  <c r="I1215" i="2"/>
  <c r="H1215" i="2"/>
  <c r="H1214" i="2"/>
  <c r="J1214" i="2" s="1"/>
  <c r="H1213" i="2"/>
  <c r="J1213" i="2" s="1"/>
  <c r="H1212" i="2"/>
  <c r="J1212" i="2" s="1"/>
  <c r="I1211" i="2"/>
  <c r="H1211" i="2"/>
  <c r="H1210" i="2"/>
  <c r="J1210" i="2" s="1"/>
  <c r="H1209" i="2"/>
  <c r="J1209" i="2" s="1"/>
  <c r="H1208" i="2"/>
  <c r="J1208" i="2" s="1"/>
  <c r="H1207" i="2"/>
  <c r="J1207" i="2" s="1"/>
  <c r="H1206" i="2"/>
  <c r="J1206" i="2" s="1"/>
  <c r="H1205" i="2"/>
  <c r="J1205" i="2" s="1"/>
  <c r="I1204" i="2"/>
  <c r="H1204" i="2"/>
  <c r="I1203" i="2"/>
  <c r="H1203" i="2"/>
  <c r="H1202" i="2"/>
  <c r="J1202" i="2" s="1"/>
  <c r="H1201" i="2"/>
  <c r="J1201" i="2" s="1"/>
  <c r="H1200" i="2"/>
  <c r="J1200" i="2" s="1"/>
  <c r="H1199" i="2"/>
  <c r="J1199" i="2" s="1"/>
  <c r="H1198" i="2"/>
  <c r="J1198" i="2" s="1"/>
  <c r="H1197" i="2"/>
  <c r="J1197" i="2" s="1"/>
  <c r="H1196" i="2"/>
  <c r="J1196" i="2" s="1"/>
  <c r="H1195" i="2"/>
  <c r="J1195" i="2" s="1"/>
  <c r="H1194" i="2"/>
  <c r="J1194" i="2" s="1"/>
  <c r="H1193" i="2"/>
  <c r="J1193" i="2" s="1"/>
  <c r="H1192" i="2"/>
  <c r="J1192" i="2" s="1"/>
  <c r="I1191" i="2"/>
  <c r="H1191" i="2"/>
  <c r="H1190" i="2"/>
  <c r="J1190" i="2" s="1"/>
  <c r="I1189" i="2"/>
  <c r="H1189" i="2"/>
  <c r="I1188" i="2"/>
  <c r="H1188" i="2"/>
  <c r="H1187" i="2"/>
  <c r="J1187" i="2" s="1"/>
  <c r="I1186" i="2"/>
  <c r="H1186" i="2"/>
  <c r="I1185" i="2"/>
  <c r="H1185" i="2"/>
  <c r="H1184" i="2"/>
  <c r="J1184" i="2" s="1"/>
  <c r="I1183" i="2"/>
  <c r="H1183" i="2"/>
  <c r="I1182" i="2"/>
  <c r="H1182" i="2"/>
  <c r="H1181" i="2"/>
  <c r="J1181" i="2" s="1"/>
  <c r="I1180" i="2"/>
  <c r="H1180" i="2"/>
  <c r="H1179" i="2"/>
  <c r="J1179" i="2" s="1"/>
  <c r="I1178" i="2"/>
  <c r="H1178" i="2"/>
  <c r="H1177" i="2"/>
  <c r="J1177" i="2" s="1"/>
  <c r="I1176" i="2"/>
  <c r="H1176" i="2"/>
  <c r="I1175" i="2"/>
  <c r="H1175" i="2"/>
  <c r="H1174" i="2"/>
  <c r="J1174" i="2" s="1"/>
  <c r="H1173" i="2"/>
  <c r="J1173" i="2" s="1"/>
  <c r="H1172" i="2"/>
  <c r="J1172" i="2" s="1"/>
  <c r="H1171" i="2"/>
  <c r="J1171" i="2" s="1"/>
  <c r="I1170" i="2"/>
  <c r="H1170" i="2"/>
  <c r="H1169" i="2"/>
  <c r="J1169" i="2" s="1"/>
  <c r="I1168" i="2"/>
  <c r="H1168" i="2"/>
  <c r="H1167" i="2"/>
  <c r="J1167" i="2" s="1"/>
  <c r="I1165" i="2"/>
  <c r="H1165" i="2"/>
  <c r="I1164" i="2"/>
  <c r="H1164" i="2"/>
  <c r="I1163" i="2"/>
  <c r="H1163" i="2"/>
  <c r="I1162" i="2"/>
  <c r="H1162" i="2"/>
  <c r="H1161" i="2"/>
  <c r="J1161" i="2" s="1"/>
  <c r="H1160" i="2"/>
  <c r="J1160" i="2" s="1"/>
  <c r="I1159" i="2"/>
  <c r="H1159" i="2"/>
  <c r="I1158" i="2"/>
  <c r="H1158" i="2"/>
  <c r="I1157" i="2"/>
  <c r="H1157" i="2"/>
  <c r="I1156" i="2"/>
  <c r="H1156" i="2"/>
  <c r="H1155" i="2"/>
  <c r="J1155" i="2" s="1"/>
  <c r="H1154" i="2"/>
  <c r="J1154" i="2" s="1"/>
  <c r="I1153" i="2"/>
  <c r="H1153" i="2"/>
  <c r="H1152" i="2"/>
  <c r="J1152" i="2" s="1"/>
  <c r="I1151" i="2"/>
  <c r="H1151" i="2"/>
  <c r="H1150" i="2"/>
  <c r="J1150" i="2" s="1"/>
  <c r="H1149" i="2"/>
  <c r="J1149" i="2" s="1"/>
  <c r="H1148" i="2"/>
  <c r="J1148" i="2" s="1"/>
  <c r="H1147" i="2"/>
  <c r="J1147" i="2" s="1"/>
  <c r="H1146" i="2"/>
  <c r="J1146" i="2" s="1"/>
  <c r="H1145" i="2"/>
  <c r="J1145" i="2" s="1"/>
  <c r="H1144" i="2"/>
  <c r="J1144" i="2" s="1"/>
  <c r="H1143" i="2"/>
  <c r="J1143" i="2" s="1"/>
  <c r="H1142" i="2"/>
  <c r="J1142" i="2" s="1"/>
  <c r="H1141" i="2"/>
  <c r="J1141" i="2" s="1"/>
  <c r="I1140" i="2"/>
  <c r="H1140" i="2"/>
  <c r="I1139" i="2"/>
  <c r="H1139" i="2"/>
  <c r="H1138" i="2"/>
  <c r="J1138" i="2" s="1"/>
  <c r="I1137" i="2"/>
  <c r="H1137" i="2"/>
  <c r="H1136" i="2"/>
  <c r="J1136" i="2" s="1"/>
  <c r="H1135" i="2"/>
  <c r="J1135" i="2" s="1"/>
  <c r="H1134" i="2"/>
  <c r="J1134" i="2" s="1"/>
  <c r="I1133" i="2"/>
  <c r="H1133" i="2"/>
  <c r="I1132" i="2"/>
  <c r="H1132" i="2"/>
  <c r="H1131" i="2"/>
  <c r="J1131" i="2" s="1"/>
  <c r="H1130" i="2"/>
  <c r="J1130" i="2" s="1"/>
  <c r="I1129" i="2"/>
  <c r="H1129" i="2"/>
  <c r="H1128" i="2"/>
  <c r="J1128" i="2" s="1"/>
  <c r="I1127" i="2"/>
  <c r="H1127" i="2"/>
  <c r="H1126" i="2"/>
  <c r="J1126" i="2" s="1"/>
  <c r="H1125" i="2"/>
  <c r="J1125" i="2" s="1"/>
  <c r="I1124" i="2"/>
  <c r="H1124" i="2"/>
  <c r="I1123" i="2"/>
  <c r="H1123" i="2"/>
  <c r="I1122" i="2"/>
  <c r="H1122" i="2"/>
  <c r="H1121" i="2"/>
  <c r="J1121" i="2" s="1"/>
  <c r="I1120" i="2"/>
  <c r="H1120" i="2"/>
  <c r="H1119" i="2"/>
  <c r="J1119" i="2" s="1"/>
  <c r="H1118" i="2"/>
  <c r="J1118" i="2" s="1"/>
  <c r="H1117" i="2"/>
  <c r="J1117" i="2" s="1"/>
  <c r="I1116" i="2"/>
  <c r="H1116" i="2"/>
  <c r="I1115" i="2"/>
  <c r="H1115" i="2"/>
  <c r="I1114" i="2"/>
  <c r="H1114" i="2"/>
  <c r="H1112" i="2"/>
  <c r="J1112" i="2" s="1"/>
  <c r="H1111" i="2"/>
  <c r="J1111" i="2" s="1"/>
  <c r="I1110" i="2"/>
  <c r="H1110" i="2"/>
  <c r="H1109" i="2"/>
  <c r="J1109" i="2" s="1"/>
  <c r="H1108" i="2"/>
  <c r="J1108" i="2" s="1"/>
  <c r="H1107" i="2"/>
  <c r="J1107" i="2" s="1"/>
  <c r="I1106" i="2"/>
  <c r="H1106" i="2"/>
  <c r="H1105" i="2"/>
  <c r="J1105" i="2" s="1"/>
  <c r="H1104" i="2"/>
  <c r="J1104" i="2" s="1"/>
  <c r="H1103" i="2"/>
  <c r="J1103" i="2" s="1"/>
  <c r="I1102" i="2"/>
  <c r="H1102" i="2"/>
  <c r="I1101" i="2"/>
  <c r="H1101" i="2"/>
  <c r="H1100" i="2"/>
  <c r="J1100" i="2" s="1"/>
  <c r="H1099" i="2"/>
  <c r="J1099" i="2" s="1"/>
  <c r="H1098" i="2"/>
  <c r="J1098" i="2" s="1"/>
  <c r="H1097" i="2"/>
  <c r="J1097" i="2" s="1"/>
  <c r="H1096" i="2"/>
  <c r="J1096" i="2" s="1"/>
  <c r="I1095" i="2"/>
  <c r="H1095" i="2"/>
  <c r="I1094" i="2"/>
  <c r="H1094" i="2"/>
  <c r="I1093" i="2"/>
  <c r="H1093" i="2"/>
  <c r="I1092" i="2"/>
  <c r="H1092" i="2"/>
  <c r="H1091" i="2"/>
  <c r="J1091" i="2" s="1"/>
  <c r="I1090" i="2"/>
  <c r="H1090" i="2"/>
  <c r="H1088" i="2"/>
  <c r="J1088" i="2" s="1"/>
  <c r="I1087" i="2"/>
  <c r="H1087" i="2"/>
  <c r="I1086" i="2"/>
  <c r="H1086" i="2"/>
  <c r="H1085" i="2"/>
  <c r="J1085" i="2" s="1"/>
  <c r="H1084" i="2"/>
  <c r="J1084" i="2" s="1"/>
  <c r="H1083" i="2"/>
  <c r="J1083" i="2" s="1"/>
  <c r="H1082" i="2"/>
  <c r="J1082" i="2" s="1"/>
  <c r="H1081" i="2"/>
  <c r="J1081" i="2" s="1"/>
  <c r="I1080" i="2"/>
  <c r="H1080" i="2"/>
  <c r="H1079" i="2"/>
  <c r="J1079" i="2" s="1"/>
  <c r="H1078" i="2"/>
  <c r="J1078" i="2" s="1"/>
  <c r="I1077" i="2"/>
  <c r="H1077" i="2"/>
  <c r="H1076" i="2"/>
  <c r="J1076" i="2" s="1"/>
  <c r="I1075" i="2"/>
  <c r="H1075" i="2"/>
  <c r="I1074" i="2"/>
  <c r="H1074" i="2"/>
  <c r="H1073" i="2"/>
  <c r="J1073" i="2" s="1"/>
  <c r="H1072" i="2"/>
  <c r="J1072" i="2" s="1"/>
  <c r="I1071" i="2"/>
  <c r="H1071" i="2"/>
  <c r="H1070" i="2"/>
  <c r="J1070" i="2" s="1"/>
  <c r="I1069" i="2"/>
  <c r="H1069" i="2"/>
  <c r="H1067" i="2"/>
  <c r="J1067" i="2" s="1"/>
  <c r="I1066" i="2"/>
  <c r="H1066" i="2"/>
  <c r="H1065" i="2"/>
  <c r="J1065" i="2" s="1"/>
  <c r="H1064" i="2"/>
  <c r="J1064" i="2" s="1"/>
  <c r="H1063" i="2"/>
  <c r="J1063" i="2" s="1"/>
  <c r="I1062" i="2"/>
  <c r="H1062" i="2"/>
  <c r="I1061" i="2"/>
  <c r="H1061" i="2"/>
  <c r="H1060" i="2"/>
  <c r="J1060" i="2" s="1"/>
  <c r="H1059" i="2"/>
  <c r="J1059" i="2" s="1"/>
  <c r="I1058" i="2"/>
  <c r="H1058" i="2"/>
  <c r="H1057" i="2"/>
  <c r="J1057" i="2" s="1"/>
  <c r="H1056" i="2"/>
  <c r="J1056" i="2" s="1"/>
  <c r="H1055" i="2"/>
  <c r="J1055" i="2" s="1"/>
  <c r="I1054" i="2"/>
  <c r="H1054" i="2"/>
  <c r="H1053" i="2"/>
  <c r="J1053" i="2" s="1"/>
  <c r="H1052" i="2"/>
  <c r="J1052" i="2" s="1"/>
  <c r="H1051" i="2"/>
  <c r="J1051" i="2" s="1"/>
  <c r="H1050" i="2"/>
  <c r="J1050" i="2" s="1"/>
  <c r="H1049" i="2"/>
  <c r="J1049" i="2" s="1"/>
  <c r="I1048" i="2"/>
  <c r="H1048" i="2"/>
  <c r="I1047" i="2"/>
  <c r="H1047" i="2"/>
  <c r="H1046" i="2"/>
  <c r="J1046" i="2" s="1"/>
  <c r="H1045" i="2"/>
  <c r="J1045" i="2" s="1"/>
  <c r="H1044" i="2"/>
  <c r="J1044" i="2" s="1"/>
  <c r="H1043" i="2"/>
  <c r="J1043" i="2" s="1"/>
  <c r="H1042" i="2"/>
  <c r="J1042" i="2" s="1"/>
  <c r="I1041" i="2"/>
  <c r="H1041" i="2"/>
  <c r="I1040" i="2"/>
  <c r="H1040" i="2"/>
  <c r="I1039" i="2"/>
  <c r="H1039" i="2"/>
  <c r="H1038" i="2"/>
  <c r="J1038" i="2" s="1"/>
  <c r="I1037" i="2"/>
  <c r="H1037" i="2"/>
  <c r="I1036" i="2"/>
  <c r="H1036" i="2"/>
  <c r="I1035" i="2"/>
  <c r="H1035" i="2"/>
  <c r="H1034" i="2"/>
  <c r="J1034" i="2" s="1"/>
  <c r="I1033" i="2"/>
  <c r="H1033" i="2"/>
  <c r="H1032" i="2"/>
  <c r="J1032" i="2" s="1"/>
  <c r="H1031" i="2"/>
  <c r="J1031" i="2" s="1"/>
  <c r="I1030" i="2"/>
  <c r="H1030" i="2"/>
  <c r="H1029" i="2"/>
  <c r="J1029" i="2" s="1"/>
  <c r="H1028" i="2"/>
  <c r="J1028" i="2" s="1"/>
  <c r="H1027" i="2"/>
  <c r="J1027" i="2" s="1"/>
  <c r="H1026" i="2"/>
  <c r="J1026" i="2" s="1"/>
  <c r="H1025" i="2"/>
  <c r="J1025" i="2" s="1"/>
  <c r="I1024" i="2"/>
  <c r="H1024" i="2"/>
  <c r="H1023" i="2"/>
  <c r="J1023" i="2" s="1"/>
  <c r="I1022" i="2"/>
  <c r="H1022" i="2"/>
  <c r="H1021" i="2"/>
  <c r="J1021" i="2" s="1"/>
  <c r="H1020" i="2"/>
  <c r="J1020" i="2" s="1"/>
  <c r="I1019" i="2"/>
  <c r="H1019" i="2"/>
  <c r="I1018" i="2"/>
  <c r="H1018" i="2"/>
  <c r="H1017" i="2"/>
  <c r="J1017" i="2" s="1"/>
  <c r="I1016" i="2"/>
  <c r="H1016" i="2"/>
  <c r="H1015" i="2"/>
  <c r="J1015" i="2" s="1"/>
  <c r="I1014" i="2"/>
  <c r="H1014" i="2"/>
  <c r="I1012" i="2"/>
  <c r="H1012" i="2"/>
  <c r="I1011" i="2"/>
  <c r="H1011" i="2"/>
  <c r="H1010" i="2"/>
  <c r="J1010" i="2" s="1"/>
  <c r="H1009" i="2"/>
  <c r="J1009" i="2" s="1"/>
  <c r="H1008" i="2"/>
  <c r="J1008" i="2" s="1"/>
  <c r="H1007" i="2"/>
  <c r="J1007" i="2" s="1"/>
  <c r="H1006" i="2"/>
  <c r="J1006" i="2" s="1"/>
  <c r="H1005" i="2"/>
  <c r="J1005" i="2" s="1"/>
  <c r="I1004" i="2"/>
  <c r="H1004" i="2"/>
  <c r="H1003" i="2"/>
  <c r="J1003" i="2" s="1"/>
  <c r="I1002" i="2"/>
  <c r="H1002" i="2"/>
  <c r="H1001" i="2"/>
  <c r="J1001" i="2" s="1"/>
  <c r="H1000" i="2"/>
  <c r="J1000" i="2" s="1"/>
  <c r="I999" i="2"/>
  <c r="H999" i="2"/>
  <c r="I998" i="2"/>
  <c r="H998" i="2"/>
  <c r="I997" i="2"/>
  <c r="H997" i="2"/>
  <c r="H996" i="2"/>
  <c r="J996" i="2" s="1"/>
  <c r="I995" i="2"/>
  <c r="H995" i="2"/>
  <c r="I994" i="2"/>
  <c r="H994" i="2"/>
  <c r="H993" i="2"/>
  <c r="J993" i="2" s="1"/>
  <c r="I992" i="2"/>
  <c r="H992" i="2"/>
  <c r="I991" i="2"/>
  <c r="H991" i="2"/>
  <c r="H990" i="2"/>
  <c r="J990" i="2" s="1"/>
  <c r="I989" i="2"/>
  <c r="H989" i="2"/>
  <c r="I988" i="2"/>
  <c r="H988" i="2"/>
  <c r="I986" i="2"/>
  <c r="H986" i="2"/>
  <c r="H985" i="2"/>
  <c r="J985" i="2" s="1"/>
  <c r="H984" i="2"/>
  <c r="J984" i="2" s="1"/>
  <c r="I983" i="2"/>
  <c r="H983" i="2"/>
  <c r="I982" i="2"/>
  <c r="H982" i="2"/>
  <c r="H981" i="2"/>
  <c r="J981" i="2" s="1"/>
  <c r="I980" i="2"/>
  <c r="H980" i="2"/>
  <c r="I979" i="2"/>
  <c r="H979" i="2"/>
  <c r="I978" i="2"/>
  <c r="H978" i="2"/>
  <c r="I977" i="2"/>
  <c r="H977" i="2"/>
  <c r="I976" i="2"/>
  <c r="H976" i="2"/>
  <c r="H975" i="2"/>
  <c r="J975" i="2" s="1"/>
  <c r="H974" i="2"/>
  <c r="J974" i="2" s="1"/>
  <c r="H973" i="2"/>
  <c r="J973" i="2" s="1"/>
  <c r="H972" i="2"/>
  <c r="J972" i="2" s="1"/>
  <c r="I971" i="2"/>
  <c r="H971" i="2"/>
  <c r="H970" i="2"/>
  <c r="J970" i="2" s="1"/>
  <c r="H969" i="2"/>
  <c r="J969" i="2" s="1"/>
  <c r="I968" i="2"/>
  <c r="H968" i="2"/>
  <c r="I966" i="2"/>
  <c r="H966" i="2"/>
  <c r="I965" i="2"/>
  <c r="H965" i="2"/>
  <c r="H964" i="2"/>
  <c r="J964" i="2" s="1"/>
  <c r="I963" i="2"/>
  <c r="H963" i="2"/>
  <c r="H962" i="2"/>
  <c r="J962" i="2" s="1"/>
  <c r="I961" i="2"/>
  <c r="H961" i="2"/>
  <c r="H960" i="2"/>
  <c r="J960" i="2" s="1"/>
  <c r="H959" i="2"/>
  <c r="J959" i="2" s="1"/>
  <c r="H958" i="2"/>
  <c r="J958" i="2" s="1"/>
  <c r="H957" i="2"/>
  <c r="J957" i="2" s="1"/>
  <c r="H956" i="2"/>
  <c r="J956" i="2" s="1"/>
  <c r="H955" i="2"/>
  <c r="J955" i="2" s="1"/>
  <c r="H954" i="2"/>
  <c r="J954" i="2" s="1"/>
  <c r="I953" i="2"/>
  <c r="H953" i="2"/>
  <c r="H952" i="2"/>
  <c r="J952" i="2" s="1"/>
  <c r="H951" i="2"/>
  <c r="J951" i="2" s="1"/>
  <c r="H950" i="2"/>
  <c r="J950" i="2" s="1"/>
  <c r="H949" i="2"/>
  <c r="J949" i="2" s="1"/>
  <c r="I948" i="2"/>
  <c r="H948" i="2"/>
  <c r="I947" i="2"/>
  <c r="H947" i="2"/>
  <c r="I946" i="2"/>
  <c r="H946" i="2"/>
  <c r="I945" i="2"/>
  <c r="H945" i="2"/>
  <c r="I944" i="2"/>
  <c r="H944" i="2"/>
  <c r="I943" i="2"/>
  <c r="H943" i="2"/>
  <c r="H942" i="2"/>
  <c r="J942" i="2" s="1"/>
  <c r="I941" i="2"/>
  <c r="H941" i="2"/>
  <c r="H940" i="2"/>
  <c r="J940" i="2" s="1"/>
  <c r="I939" i="2"/>
  <c r="H939" i="2"/>
  <c r="H938" i="2"/>
  <c r="J938" i="2" s="1"/>
  <c r="I937" i="2"/>
  <c r="H937" i="2"/>
  <c r="H936" i="2"/>
  <c r="J936" i="2" s="1"/>
  <c r="I935" i="2"/>
  <c r="H935" i="2"/>
  <c r="H934" i="2"/>
  <c r="J934" i="2" s="1"/>
  <c r="H933" i="2"/>
  <c r="J933" i="2" s="1"/>
  <c r="I932" i="2"/>
  <c r="H932" i="2"/>
  <c r="I931" i="2"/>
  <c r="H931" i="2"/>
  <c r="I930" i="2"/>
  <c r="H930" i="2"/>
  <c r="I929" i="2"/>
  <c r="H929" i="2"/>
  <c r="I928" i="2"/>
  <c r="H928" i="2"/>
  <c r="H927" i="2"/>
  <c r="J927" i="2" s="1"/>
  <c r="H926" i="2"/>
  <c r="J926" i="2" s="1"/>
  <c r="H924" i="2"/>
  <c r="J924" i="2" s="1"/>
  <c r="I923" i="2"/>
  <c r="H923" i="2"/>
  <c r="I922" i="2"/>
  <c r="H922" i="2"/>
  <c r="H921" i="2"/>
  <c r="J921" i="2" s="1"/>
  <c r="I920" i="2"/>
  <c r="H920" i="2"/>
  <c r="H919" i="2"/>
  <c r="J919" i="2" s="1"/>
  <c r="I918" i="2"/>
  <c r="H918" i="2"/>
  <c r="I917" i="2"/>
  <c r="H917" i="2"/>
  <c r="I916" i="2"/>
  <c r="H916" i="2"/>
  <c r="I915" i="2"/>
  <c r="H915" i="2"/>
  <c r="H914" i="2"/>
  <c r="J914" i="2" s="1"/>
  <c r="I913" i="2"/>
  <c r="H913" i="2"/>
  <c r="I912" i="2"/>
  <c r="H912" i="2"/>
  <c r="H911" i="2"/>
  <c r="J911" i="2" s="1"/>
  <c r="I910" i="2"/>
  <c r="H910" i="2"/>
  <c r="I909" i="2"/>
  <c r="H909" i="2"/>
  <c r="H908" i="2"/>
  <c r="J908" i="2" s="1"/>
  <c r="H907" i="2"/>
  <c r="J907" i="2" s="1"/>
  <c r="I906" i="2"/>
  <c r="H906" i="2"/>
  <c r="I905" i="2"/>
  <c r="H905" i="2"/>
  <c r="I904" i="2"/>
  <c r="H904" i="2"/>
  <c r="H903" i="2"/>
  <c r="J903" i="2" s="1"/>
  <c r="H902" i="2"/>
  <c r="J902" i="2" s="1"/>
  <c r="I901" i="2"/>
  <c r="H901" i="2"/>
  <c r="I900" i="2"/>
  <c r="H900" i="2"/>
  <c r="I899" i="2"/>
  <c r="H899" i="2"/>
  <c r="H898" i="2"/>
  <c r="J898" i="2" s="1"/>
  <c r="I897" i="2"/>
  <c r="H897" i="2"/>
  <c r="H896" i="2"/>
  <c r="J896" i="2" s="1"/>
  <c r="I895" i="2"/>
  <c r="H895" i="2"/>
  <c r="I894" i="2"/>
  <c r="H894" i="2"/>
  <c r="I893" i="2"/>
  <c r="H893" i="2"/>
  <c r="I892" i="2"/>
  <c r="H892" i="2"/>
  <c r="I891" i="2"/>
  <c r="H891" i="2"/>
  <c r="I890" i="2"/>
  <c r="H890" i="2"/>
  <c r="I889" i="2"/>
  <c r="H889" i="2"/>
  <c r="I888" i="2"/>
  <c r="H888" i="2"/>
  <c r="I887" i="2"/>
  <c r="H887" i="2"/>
  <c r="H886" i="2"/>
  <c r="J886" i="2" s="1"/>
  <c r="I885" i="2"/>
  <c r="H885" i="2"/>
  <c r="H884" i="2"/>
  <c r="J884" i="2" s="1"/>
  <c r="H883" i="2"/>
  <c r="J883" i="2" s="1"/>
  <c r="H882" i="2"/>
  <c r="J882" i="2" s="1"/>
  <c r="I881" i="2"/>
  <c r="H881" i="2"/>
  <c r="H880" i="2"/>
  <c r="J880" i="2" s="1"/>
  <c r="H879" i="2"/>
  <c r="J879" i="2" s="1"/>
  <c r="H878" i="2"/>
  <c r="J878" i="2" s="1"/>
  <c r="I877" i="2"/>
  <c r="H877" i="2"/>
  <c r="H875" i="2"/>
  <c r="J875" i="2" s="1"/>
  <c r="I874" i="2"/>
  <c r="H874" i="2"/>
  <c r="I873" i="2"/>
  <c r="H873" i="2"/>
  <c r="I872" i="2"/>
  <c r="H872" i="2"/>
  <c r="I871" i="2"/>
  <c r="H871" i="2"/>
  <c r="I870" i="2"/>
  <c r="H870" i="2"/>
  <c r="H869" i="2"/>
  <c r="J869" i="2" s="1"/>
  <c r="H868" i="2"/>
  <c r="J868" i="2" s="1"/>
  <c r="H867" i="2"/>
  <c r="J867" i="2" s="1"/>
  <c r="H866" i="2"/>
  <c r="J866" i="2" s="1"/>
  <c r="H865" i="2"/>
  <c r="J865" i="2" s="1"/>
  <c r="H864" i="2"/>
  <c r="J864" i="2" s="1"/>
  <c r="I863" i="2"/>
  <c r="H863" i="2"/>
  <c r="H862" i="2"/>
  <c r="J862" i="2" s="1"/>
  <c r="H861" i="2"/>
  <c r="J861" i="2" s="1"/>
  <c r="H860" i="2"/>
  <c r="J860" i="2" s="1"/>
  <c r="I859" i="2"/>
  <c r="H859" i="2"/>
  <c r="I858" i="2"/>
  <c r="H858" i="2"/>
  <c r="I857" i="2"/>
  <c r="H857" i="2"/>
  <c r="I856" i="2"/>
  <c r="H856" i="2"/>
  <c r="I855" i="2"/>
  <c r="H855" i="2"/>
  <c r="H854" i="2"/>
  <c r="J854" i="2" s="1"/>
  <c r="H853" i="2"/>
  <c r="J853" i="2" s="1"/>
  <c r="I852" i="2"/>
  <c r="H852" i="2"/>
  <c r="I851" i="2"/>
  <c r="H851" i="2"/>
  <c r="I850" i="2"/>
  <c r="H850" i="2"/>
  <c r="H849" i="2"/>
  <c r="J849" i="2" s="1"/>
  <c r="H848" i="2"/>
  <c r="J848" i="2" s="1"/>
  <c r="I847" i="2"/>
  <c r="H847" i="2"/>
  <c r="H846" i="2"/>
  <c r="J846" i="2" s="1"/>
  <c r="H845" i="2"/>
  <c r="J845" i="2" s="1"/>
  <c r="I844" i="2"/>
  <c r="H844" i="2"/>
  <c r="H843" i="2"/>
  <c r="J843" i="2" s="1"/>
  <c r="I842" i="2"/>
  <c r="H842" i="2"/>
  <c r="I841" i="2"/>
  <c r="H841" i="2"/>
  <c r="I840" i="2"/>
  <c r="H840" i="2"/>
  <c r="I839" i="2"/>
  <c r="H839" i="2"/>
  <c r="H838" i="2"/>
  <c r="J838" i="2" s="1"/>
  <c r="H837" i="2"/>
  <c r="J837" i="2" s="1"/>
  <c r="I836" i="2"/>
  <c r="H836" i="2"/>
  <c r="I835" i="2"/>
  <c r="H835" i="2"/>
  <c r="I834" i="2"/>
  <c r="H834" i="2"/>
  <c r="H833" i="2"/>
  <c r="J833" i="2" s="1"/>
  <c r="I832" i="2"/>
  <c r="H832" i="2"/>
  <c r="I831" i="2"/>
  <c r="H831" i="2"/>
  <c r="I830" i="2"/>
  <c r="H830" i="2"/>
  <c r="I829" i="2"/>
  <c r="H829" i="2"/>
  <c r="I828" i="2"/>
  <c r="H828" i="2"/>
  <c r="H827" i="2"/>
  <c r="J827" i="2" s="1"/>
  <c r="I826" i="2"/>
  <c r="H826" i="2"/>
  <c r="I825" i="2"/>
  <c r="H825" i="2"/>
  <c r="H824" i="2"/>
  <c r="J824" i="2" s="1"/>
  <c r="H823" i="2"/>
  <c r="J823" i="2" s="1"/>
  <c r="I822" i="2"/>
  <c r="H822" i="2"/>
  <c r="I821" i="2"/>
  <c r="H821" i="2"/>
  <c r="I820" i="2"/>
  <c r="H820" i="2"/>
  <c r="H818" i="2"/>
  <c r="J818" i="2" s="1"/>
  <c r="H817" i="2"/>
  <c r="J817" i="2" s="1"/>
  <c r="H816" i="2"/>
  <c r="J816" i="2" s="1"/>
  <c r="H815" i="2"/>
  <c r="J815" i="2" s="1"/>
  <c r="I814" i="2"/>
  <c r="H814" i="2"/>
  <c r="H813" i="2"/>
  <c r="J813" i="2" s="1"/>
  <c r="H812" i="2"/>
  <c r="J812" i="2" s="1"/>
  <c r="H811" i="2"/>
  <c r="J811" i="2" s="1"/>
  <c r="I810" i="2"/>
  <c r="H810" i="2"/>
  <c r="I809" i="2"/>
  <c r="H809" i="2"/>
  <c r="H808" i="2"/>
  <c r="J808" i="2" s="1"/>
  <c r="I807" i="2"/>
  <c r="H807" i="2"/>
  <c r="I806" i="2"/>
  <c r="H806" i="2"/>
  <c r="I805" i="2"/>
  <c r="H805" i="2"/>
  <c r="I804" i="2"/>
  <c r="H804" i="2"/>
  <c r="I803" i="2"/>
  <c r="H803" i="2"/>
  <c r="I802" i="2"/>
  <c r="H802" i="2"/>
  <c r="H801" i="2"/>
  <c r="J801" i="2" s="1"/>
  <c r="I800" i="2"/>
  <c r="H800" i="2"/>
  <c r="H799" i="2"/>
  <c r="J799" i="2" s="1"/>
  <c r="H798" i="2"/>
  <c r="J798" i="2" s="1"/>
  <c r="H797" i="2"/>
  <c r="J797" i="2" s="1"/>
  <c r="H796" i="2"/>
  <c r="J796" i="2" s="1"/>
  <c r="I795" i="2"/>
  <c r="H795" i="2"/>
  <c r="H794" i="2"/>
  <c r="J794" i="2" s="1"/>
  <c r="I793" i="2"/>
  <c r="H793" i="2"/>
  <c r="H792" i="2"/>
  <c r="J792" i="2" s="1"/>
  <c r="H791" i="2"/>
  <c r="J791" i="2" s="1"/>
  <c r="I790" i="2"/>
  <c r="H790" i="2"/>
  <c r="H789" i="2"/>
  <c r="J789" i="2" s="1"/>
  <c r="H788" i="2"/>
  <c r="J788" i="2" s="1"/>
  <c r="H787" i="2"/>
  <c r="J787" i="2" s="1"/>
  <c r="I786" i="2"/>
  <c r="H786" i="2"/>
  <c r="H785" i="2"/>
  <c r="J785" i="2" s="1"/>
  <c r="I784" i="2"/>
  <c r="H784" i="2"/>
  <c r="I783" i="2"/>
  <c r="H783" i="2"/>
  <c r="H782" i="2"/>
  <c r="J782" i="2" s="1"/>
  <c r="H781" i="2"/>
  <c r="J781" i="2" s="1"/>
  <c r="I780" i="2"/>
  <c r="H780" i="2"/>
  <c r="H779" i="2"/>
  <c r="J779" i="2" s="1"/>
  <c r="H778" i="2"/>
  <c r="J778" i="2" s="1"/>
  <c r="I777" i="2"/>
  <c r="H777" i="2"/>
  <c r="H776" i="2"/>
  <c r="J776" i="2" s="1"/>
  <c r="H775" i="2"/>
  <c r="J775" i="2" s="1"/>
  <c r="I774" i="2"/>
  <c r="H774" i="2"/>
  <c r="H772" i="2"/>
  <c r="J772" i="2" s="1"/>
  <c r="H771" i="2"/>
  <c r="J771" i="2" s="1"/>
  <c r="H770" i="2"/>
  <c r="J770" i="2" s="1"/>
  <c r="I769" i="2"/>
  <c r="H769" i="2"/>
  <c r="I768" i="2"/>
  <c r="H768" i="2"/>
  <c r="H767" i="2"/>
  <c r="J767" i="2" s="1"/>
  <c r="I766" i="2"/>
  <c r="H766" i="2"/>
  <c r="I765" i="2"/>
  <c r="H765" i="2"/>
  <c r="I764" i="2"/>
  <c r="H764" i="2"/>
  <c r="I763" i="2"/>
  <c r="H763" i="2"/>
  <c r="I762" i="2"/>
  <c r="H762" i="2"/>
  <c r="H761" i="2"/>
  <c r="J761" i="2" s="1"/>
  <c r="H760" i="2"/>
  <c r="J760" i="2" s="1"/>
  <c r="I759" i="2"/>
  <c r="H759" i="2"/>
  <c r="H758" i="2"/>
  <c r="J758" i="2" s="1"/>
  <c r="I757" i="2"/>
  <c r="H757" i="2"/>
  <c r="H756" i="2"/>
  <c r="J756" i="2" s="1"/>
  <c r="I755" i="2"/>
  <c r="H755" i="2"/>
  <c r="I754" i="2"/>
  <c r="H754" i="2"/>
  <c r="I753" i="2"/>
  <c r="H753" i="2"/>
  <c r="H752" i="2"/>
  <c r="J752" i="2" s="1"/>
  <c r="I751" i="2"/>
  <c r="H751" i="2"/>
  <c r="I750" i="2"/>
  <c r="H750" i="2"/>
  <c r="I749" i="2"/>
  <c r="H749" i="2"/>
  <c r="H748" i="2"/>
  <c r="J748" i="2" s="1"/>
  <c r="I747" i="2"/>
  <c r="H747" i="2"/>
  <c r="I746" i="2"/>
  <c r="H746" i="2"/>
  <c r="H745" i="2"/>
  <c r="J745" i="2" s="1"/>
  <c r="I744" i="2"/>
  <c r="H744" i="2"/>
  <c r="I743" i="2"/>
  <c r="H743" i="2"/>
  <c r="H742" i="2"/>
  <c r="J742" i="2" s="1"/>
  <c r="I741" i="2"/>
  <c r="H741" i="2"/>
  <c r="H740" i="2"/>
  <c r="J740" i="2" s="1"/>
  <c r="H739" i="2"/>
  <c r="J739" i="2" s="1"/>
  <c r="I738" i="2"/>
  <c r="H738" i="2"/>
  <c r="H737" i="2"/>
  <c r="J737" i="2" s="1"/>
  <c r="H736" i="2"/>
  <c r="J736" i="2" s="1"/>
  <c r="H735" i="2"/>
  <c r="J735" i="2" s="1"/>
  <c r="H734" i="2"/>
  <c r="J734" i="2" s="1"/>
  <c r="I733" i="2"/>
  <c r="H733" i="2"/>
  <c r="H732" i="2"/>
  <c r="J732" i="2" s="1"/>
  <c r="H731" i="2"/>
  <c r="J731" i="2" s="1"/>
  <c r="I729" i="2"/>
  <c r="H729" i="2"/>
  <c r="I728" i="2"/>
  <c r="H728" i="2"/>
  <c r="H727" i="2"/>
  <c r="J727" i="2" s="1"/>
  <c r="I726" i="2"/>
  <c r="H726" i="2"/>
  <c r="I725" i="2"/>
  <c r="H725" i="2"/>
  <c r="H724" i="2"/>
  <c r="J724" i="2" s="1"/>
  <c r="H723" i="2"/>
  <c r="J723" i="2" s="1"/>
  <c r="H722" i="2"/>
  <c r="J722" i="2" s="1"/>
  <c r="H721" i="2"/>
  <c r="J721" i="2" s="1"/>
  <c r="H720" i="2"/>
  <c r="J720" i="2" s="1"/>
  <c r="J786" i="2" l="1"/>
  <c r="J988" i="2"/>
  <c r="J1018" i="2"/>
  <c r="J725" i="2"/>
  <c r="J743" i="2"/>
  <c r="J750" i="2"/>
  <c r="J829" i="2"/>
  <c r="J831" i="2"/>
  <c r="J929" i="2"/>
  <c r="J986" i="2"/>
  <c r="J1069" i="2"/>
  <c r="J1159" i="2"/>
  <c r="J1337" i="2"/>
  <c r="J1339" i="2"/>
  <c r="J1127" i="2"/>
  <c r="J1176" i="2"/>
  <c r="J1186" i="2"/>
  <c r="J1322" i="2"/>
  <c r="J1341" i="2"/>
  <c r="J905" i="2"/>
  <c r="J910" i="2"/>
  <c r="J917" i="2"/>
  <c r="J978" i="2"/>
  <c r="J1129" i="2"/>
  <c r="J1158" i="2"/>
  <c r="J1180" i="2"/>
  <c r="J1188" i="2"/>
  <c r="J1276" i="2"/>
  <c r="J1300" i="2"/>
  <c r="J793" i="2"/>
  <c r="J755" i="2"/>
  <c r="J822" i="2"/>
  <c r="J825" i="2"/>
  <c r="J836" i="2"/>
  <c r="J873" i="2"/>
  <c r="J890" i="2"/>
  <c r="J901" i="2"/>
  <c r="J904" i="2"/>
  <c r="J918" i="2"/>
  <c r="J1139" i="2"/>
  <c r="J1255" i="2"/>
  <c r="J1264" i="2"/>
  <c r="J1267" i="2"/>
  <c r="J1270" i="2"/>
  <c r="J1253" i="2"/>
  <c r="J1261" i="2"/>
  <c r="J889" i="2"/>
  <c r="J943" i="2"/>
  <c r="J1211" i="2"/>
  <c r="J1272" i="2"/>
  <c r="J963" i="2"/>
  <c r="J1242" i="2"/>
  <c r="J759" i="2"/>
  <c r="J857" i="2"/>
  <c r="J912" i="2"/>
  <c r="J937" i="2"/>
  <c r="J977" i="2"/>
  <c r="J1102" i="2"/>
  <c r="J1203" i="2"/>
  <c r="J1314" i="2"/>
  <c r="J893" i="2"/>
  <c r="J999" i="2"/>
  <c r="J1226" i="2"/>
  <c r="J1240" i="2"/>
  <c r="J1249" i="2"/>
  <c r="J1336" i="2"/>
  <c r="J1354" i="2"/>
  <c r="J834" i="2"/>
  <c r="J935" i="2"/>
  <c r="J965" i="2"/>
  <c r="J1164" i="2"/>
  <c r="J1219" i="2"/>
  <c r="J1369" i="2"/>
  <c r="J1375" i="2"/>
  <c r="J774" i="2"/>
  <c r="J733" i="2"/>
  <c r="J747" i="2"/>
  <c r="J800" i="2"/>
  <c r="J842" i="2"/>
  <c r="J844" i="2"/>
  <c r="J847" i="2"/>
  <c r="J961" i="2"/>
  <c r="J982" i="2"/>
  <c r="J992" i="2"/>
  <c r="J994" i="2"/>
  <c r="J1014" i="2"/>
  <c r="J1030" i="2"/>
  <c r="J1035" i="2"/>
  <c r="J1308" i="2"/>
  <c r="J1315" i="2"/>
  <c r="J1323" i="2"/>
  <c r="J804" i="2"/>
  <c r="J814" i="2"/>
  <c r="J840" i="2"/>
  <c r="J852" i="2"/>
  <c r="J855" i="2"/>
  <c r="J894" i="2"/>
  <c r="J923" i="2"/>
  <c r="J945" i="2"/>
  <c r="J947" i="2"/>
  <c r="J1004" i="2"/>
  <c r="J1011" i="2"/>
  <c r="J1019" i="2"/>
  <c r="J1022" i="2"/>
  <c r="J1024" i="2"/>
  <c r="J1041" i="2"/>
  <c r="J1071" i="2"/>
  <c r="J1074" i="2"/>
  <c r="J1124" i="2"/>
  <c r="J1170" i="2"/>
  <c r="J1178" i="2"/>
  <c r="J1223" i="2"/>
  <c r="J1282" i="2"/>
  <c r="J1326" i="2"/>
  <c r="J1352" i="2"/>
  <c r="J738" i="2"/>
  <c r="J741" i="2"/>
  <c r="J746" i="2"/>
  <c r="J753" i="2"/>
  <c r="J764" i="2"/>
  <c r="J766" i="2"/>
  <c r="J784" i="2"/>
  <c r="J795" i="2"/>
  <c r="J803" i="2"/>
  <c r="J805" i="2"/>
  <c r="J807" i="2"/>
  <c r="J809" i="2"/>
  <c r="J832" i="2"/>
  <c r="J874" i="2"/>
  <c r="J881" i="2"/>
  <c r="J887" i="2"/>
  <c r="J897" i="2"/>
  <c r="J899" i="2"/>
  <c r="J906" i="2"/>
  <c r="J941" i="2"/>
  <c r="J968" i="2"/>
  <c r="J971" i="2"/>
  <c r="J1002" i="2"/>
  <c r="J1012" i="2"/>
  <c r="J1077" i="2"/>
  <c r="J1086" i="2"/>
  <c r="J1092" i="2"/>
  <c r="J1094" i="2"/>
  <c r="J1120" i="2"/>
  <c r="J1168" i="2"/>
  <c r="J1266" i="2"/>
  <c r="J1304" i="2"/>
  <c r="J1338" i="2"/>
  <c r="J744" i="2"/>
  <c r="J749" i="2"/>
  <c r="J780" i="2"/>
  <c r="J783" i="2"/>
  <c r="J820" i="2"/>
  <c r="J835" i="2"/>
  <c r="J851" i="2"/>
  <c r="J895" i="2"/>
  <c r="J900" i="2"/>
  <c r="J916" i="2"/>
  <c r="J920" i="2"/>
  <c r="J939" i="2"/>
  <c r="J944" i="2"/>
  <c r="J946" i="2"/>
  <c r="J998" i="2"/>
  <c r="J1058" i="2"/>
  <c r="J1061" i="2"/>
  <c r="J1090" i="2"/>
  <c r="J1101" i="2"/>
  <c r="J1106" i="2"/>
  <c r="J1133" i="2"/>
  <c r="J1140" i="2"/>
  <c r="J1165" i="2"/>
  <c r="J1175" i="2"/>
  <c r="J1185" i="2"/>
  <c r="J1229" i="2"/>
  <c r="J1232" i="2"/>
  <c r="J1291" i="2"/>
  <c r="J1327" i="2"/>
  <c r="J1340" i="2"/>
  <c r="J1342" i="2"/>
  <c r="J1359" i="2"/>
  <c r="J726" i="2"/>
  <c r="J1216" i="2"/>
  <c r="J821" i="2"/>
  <c r="J980" i="2"/>
  <c r="J1260" i="2"/>
  <c r="J754" i="2"/>
  <c r="J976" i="2"/>
  <c r="J729" i="2"/>
  <c r="J888" i="2"/>
  <c r="J728" i="2"/>
  <c r="J751" i="2"/>
  <c r="J757" i="2"/>
  <c r="J762" i="2"/>
  <c r="J768" i="2"/>
  <c r="J806" i="2"/>
  <c r="J810" i="2"/>
  <c r="J859" i="2"/>
  <c r="J863" i="2"/>
  <c r="J870" i="2"/>
  <c r="J872" i="2"/>
  <c r="J922" i="2"/>
  <c r="J931" i="2"/>
  <c r="J966" i="2"/>
  <c r="J1016" i="2"/>
  <c r="J1036" i="2"/>
  <c r="J1040" i="2"/>
  <c r="J1048" i="2"/>
  <c r="J1054" i="2"/>
  <c r="J1093" i="2"/>
  <c r="J1095" i="2"/>
  <c r="J1114" i="2"/>
  <c r="J1116" i="2"/>
  <c r="J1137" i="2"/>
  <c r="J1189" i="2"/>
  <c r="J1204" i="2"/>
  <c r="J1218" i="2"/>
  <c r="J1316" i="2"/>
  <c r="J1374" i="2"/>
  <c r="J763" i="2"/>
  <c r="J769" i="2"/>
  <c r="J777" i="2"/>
  <c r="J826" i="2"/>
  <c r="J828" i="2"/>
  <c r="J830" i="2"/>
  <c r="J839" i="2"/>
  <c r="J841" i="2"/>
  <c r="J850" i="2"/>
  <c r="J856" i="2"/>
  <c r="J858" i="2"/>
  <c r="J871" i="2"/>
  <c r="J877" i="2"/>
  <c r="J885" i="2"/>
  <c r="J891" i="2"/>
  <c r="J909" i="2"/>
  <c r="J913" i="2"/>
  <c r="J915" i="2"/>
  <c r="J930" i="2"/>
  <c r="J948" i="2"/>
  <c r="J953" i="2"/>
  <c r="J979" i="2"/>
  <c r="J983" i="2"/>
  <c r="J989" i="2"/>
  <c r="J991" i="2"/>
  <c r="J995" i="2"/>
  <c r="J997" i="2"/>
  <c r="J1033" i="2"/>
  <c r="J1037" i="2"/>
  <c r="J1039" i="2"/>
  <c r="J1062" i="2"/>
  <c r="J1123" i="2"/>
  <c r="J1157" i="2"/>
  <c r="J1163" i="2"/>
  <c r="J1183" i="2"/>
  <c r="J1225" i="2"/>
  <c r="J1252" i="2"/>
  <c r="J1376" i="2"/>
  <c r="J1110" i="2"/>
  <c r="J1115" i="2"/>
  <c r="J1132" i="2"/>
  <c r="J1151" i="2"/>
  <c r="J1153" i="2"/>
  <c r="J1156" i="2"/>
  <c r="J1162" i="2"/>
  <c r="J1191" i="2"/>
  <c r="J1237" i="2"/>
  <c r="J1244" i="2"/>
  <c r="J1257" i="2"/>
  <c r="J1309" i="2"/>
  <c r="J1350" i="2"/>
  <c r="J1353" i="2"/>
  <c r="J1377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932" i="2"/>
  <c r="J892" i="2"/>
  <c r="J765" i="2"/>
  <c r="J790" i="2"/>
  <c r="J802" i="2"/>
  <c r="J928" i="2"/>
  <c r="J1215" i="2"/>
  <c r="J1251" i="2"/>
  <c r="J1066" i="2"/>
  <c r="J1075" i="2"/>
  <c r="J1122" i="2"/>
  <c r="J1182" i="2"/>
  <c r="J1047" i="2"/>
  <c r="J1080" i="2"/>
  <c r="J1087" i="2"/>
  <c r="J1274" i="2"/>
  <c r="J1310" i="2"/>
  <c r="J1351" i="2"/>
  <c r="J1378" i="2"/>
  <c r="H1110" i="1" l="1"/>
  <c r="J1110" i="1" s="1"/>
  <c r="H1102" i="1"/>
  <c r="J1102" i="1" s="1"/>
  <c r="I1092" i="1"/>
  <c r="H1092" i="1"/>
  <c r="H1088" i="1"/>
  <c r="J1088" i="1" s="1"/>
  <c r="I1084" i="1"/>
  <c r="H1084" i="1"/>
  <c r="I1083" i="1"/>
  <c r="H1083" i="1"/>
  <c r="I1078" i="1"/>
  <c r="H1078" i="1"/>
  <c r="I1077" i="1"/>
  <c r="H1077" i="1"/>
  <c r="I1074" i="1"/>
  <c r="H1074" i="1"/>
  <c r="H1073" i="1"/>
  <c r="J1073" i="1" s="1"/>
  <c r="H1063" i="1"/>
  <c r="J1063" i="1" s="1"/>
  <c r="H1062" i="1"/>
  <c r="J1062" i="1" s="1"/>
  <c r="I1061" i="1"/>
  <c r="H1061" i="1"/>
  <c r="H1059" i="1"/>
  <c r="J1059" i="1" s="1"/>
  <c r="I1054" i="1"/>
  <c r="H1054" i="1"/>
  <c r="H1052" i="1"/>
  <c r="J1052" i="1" s="1"/>
  <c r="H1051" i="1"/>
  <c r="J1051" i="1" s="1"/>
  <c r="H1049" i="1"/>
  <c r="J1049" i="1" s="1"/>
  <c r="I1038" i="1"/>
  <c r="H1038" i="1"/>
  <c r="I1035" i="1"/>
  <c r="H1035" i="1"/>
  <c r="I1034" i="1"/>
  <c r="H1034" i="1"/>
  <c r="I1032" i="1"/>
  <c r="H1032" i="1"/>
  <c r="H1029" i="1"/>
  <c r="J1029" i="1" s="1"/>
  <c r="I1021" i="1"/>
  <c r="H1021" i="1"/>
  <c r="I1020" i="1"/>
  <c r="H1020" i="1"/>
  <c r="I1013" i="1"/>
  <c r="H1013" i="1"/>
  <c r="I1012" i="1"/>
  <c r="H1012" i="1"/>
  <c r="H1011" i="1"/>
  <c r="J1011" i="1" s="1"/>
  <c r="I1010" i="1"/>
  <c r="H1010" i="1"/>
  <c r="I1009" i="1"/>
  <c r="H1009" i="1"/>
  <c r="I1000" i="1"/>
  <c r="H1000" i="1"/>
  <c r="I999" i="1"/>
  <c r="H999" i="1"/>
  <c r="H996" i="1"/>
  <c r="J996" i="1" s="1"/>
  <c r="H989" i="1"/>
  <c r="J989" i="1" s="1"/>
  <c r="H981" i="1"/>
  <c r="J981" i="1" s="1"/>
  <c r="H980" i="1"/>
  <c r="J980" i="1" s="1"/>
  <c r="I979" i="1"/>
  <c r="H979" i="1"/>
  <c r="I978" i="1"/>
  <c r="H978" i="1"/>
  <c r="I965" i="1"/>
  <c r="H965" i="1"/>
  <c r="I976" i="1"/>
  <c r="H976" i="1"/>
  <c r="I975" i="1"/>
  <c r="H975" i="1"/>
  <c r="I973" i="1"/>
  <c r="H973" i="1"/>
  <c r="I972" i="1"/>
  <c r="H972" i="1"/>
  <c r="I971" i="1"/>
  <c r="H971" i="1"/>
  <c r="H962" i="1"/>
  <c r="J962" i="1" s="1"/>
  <c r="I961" i="1"/>
  <c r="H961" i="1"/>
  <c r="I958" i="1"/>
  <c r="H958" i="1"/>
  <c r="I1109" i="1"/>
  <c r="H1109" i="1"/>
  <c r="I1108" i="1"/>
  <c r="H1108" i="1"/>
  <c r="H1107" i="1"/>
  <c r="J1107" i="1" s="1"/>
  <c r="H1106" i="1"/>
  <c r="J1106" i="1" s="1"/>
  <c r="I1105" i="1"/>
  <c r="H1105" i="1"/>
  <c r="H1104" i="1"/>
  <c r="J1104" i="1" s="1"/>
  <c r="H1103" i="1"/>
  <c r="J1103" i="1" s="1"/>
  <c r="I1101" i="1"/>
  <c r="H1101" i="1"/>
  <c r="H1100" i="1"/>
  <c r="J1100" i="1" s="1"/>
  <c r="H1099" i="1"/>
  <c r="J1099" i="1" s="1"/>
  <c r="H1098" i="1"/>
  <c r="J1098" i="1" s="1"/>
  <c r="I1097" i="1"/>
  <c r="H1097" i="1"/>
  <c r="H1096" i="1"/>
  <c r="J1096" i="1" s="1"/>
  <c r="H1095" i="1"/>
  <c r="J1095" i="1" s="1"/>
  <c r="I1094" i="1"/>
  <c r="H1094" i="1"/>
  <c r="H1093" i="1"/>
  <c r="J1093" i="1" s="1"/>
  <c r="I1091" i="1"/>
  <c r="H1091" i="1"/>
  <c r="I1090" i="1"/>
  <c r="H1090" i="1"/>
  <c r="H1089" i="1"/>
  <c r="J1089" i="1" s="1"/>
  <c r="I1087" i="1"/>
  <c r="H1087" i="1"/>
  <c r="H1086" i="1"/>
  <c r="J1086" i="1" s="1"/>
  <c r="H1085" i="1"/>
  <c r="J1085" i="1" s="1"/>
  <c r="H1082" i="1"/>
  <c r="J1082" i="1" s="1"/>
  <c r="I1081" i="1"/>
  <c r="H1081" i="1"/>
  <c r="I1080" i="1"/>
  <c r="H1080" i="1"/>
  <c r="H1079" i="1"/>
  <c r="J1079" i="1" s="1"/>
  <c r="H1076" i="1"/>
  <c r="J1076" i="1" s="1"/>
  <c r="I1075" i="1"/>
  <c r="H1075" i="1"/>
  <c r="H1072" i="1"/>
  <c r="J1072" i="1" s="1"/>
  <c r="I1071" i="1"/>
  <c r="H1071" i="1"/>
  <c r="I1070" i="1"/>
  <c r="H1070" i="1"/>
  <c r="I1069" i="1"/>
  <c r="H1069" i="1"/>
  <c r="I1068" i="1"/>
  <c r="H1068" i="1"/>
  <c r="H1067" i="1"/>
  <c r="J1067" i="1" s="1"/>
  <c r="H1066" i="1"/>
  <c r="J1066" i="1" s="1"/>
  <c r="H1065" i="1"/>
  <c r="J1065" i="1" s="1"/>
  <c r="I1064" i="1"/>
  <c r="H1064" i="1"/>
  <c r="H1060" i="1"/>
  <c r="J1060" i="1" s="1"/>
  <c r="H1058" i="1"/>
  <c r="J1058" i="1" s="1"/>
  <c r="H1057" i="1"/>
  <c r="J1057" i="1" s="1"/>
  <c r="H1056" i="1"/>
  <c r="J1056" i="1" s="1"/>
  <c r="I1055" i="1"/>
  <c r="H1055" i="1"/>
  <c r="H1053" i="1"/>
  <c r="J1053" i="1" s="1"/>
  <c r="I1050" i="1"/>
  <c r="H1050" i="1"/>
  <c r="I1048" i="1"/>
  <c r="H1048" i="1"/>
  <c r="I1047" i="1"/>
  <c r="H1047" i="1"/>
  <c r="I1046" i="1"/>
  <c r="H1046" i="1"/>
  <c r="H1044" i="1"/>
  <c r="J1044" i="1" s="1"/>
  <c r="H1043" i="1"/>
  <c r="J1043" i="1" s="1"/>
  <c r="H1042" i="1"/>
  <c r="J1042" i="1" s="1"/>
  <c r="I1041" i="1"/>
  <c r="H1041" i="1"/>
  <c r="I1040" i="1"/>
  <c r="H1040" i="1"/>
  <c r="H1039" i="1"/>
  <c r="J1039" i="1" s="1"/>
  <c r="H1037" i="1"/>
  <c r="J1037" i="1" s="1"/>
  <c r="I1036" i="1"/>
  <c r="H1036" i="1"/>
  <c r="I1033" i="1"/>
  <c r="H1033" i="1"/>
  <c r="I1031" i="1"/>
  <c r="H1031" i="1"/>
  <c r="H1030" i="1"/>
  <c r="J1030" i="1" s="1"/>
  <c r="I1028" i="1"/>
  <c r="H1028" i="1"/>
  <c r="I1027" i="1"/>
  <c r="H1027" i="1"/>
  <c r="I1026" i="1"/>
  <c r="H1026" i="1"/>
  <c r="H1025" i="1"/>
  <c r="J1025" i="1" s="1"/>
  <c r="I1024" i="1"/>
  <c r="H1024" i="1"/>
  <c r="I1023" i="1"/>
  <c r="H1023" i="1"/>
  <c r="H1022" i="1"/>
  <c r="J1022" i="1" s="1"/>
  <c r="H1019" i="1"/>
  <c r="J1019" i="1" s="1"/>
  <c r="H1018" i="1"/>
  <c r="J1018" i="1" s="1"/>
  <c r="H1017" i="1"/>
  <c r="J1017" i="1" s="1"/>
  <c r="I1016" i="1"/>
  <c r="H1016" i="1"/>
  <c r="H1015" i="1"/>
  <c r="J1015" i="1" s="1"/>
  <c r="H1014" i="1"/>
  <c r="J1014" i="1" s="1"/>
  <c r="H1008" i="1"/>
  <c r="J1008" i="1" s="1"/>
  <c r="H1007" i="1"/>
  <c r="J1007" i="1" s="1"/>
  <c r="I1006" i="1"/>
  <c r="H1006" i="1"/>
  <c r="I1005" i="1"/>
  <c r="H1005" i="1"/>
  <c r="I1004" i="1"/>
  <c r="H1004" i="1"/>
  <c r="I1003" i="1"/>
  <c r="H1003" i="1"/>
  <c r="I1002" i="1"/>
  <c r="H1002" i="1"/>
  <c r="H1001" i="1"/>
  <c r="J1001" i="1" s="1"/>
  <c r="H998" i="1"/>
  <c r="J998" i="1" s="1"/>
  <c r="H997" i="1"/>
  <c r="J997" i="1" s="1"/>
  <c r="H995" i="1"/>
  <c r="J995" i="1" s="1"/>
  <c r="I994" i="1"/>
  <c r="H994" i="1"/>
  <c r="H993" i="1"/>
  <c r="J993" i="1" s="1"/>
  <c r="H992" i="1"/>
  <c r="J992" i="1" s="1"/>
  <c r="H991" i="1"/>
  <c r="J991" i="1" s="1"/>
  <c r="H990" i="1"/>
  <c r="J990" i="1" s="1"/>
  <c r="I988" i="1"/>
  <c r="H988" i="1"/>
  <c r="H987" i="1"/>
  <c r="J987" i="1" s="1"/>
  <c r="H986" i="1"/>
  <c r="J986" i="1" s="1"/>
  <c r="H985" i="1"/>
  <c r="J985" i="1" s="1"/>
  <c r="H984" i="1"/>
  <c r="J984" i="1" s="1"/>
  <c r="I983" i="1"/>
  <c r="H983" i="1"/>
  <c r="I982" i="1"/>
  <c r="H982" i="1"/>
  <c r="I977" i="1"/>
  <c r="H977" i="1"/>
  <c r="H974" i="1"/>
  <c r="J974" i="1" s="1"/>
  <c r="H969" i="1"/>
  <c r="J969" i="1" s="1"/>
  <c r="H968" i="1"/>
  <c r="J968" i="1" s="1"/>
  <c r="I967" i="1"/>
  <c r="H967" i="1"/>
  <c r="I966" i="1"/>
  <c r="H966" i="1"/>
  <c r="I964" i="1"/>
  <c r="H964" i="1"/>
  <c r="I963" i="1"/>
  <c r="H963" i="1"/>
  <c r="I960" i="1"/>
  <c r="H960" i="1"/>
  <c r="I959" i="1"/>
  <c r="H959" i="1"/>
  <c r="I957" i="1"/>
  <c r="H957" i="1"/>
  <c r="J1101" i="1" l="1"/>
  <c r="J1013" i="1"/>
  <c r="J1021" i="1"/>
  <c r="J1108" i="1"/>
  <c r="J1077" i="1"/>
  <c r="J959" i="1"/>
  <c r="J963" i="1"/>
  <c r="J1048" i="1"/>
  <c r="J972" i="1"/>
  <c r="J975" i="1"/>
  <c r="J965" i="1"/>
  <c r="J1069" i="1"/>
  <c r="J1064" i="1"/>
  <c r="J1068" i="1"/>
  <c r="J1090" i="1"/>
  <c r="J1070" i="1"/>
  <c r="J1032" i="1"/>
  <c r="J1035" i="1"/>
  <c r="J983" i="1"/>
  <c r="J994" i="1"/>
  <c r="J1047" i="1"/>
  <c r="J1050" i="1"/>
  <c r="J1055" i="1"/>
  <c r="J1087" i="1"/>
  <c r="J1002" i="1"/>
  <c r="J1004" i="1"/>
  <c r="J1006" i="1"/>
  <c r="J982" i="1"/>
  <c r="J1033" i="1"/>
  <c r="J999" i="1"/>
  <c r="J1092" i="1"/>
  <c r="J1012" i="1"/>
  <c r="J1078" i="1"/>
  <c r="J1084" i="1"/>
  <c r="J1023" i="1"/>
  <c r="J1081" i="1"/>
  <c r="J958" i="1"/>
  <c r="J966" i="1"/>
  <c r="J1027" i="1"/>
  <c r="J961" i="1"/>
  <c r="J971" i="1"/>
  <c r="J973" i="1"/>
  <c r="J976" i="1"/>
  <c r="J978" i="1"/>
  <c r="J1000" i="1"/>
  <c r="J1010" i="1"/>
  <c r="J1020" i="1"/>
  <c r="J1034" i="1"/>
  <c r="J1003" i="1"/>
  <c r="J1031" i="1"/>
  <c r="J1075" i="1"/>
  <c r="J1091" i="1"/>
  <c r="J1097" i="1"/>
  <c r="J1083" i="1"/>
  <c r="J957" i="1"/>
  <c r="J1036" i="1"/>
  <c r="J1071" i="1"/>
  <c r="J964" i="1"/>
  <c r="J967" i="1"/>
  <c r="J1016" i="1"/>
  <c r="J1024" i="1"/>
  <c r="J1026" i="1"/>
  <c r="J1028" i="1"/>
  <c r="J1046" i="1"/>
  <c r="J1080" i="1"/>
  <c r="J979" i="1"/>
  <c r="J960" i="1"/>
  <c r="J988" i="1"/>
  <c r="J1005" i="1"/>
  <c r="J1041" i="1"/>
  <c r="J1094" i="1"/>
  <c r="J1105" i="1"/>
  <c r="J1109" i="1"/>
  <c r="J1009" i="1"/>
  <c r="J1038" i="1"/>
  <c r="J1054" i="1"/>
  <c r="J1061" i="1"/>
  <c r="J1074" i="1"/>
  <c r="J977" i="1"/>
  <c r="J1040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719" i="2"/>
  <c r="J719" i="2" s="1"/>
  <c r="H718" i="2"/>
  <c r="J718" i="2" s="1"/>
  <c r="H717" i="2"/>
  <c r="J717" i="2" s="1"/>
  <c r="H716" i="2"/>
  <c r="J716" i="2" s="1"/>
  <c r="H715" i="2"/>
  <c r="J715" i="2" s="1"/>
  <c r="H714" i="2"/>
  <c r="J714" i="2" s="1"/>
  <c r="H713" i="2"/>
  <c r="J713" i="2" s="1"/>
  <c r="H712" i="2"/>
  <c r="J712" i="2" s="1"/>
  <c r="I711" i="2"/>
  <c r="H711" i="2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I693" i="2"/>
  <c r="H693" i="2"/>
  <c r="H692" i="2"/>
  <c r="J692" i="2" s="1"/>
  <c r="I690" i="2"/>
  <c r="H690" i="2"/>
  <c r="I689" i="2"/>
  <c r="H689" i="2"/>
  <c r="H688" i="2"/>
  <c r="J688" i="2" s="1"/>
  <c r="I687" i="2"/>
  <c r="H687" i="2"/>
  <c r="H686" i="2"/>
  <c r="J686" i="2" s="1"/>
  <c r="H685" i="2"/>
  <c r="J685" i="2" s="1"/>
  <c r="I684" i="2"/>
  <c r="H684" i="2"/>
  <c r="H683" i="2"/>
  <c r="J683" i="2" s="1"/>
  <c r="I682" i="2"/>
  <c r="H682" i="2"/>
  <c r="H681" i="2"/>
  <c r="J681" i="2" s="1"/>
  <c r="I680" i="2"/>
  <c r="H680" i="2"/>
  <c r="I679" i="2"/>
  <c r="H679" i="2"/>
  <c r="I678" i="2"/>
  <c r="H678" i="2"/>
  <c r="H677" i="2"/>
  <c r="J677" i="2" s="1"/>
  <c r="I676" i="2"/>
  <c r="H676" i="2"/>
  <c r="H675" i="2"/>
  <c r="J675" i="2" s="1"/>
  <c r="H674" i="2"/>
  <c r="J674" i="2" s="1"/>
  <c r="H673" i="2"/>
  <c r="J673" i="2" s="1"/>
  <c r="I672" i="2"/>
  <c r="H672" i="2"/>
  <c r="H670" i="2"/>
  <c r="J670" i="2" s="1"/>
  <c r="H669" i="2"/>
  <c r="J669" i="2" s="1"/>
  <c r="H668" i="2"/>
  <c r="J668" i="2" s="1"/>
  <c r="H667" i="2"/>
  <c r="J667" i="2" s="1"/>
  <c r="I666" i="2"/>
  <c r="H666" i="2"/>
  <c r="H665" i="2"/>
  <c r="J665" i="2" s="1"/>
  <c r="H664" i="2"/>
  <c r="J664" i="2" s="1"/>
  <c r="H663" i="2"/>
  <c r="J663" i="2" s="1"/>
  <c r="I662" i="2"/>
  <c r="H662" i="2"/>
  <c r="H661" i="2"/>
  <c r="J661" i="2" s="1"/>
  <c r="H660" i="2"/>
  <c r="J660" i="2" s="1"/>
  <c r="I659" i="2"/>
  <c r="H659" i="2"/>
  <c r="I658" i="2"/>
  <c r="H658" i="2"/>
  <c r="H657" i="2"/>
  <c r="J657" i="2" s="1"/>
  <c r="H656" i="2"/>
  <c r="J656" i="2" s="1"/>
  <c r="I655" i="2"/>
  <c r="H655" i="2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I648" i="2"/>
  <c r="H648" i="2"/>
  <c r="H647" i="2"/>
  <c r="J647" i="2" s="1"/>
  <c r="H646" i="2"/>
  <c r="J646" i="2" s="1"/>
  <c r="H645" i="2"/>
  <c r="J645" i="2" s="1"/>
  <c r="H644" i="2"/>
  <c r="J644" i="2" s="1"/>
  <c r="I643" i="2"/>
  <c r="H643" i="2"/>
  <c r="I642" i="2"/>
  <c r="H642" i="2"/>
  <c r="I641" i="2"/>
  <c r="H641" i="2"/>
  <c r="I640" i="2"/>
  <c r="H640" i="2"/>
  <c r="I639" i="2"/>
  <c r="H639" i="2"/>
  <c r="H638" i="2"/>
  <c r="J638" i="2" s="1"/>
  <c r="I637" i="2"/>
  <c r="H637" i="2"/>
  <c r="I635" i="2"/>
  <c r="H635" i="2"/>
  <c r="I634" i="2"/>
  <c r="H634" i="2"/>
  <c r="H633" i="2"/>
  <c r="J633" i="2" s="1"/>
  <c r="I632" i="2"/>
  <c r="H632" i="2"/>
  <c r="I631" i="2"/>
  <c r="H631" i="2"/>
  <c r="H630" i="2"/>
  <c r="J630" i="2" s="1"/>
  <c r="I629" i="2"/>
  <c r="H629" i="2"/>
  <c r="H628" i="2"/>
  <c r="J628" i="2" s="1"/>
  <c r="H627" i="2"/>
  <c r="J627" i="2" s="1"/>
  <c r="I626" i="2"/>
  <c r="H626" i="2"/>
  <c r="I625" i="2"/>
  <c r="H625" i="2"/>
  <c r="H624" i="2"/>
  <c r="J624" i="2" s="1"/>
  <c r="H623" i="2"/>
  <c r="J623" i="2" s="1"/>
  <c r="I622" i="2"/>
  <c r="H622" i="2"/>
  <c r="H621" i="2"/>
  <c r="J621" i="2" s="1"/>
  <c r="H620" i="2"/>
  <c r="J620" i="2" s="1"/>
  <c r="H619" i="2"/>
  <c r="J619" i="2" s="1"/>
  <c r="H618" i="2"/>
  <c r="J618" i="2" s="1"/>
  <c r="I617" i="2"/>
  <c r="H617" i="2"/>
  <c r="H616" i="2"/>
  <c r="J616" i="2" s="1"/>
  <c r="H615" i="2"/>
  <c r="J615" i="2" s="1"/>
  <c r="I614" i="2"/>
  <c r="H614" i="2"/>
  <c r="H613" i="2"/>
  <c r="J613" i="2" s="1"/>
  <c r="I612" i="2"/>
  <c r="H612" i="2"/>
  <c r="I611" i="2"/>
  <c r="H611" i="2"/>
  <c r="I610" i="2"/>
  <c r="H610" i="2"/>
  <c r="H608" i="2"/>
  <c r="J608" i="2" s="1"/>
  <c r="H607" i="2"/>
  <c r="J607" i="2" s="1"/>
  <c r="I606" i="2"/>
  <c r="H606" i="2"/>
  <c r="H605" i="2"/>
  <c r="J605" i="2" s="1"/>
  <c r="H604" i="2"/>
  <c r="J604" i="2" s="1"/>
  <c r="I603" i="2"/>
  <c r="H603" i="2"/>
  <c r="I602" i="2"/>
  <c r="H602" i="2"/>
  <c r="H601" i="2"/>
  <c r="J601" i="2" s="1"/>
  <c r="I600" i="2"/>
  <c r="H600" i="2"/>
  <c r="I599" i="2"/>
  <c r="H599" i="2"/>
  <c r="H598" i="2"/>
  <c r="J598" i="2" s="1"/>
  <c r="I597" i="2"/>
  <c r="H597" i="2"/>
  <c r="H596" i="2"/>
  <c r="J596" i="2" s="1"/>
  <c r="H595" i="2"/>
  <c r="J595" i="2" s="1"/>
  <c r="H594" i="2"/>
  <c r="J594" i="2" s="1"/>
  <c r="I593" i="2"/>
  <c r="H593" i="2"/>
  <c r="I592" i="2"/>
  <c r="H592" i="2"/>
  <c r="H591" i="2"/>
  <c r="J591" i="2" s="1"/>
  <c r="I590" i="2"/>
  <c r="H590" i="2"/>
  <c r="I589" i="2"/>
  <c r="H589" i="2"/>
  <c r="H588" i="2"/>
  <c r="J588" i="2" s="1"/>
  <c r="H587" i="2"/>
  <c r="J587" i="2" s="1"/>
  <c r="H586" i="2"/>
  <c r="J586" i="2" s="1"/>
  <c r="I585" i="2"/>
  <c r="H585" i="2"/>
  <c r="H584" i="2"/>
  <c r="J584" i="2" s="1"/>
  <c r="I583" i="2"/>
  <c r="H583" i="2"/>
  <c r="H582" i="2"/>
  <c r="J582" i="2" s="1"/>
  <c r="H581" i="2"/>
  <c r="J581" i="2" s="1"/>
  <c r="H580" i="2"/>
  <c r="J580" i="2" s="1"/>
  <c r="H579" i="2"/>
  <c r="J579" i="2" s="1"/>
  <c r="I578" i="2"/>
  <c r="H578" i="2"/>
  <c r="I577" i="2"/>
  <c r="H577" i="2"/>
  <c r="I576" i="2"/>
  <c r="H576" i="2"/>
  <c r="H575" i="2"/>
  <c r="J575" i="2" s="1"/>
  <c r="H574" i="2"/>
  <c r="J574" i="2" s="1"/>
  <c r="H573" i="2"/>
  <c r="J573" i="2" s="1"/>
  <c r="H572" i="2"/>
  <c r="J572" i="2" s="1"/>
  <c r="I571" i="2"/>
  <c r="H571" i="2"/>
  <c r="H569" i="2"/>
  <c r="J569" i="2" s="1"/>
  <c r="I568" i="2"/>
  <c r="H568" i="2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I561" i="2"/>
  <c r="H561" i="2"/>
  <c r="H560" i="2"/>
  <c r="J560" i="2" s="1"/>
  <c r="H559" i="2"/>
  <c r="J559" i="2" s="1"/>
  <c r="H558" i="2"/>
  <c r="J558" i="2" s="1"/>
  <c r="H557" i="2"/>
  <c r="J557" i="2" s="1"/>
  <c r="H556" i="2"/>
  <c r="J556" i="2" s="1"/>
  <c r="I555" i="2"/>
  <c r="H555" i="2"/>
  <c r="H554" i="2"/>
  <c r="J554" i="2" s="1"/>
  <c r="H553" i="2"/>
  <c r="J553" i="2" s="1"/>
  <c r="I552" i="2"/>
  <c r="H552" i="2"/>
  <c r="H551" i="2"/>
  <c r="J551" i="2" s="1"/>
  <c r="I550" i="2"/>
  <c r="H550" i="2"/>
  <c r="I549" i="2"/>
  <c r="H549" i="2"/>
  <c r="I548" i="2"/>
  <c r="H548" i="2"/>
  <c r="I547" i="2"/>
  <c r="H547" i="2"/>
  <c r="I546" i="2"/>
  <c r="H546" i="2"/>
  <c r="H545" i="2"/>
  <c r="J545" i="2" s="1"/>
  <c r="I544" i="2"/>
  <c r="H544" i="2"/>
  <c r="H543" i="2"/>
  <c r="J543" i="2" s="1"/>
  <c r="H542" i="2"/>
  <c r="J542" i="2" s="1"/>
  <c r="I541" i="2"/>
  <c r="H541" i="2"/>
  <c r="H540" i="2"/>
  <c r="J540" i="2" s="1"/>
  <c r="I539" i="2"/>
  <c r="H539" i="2"/>
  <c r="H538" i="2"/>
  <c r="J538" i="2" s="1"/>
  <c r="I537" i="2"/>
  <c r="H537" i="2"/>
  <c r="I536" i="2"/>
  <c r="H536" i="2"/>
  <c r="H535" i="2"/>
  <c r="J535" i="2" s="1"/>
  <c r="H534" i="2"/>
  <c r="J534" i="2" s="1"/>
  <c r="I533" i="2"/>
  <c r="H533" i="2"/>
  <c r="I532" i="2"/>
  <c r="H532" i="2"/>
  <c r="H531" i="2"/>
  <c r="J531" i="2" s="1"/>
  <c r="H530" i="2"/>
  <c r="J530" i="2" s="1"/>
  <c r="I529" i="2"/>
  <c r="H529" i="2"/>
  <c r="H528" i="2"/>
  <c r="J528" i="2" s="1"/>
  <c r="H527" i="2"/>
  <c r="J527" i="2" s="1"/>
  <c r="I526" i="2"/>
  <c r="H526" i="2"/>
  <c r="H525" i="2"/>
  <c r="J525" i="2" s="1"/>
  <c r="I524" i="2"/>
  <c r="H524" i="2"/>
  <c r="H523" i="2"/>
  <c r="J523" i="2" s="1"/>
  <c r="H522" i="2"/>
  <c r="J522" i="2" s="1"/>
  <c r="H521" i="2"/>
  <c r="J521" i="2" s="1"/>
  <c r="H520" i="2"/>
  <c r="J520" i="2" s="1"/>
  <c r="H519" i="2"/>
  <c r="J519" i="2" s="1"/>
  <c r="I518" i="2"/>
  <c r="H518" i="2"/>
  <c r="H517" i="2"/>
  <c r="J517" i="2" s="1"/>
  <c r="I515" i="2"/>
  <c r="H515" i="2"/>
  <c r="I514" i="2"/>
  <c r="H514" i="2"/>
  <c r="I513" i="2"/>
  <c r="H513" i="2"/>
  <c r="I512" i="2"/>
  <c r="H512" i="2"/>
  <c r="H511" i="2"/>
  <c r="J511" i="2" s="1"/>
  <c r="I510" i="2"/>
  <c r="H510" i="2"/>
  <c r="H509" i="2"/>
  <c r="J509" i="2" s="1"/>
  <c r="H508" i="2"/>
  <c r="J508" i="2" s="1"/>
  <c r="I507" i="2"/>
  <c r="H507" i="2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I497" i="2"/>
  <c r="H497" i="2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I489" i="2"/>
  <c r="H489" i="2"/>
  <c r="H488" i="2"/>
  <c r="J488" i="2" s="1"/>
  <c r="H487" i="2"/>
  <c r="J487" i="2" s="1"/>
  <c r="H486" i="2"/>
  <c r="J486" i="2" s="1"/>
  <c r="I485" i="2"/>
  <c r="H485" i="2"/>
  <c r="H484" i="2"/>
  <c r="J484" i="2" s="1"/>
  <c r="H483" i="2"/>
  <c r="J483" i="2" s="1"/>
  <c r="I482" i="2"/>
  <c r="H482" i="2"/>
  <c r="H481" i="2"/>
  <c r="J481" i="2" s="1"/>
  <c r="H480" i="2"/>
  <c r="J480" i="2" s="1"/>
  <c r="H479" i="2"/>
  <c r="J479" i="2" s="1"/>
  <c r="I478" i="2"/>
  <c r="H478" i="2"/>
  <c r="H477" i="2"/>
  <c r="J477" i="2" s="1"/>
  <c r="H476" i="2"/>
  <c r="J476" i="2" s="1"/>
  <c r="I475" i="2"/>
  <c r="H475" i="2"/>
  <c r="I474" i="2"/>
  <c r="H474" i="2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I466" i="2"/>
  <c r="H466" i="2"/>
  <c r="H465" i="2"/>
  <c r="J465" i="2" s="1"/>
  <c r="H464" i="2"/>
  <c r="J464" i="2" s="1"/>
  <c r="I462" i="2"/>
  <c r="H462" i="2"/>
  <c r="H461" i="2"/>
  <c r="J461" i="2" s="1"/>
  <c r="I460" i="2"/>
  <c r="H460" i="2"/>
  <c r="I459" i="2"/>
  <c r="H459" i="2"/>
  <c r="H458" i="2"/>
  <c r="J458" i="2" s="1"/>
  <c r="H457" i="2"/>
  <c r="J457" i="2" s="1"/>
  <c r="H456" i="2"/>
  <c r="J456" i="2" s="1"/>
  <c r="H455" i="2"/>
  <c r="J455" i="2" s="1"/>
  <c r="I454" i="2"/>
  <c r="H454" i="2"/>
  <c r="H453" i="2"/>
  <c r="J453" i="2" s="1"/>
  <c r="H452" i="2"/>
  <c r="J452" i="2" s="1"/>
  <c r="H451" i="2"/>
  <c r="J451" i="2" s="1"/>
  <c r="I450" i="2"/>
  <c r="H450" i="2"/>
  <c r="H449" i="2"/>
  <c r="J449" i="2" s="1"/>
  <c r="I448" i="2"/>
  <c r="H448" i="2"/>
  <c r="H447" i="2"/>
  <c r="J447" i="2" s="1"/>
  <c r="I446" i="2"/>
  <c r="H446" i="2"/>
  <c r="H445" i="2"/>
  <c r="J445" i="2" s="1"/>
  <c r="I444" i="2"/>
  <c r="H444" i="2"/>
  <c r="H443" i="2"/>
  <c r="J443" i="2" s="1"/>
  <c r="I442" i="2"/>
  <c r="H442" i="2"/>
  <c r="I441" i="2"/>
  <c r="H441" i="2"/>
  <c r="I440" i="2"/>
  <c r="H440" i="2"/>
  <c r="H438" i="2"/>
  <c r="J438" i="2" s="1"/>
  <c r="I437" i="2"/>
  <c r="H437" i="2"/>
  <c r="I436" i="2"/>
  <c r="H436" i="2"/>
  <c r="I435" i="2"/>
  <c r="H435" i="2"/>
  <c r="I434" i="2"/>
  <c r="H434" i="2"/>
  <c r="H433" i="2"/>
  <c r="J433" i="2" s="1"/>
  <c r="H432" i="2"/>
  <c r="J432" i="2" s="1"/>
  <c r="H431" i="2"/>
  <c r="J431" i="2" s="1"/>
  <c r="I430" i="2"/>
  <c r="H430" i="2"/>
  <c r="I429" i="2"/>
  <c r="H429" i="2"/>
  <c r="H428" i="2"/>
  <c r="J428" i="2" s="1"/>
  <c r="H427" i="2"/>
  <c r="J427" i="2" s="1"/>
  <c r="I426" i="2"/>
  <c r="H426" i="2"/>
  <c r="I425" i="2"/>
  <c r="H425" i="2"/>
  <c r="I424" i="2"/>
  <c r="H424" i="2"/>
  <c r="H423" i="2"/>
  <c r="J423" i="2" s="1"/>
  <c r="I422" i="2"/>
  <c r="H422" i="2"/>
  <c r="I421" i="2"/>
  <c r="H421" i="2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I412" i="2"/>
  <c r="H412" i="2"/>
  <c r="H410" i="2"/>
  <c r="J410" i="2" s="1"/>
  <c r="I409" i="2"/>
  <c r="H409" i="2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I401" i="2"/>
  <c r="H401" i="2"/>
  <c r="H400" i="2"/>
  <c r="J400" i="2" s="1"/>
  <c r="H399" i="2"/>
  <c r="J399" i="2" s="1"/>
  <c r="I398" i="2"/>
  <c r="H398" i="2"/>
  <c r="I397" i="2"/>
  <c r="H397" i="2"/>
  <c r="H396" i="2"/>
  <c r="J396" i="2" s="1"/>
  <c r="H395" i="2"/>
  <c r="J395" i="2" s="1"/>
  <c r="I394" i="2"/>
  <c r="H394" i="2"/>
  <c r="I393" i="2"/>
  <c r="H393" i="2"/>
  <c r="I392" i="2"/>
  <c r="H392" i="2"/>
  <c r="H391" i="2"/>
  <c r="J391" i="2" s="1"/>
  <c r="H390" i="2"/>
  <c r="J390" i="2" s="1"/>
  <c r="H389" i="2"/>
  <c r="J389" i="2" s="1"/>
  <c r="I388" i="2"/>
  <c r="H388" i="2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7" i="2"/>
  <c r="J377" i="2" s="1"/>
  <c r="H376" i="2"/>
  <c r="J376" i="2" s="1"/>
  <c r="I375" i="2"/>
  <c r="H375" i="2"/>
  <c r="I374" i="2"/>
  <c r="H374" i="2"/>
  <c r="I373" i="2"/>
  <c r="H373" i="2"/>
  <c r="H372" i="2"/>
  <c r="J372" i="2" s="1"/>
  <c r="I371" i="2"/>
  <c r="H371" i="2"/>
  <c r="H370" i="2"/>
  <c r="J370" i="2" s="1"/>
  <c r="H369" i="2"/>
  <c r="J369" i="2" s="1"/>
  <c r="H368" i="2"/>
  <c r="J368" i="2" s="1"/>
  <c r="H367" i="2"/>
  <c r="J367" i="2" s="1"/>
  <c r="H366" i="2"/>
  <c r="J366" i="2" s="1"/>
  <c r="I365" i="2"/>
  <c r="H365" i="2"/>
  <c r="H364" i="2"/>
  <c r="J364" i="2" s="1"/>
  <c r="H363" i="2"/>
  <c r="J363" i="2" s="1"/>
  <c r="H362" i="2"/>
  <c r="J362" i="2" s="1"/>
  <c r="H956" i="1"/>
  <c r="J956" i="1" s="1"/>
  <c r="H955" i="1"/>
  <c r="J955" i="1" s="1"/>
  <c r="I954" i="1"/>
  <c r="H954" i="1"/>
  <c r="H953" i="1"/>
  <c r="J953" i="1" s="1"/>
  <c r="I952" i="1"/>
  <c r="H952" i="1"/>
  <c r="H951" i="1"/>
  <c r="J951" i="1" s="1"/>
  <c r="H950" i="1"/>
  <c r="J950" i="1" s="1"/>
  <c r="H949" i="1"/>
  <c r="J949" i="1" s="1"/>
  <c r="I948" i="1"/>
  <c r="H948" i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I940" i="1"/>
  <c r="H940" i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6" i="1"/>
  <c r="J926" i="1" s="1"/>
  <c r="H925" i="1"/>
  <c r="J925" i="1" s="1"/>
  <c r="H924" i="1"/>
  <c r="J924" i="1" s="1"/>
  <c r="H923" i="1"/>
  <c r="J923" i="1" s="1"/>
  <c r="I922" i="1"/>
  <c r="H922" i="1"/>
  <c r="I921" i="1"/>
  <c r="H921" i="1"/>
  <c r="I920" i="1"/>
  <c r="H920" i="1"/>
  <c r="H919" i="1"/>
  <c r="J919" i="1" s="1"/>
  <c r="I918" i="1"/>
  <c r="H918" i="1"/>
  <c r="I917" i="1"/>
  <c r="H917" i="1"/>
  <c r="H916" i="1"/>
  <c r="J916" i="1" s="1"/>
  <c r="H915" i="1"/>
  <c r="J915" i="1" s="1"/>
  <c r="I914" i="1"/>
  <c r="H914" i="1"/>
  <c r="I913" i="1"/>
  <c r="H913" i="1"/>
  <c r="I912" i="1"/>
  <c r="H912" i="1"/>
  <c r="I911" i="1"/>
  <c r="H911" i="1"/>
  <c r="H910" i="1"/>
  <c r="J910" i="1" s="1"/>
  <c r="I909" i="1"/>
  <c r="H909" i="1"/>
  <c r="H908" i="1"/>
  <c r="J908" i="1" s="1"/>
  <c r="I907" i="1"/>
  <c r="H907" i="1"/>
  <c r="H906" i="1"/>
  <c r="J906" i="1" s="1"/>
  <c r="I905" i="1"/>
  <c r="H905" i="1"/>
  <c r="H904" i="1"/>
  <c r="J904" i="1" s="1"/>
  <c r="I903" i="1"/>
  <c r="H903" i="1"/>
  <c r="H902" i="1"/>
  <c r="J902" i="1" s="1"/>
  <c r="H901" i="1"/>
  <c r="J901" i="1" s="1"/>
  <c r="H900" i="1"/>
  <c r="J900" i="1" s="1"/>
  <c r="H899" i="1"/>
  <c r="J899" i="1" s="1"/>
  <c r="I898" i="1"/>
  <c r="H898" i="1"/>
  <c r="I897" i="1"/>
  <c r="H897" i="1"/>
  <c r="H896" i="1"/>
  <c r="J896" i="1" s="1"/>
  <c r="H895" i="1"/>
  <c r="J895" i="1" s="1"/>
  <c r="H894" i="1"/>
  <c r="J894" i="1" s="1"/>
  <c r="H893" i="1"/>
  <c r="J893" i="1" s="1"/>
  <c r="I892" i="1"/>
  <c r="H892" i="1"/>
  <c r="H891" i="1"/>
  <c r="J891" i="1" s="1"/>
  <c r="I890" i="1"/>
  <c r="H890" i="1"/>
  <c r="H889" i="1"/>
  <c r="J889" i="1" s="1"/>
  <c r="H888" i="1"/>
  <c r="J888" i="1" s="1"/>
  <c r="H886" i="1"/>
  <c r="J886" i="1" s="1"/>
  <c r="H885" i="1"/>
  <c r="J885" i="1" s="1"/>
  <c r="I884" i="1"/>
  <c r="H884" i="1"/>
  <c r="H883" i="1"/>
  <c r="J883" i="1" s="1"/>
  <c r="I882" i="1"/>
  <c r="H882" i="1"/>
  <c r="H881" i="1"/>
  <c r="J881" i="1" s="1"/>
  <c r="I880" i="1"/>
  <c r="H880" i="1"/>
  <c r="I879" i="1"/>
  <c r="H879" i="1"/>
  <c r="I878" i="1"/>
  <c r="H878" i="1"/>
  <c r="H877" i="1"/>
  <c r="J877" i="1" s="1"/>
  <c r="I876" i="1"/>
  <c r="H876" i="1"/>
  <c r="I875" i="1"/>
  <c r="H875" i="1"/>
  <c r="I874" i="1"/>
  <c r="H874" i="1"/>
  <c r="H873" i="1"/>
  <c r="J873" i="1" s="1"/>
  <c r="I872" i="1"/>
  <c r="H872" i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I864" i="1"/>
  <c r="H864" i="1"/>
  <c r="I863" i="1"/>
  <c r="H863" i="1"/>
  <c r="I862" i="1"/>
  <c r="H862" i="1"/>
  <c r="I861" i="1"/>
  <c r="H861" i="1"/>
  <c r="H860" i="1"/>
  <c r="J860" i="1" s="1"/>
  <c r="I859" i="1"/>
  <c r="H859" i="1"/>
  <c r="I858" i="1"/>
  <c r="H858" i="1"/>
  <c r="H857" i="1"/>
  <c r="J857" i="1" s="1"/>
  <c r="H856" i="1"/>
  <c r="J856" i="1" s="1"/>
  <c r="H855" i="1"/>
  <c r="J855" i="1" s="1"/>
  <c r="I854" i="1"/>
  <c r="H854" i="1"/>
  <c r="H853" i="1"/>
  <c r="J853" i="1" s="1"/>
  <c r="H852" i="1"/>
  <c r="J852" i="1" s="1"/>
  <c r="H851" i="1"/>
  <c r="J851" i="1" s="1"/>
  <c r="I850" i="1"/>
  <c r="H850" i="1"/>
  <c r="I849" i="1"/>
  <c r="H849" i="1"/>
  <c r="H848" i="1"/>
  <c r="J848" i="1" s="1"/>
  <c r="H847" i="1"/>
  <c r="J847" i="1" s="1"/>
  <c r="I846" i="1"/>
  <c r="H846" i="1"/>
  <c r="I845" i="1"/>
  <c r="H845" i="1"/>
  <c r="I844" i="1"/>
  <c r="H844" i="1"/>
  <c r="I843" i="1"/>
  <c r="H843" i="1"/>
  <c r="I842" i="1"/>
  <c r="H842" i="1"/>
  <c r="H840" i="1"/>
  <c r="J840" i="1" s="1"/>
  <c r="H839" i="1"/>
  <c r="J839" i="1" s="1"/>
  <c r="H838" i="1"/>
  <c r="J838" i="1" s="1"/>
  <c r="H837" i="1"/>
  <c r="J837" i="1" s="1"/>
  <c r="I836" i="1"/>
  <c r="H836" i="1"/>
  <c r="H835" i="1"/>
  <c r="J835" i="1" s="1"/>
  <c r="H834" i="1"/>
  <c r="J834" i="1" s="1"/>
  <c r="H833" i="1"/>
  <c r="J833" i="1" s="1"/>
  <c r="I832" i="1"/>
  <c r="H832" i="1"/>
  <c r="I831" i="1"/>
  <c r="H831" i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I810" i="1"/>
  <c r="H810" i="1"/>
  <c r="H809" i="1"/>
  <c r="J809" i="1" s="1"/>
  <c r="H808" i="1"/>
  <c r="J808" i="1" s="1"/>
  <c r="H807" i="1"/>
  <c r="J807" i="1" s="1"/>
  <c r="I806" i="1"/>
  <c r="H806" i="1"/>
  <c r="I805" i="1"/>
  <c r="H805" i="1"/>
  <c r="I804" i="1"/>
  <c r="H804" i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I797" i="1"/>
  <c r="H797" i="1"/>
  <c r="I795" i="1"/>
  <c r="H795" i="1"/>
  <c r="I794" i="1"/>
  <c r="H794" i="1"/>
  <c r="H793" i="1"/>
  <c r="J793" i="1" s="1"/>
  <c r="H792" i="1"/>
  <c r="J792" i="1" s="1"/>
  <c r="H791" i="1"/>
  <c r="J791" i="1" s="1"/>
  <c r="I790" i="1"/>
  <c r="H790" i="1"/>
  <c r="H789" i="1"/>
  <c r="J789" i="1" s="1"/>
  <c r="I788" i="1"/>
  <c r="H788" i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I776" i="1"/>
  <c r="H776" i="1"/>
  <c r="H775" i="1"/>
  <c r="J775" i="1" s="1"/>
  <c r="I774" i="1"/>
  <c r="H774" i="1"/>
  <c r="H773" i="1"/>
  <c r="J773" i="1" s="1"/>
  <c r="H772" i="1"/>
  <c r="J772" i="1" s="1"/>
  <c r="H771" i="1"/>
  <c r="J771" i="1" s="1"/>
  <c r="H770" i="1"/>
  <c r="J770" i="1" s="1"/>
  <c r="I769" i="1"/>
  <c r="H769" i="1"/>
  <c r="H768" i="1"/>
  <c r="J768" i="1" s="1"/>
  <c r="H767" i="1"/>
  <c r="J767" i="1" s="1"/>
  <c r="H766" i="1"/>
  <c r="J766" i="1" s="1"/>
  <c r="H765" i="1"/>
  <c r="J765" i="1" s="1"/>
  <c r="H764" i="1"/>
  <c r="J764" i="1" s="1"/>
  <c r="I763" i="1"/>
  <c r="H763" i="1"/>
  <c r="I762" i="1"/>
  <c r="H762" i="1"/>
  <c r="I761" i="1"/>
  <c r="H761" i="1"/>
  <c r="H760" i="1"/>
  <c r="J760" i="1" s="1"/>
  <c r="H759" i="1"/>
  <c r="J759" i="1" s="1"/>
  <c r="H758" i="1"/>
  <c r="J758" i="1" s="1"/>
  <c r="I757" i="1"/>
  <c r="H757" i="1"/>
  <c r="H756" i="1"/>
  <c r="J756" i="1" s="1"/>
  <c r="I755" i="1"/>
  <c r="H755" i="1"/>
  <c r="H754" i="1"/>
  <c r="J754" i="1" s="1"/>
  <c r="H753" i="1"/>
  <c r="J753" i="1" s="1"/>
  <c r="I752" i="1"/>
  <c r="H752" i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I743" i="1"/>
  <c r="H743" i="1"/>
  <c r="H741" i="1"/>
  <c r="J741" i="1" s="1"/>
  <c r="I740" i="1"/>
  <c r="H740" i="1"/>
  <c r="H739" i="1"/>
  <c r="J739" i="1" s="1"/>
  <c r="H738" i="1"/>
  <c r="J738" i="1" s="1"/>
  <c r="H737" i="1"/>
  <c r="J737" i="1" s="1"/>
  <c r="H736" i="1"/>
  <c r="J736" i="1" s="1"/>
  <c r="I735" i="1"/>
  <c r="H735" i="1"/>
  <c r="H734" i="1"/>
  <c r="J734" i="1" s="1"/>
  <c r="H733" i="1"/>
  <c r="J733" i="1" s="1"/>
  <c r="H732" i="1"/>
  <c r="J732" i="1" s="1"/>
  <c r="I731" i="1"/>
  <c r="H731" i="1"/>
  <c r="I730" i="1"/>
  <c r="H730" i="1"/>
  <c r="I729" i="1"/>
  <c r="H729" i="1"/>
  <c r="I728" i="1"/>
  <c r="H728" i="1"/>
  <c r="I727" i="1"/>
  <c r="H727" i="1"/>
  <c r="H726" i="1"/>
  <c r="J726" i="1" s="1"/>
  <c r="I725" i="1"/>
  <c r="H725" i="1"/>
  <c r="H724" i="1"/>
  <c r="J724" i="1" s="1"/>
  <c r="H723" i="1"/>
  <c r="J723" i="1" s="1"/>
  <c r="H722" i="1"/>
  <c r="J722" i="1" s="1"/>
  <c r="H721" i="1"/>
  <c r="J721" i="1" s="1"/>
  <c r="I720" i="1"/>
  <c r="H720" i="1"/>
  <c r="H719" i="1"/>
  <c r="J719" i="1" s="1"/>
  <c r="I718" i="1"/>
  <c r="H718" i="1"/>
  <c r="H717" i="1"/>
  <c r="J717" i="1" s="1"/>
  <c r="I716" i="1"/>
  <c r="H716" i="1"/>
  <c r="I715" i="1"/>
  <c r="H715" i="1"/>
  <c r="I714" i="1"/>
  <c r="H714" i="1"/>
  <c r="I713" i="1"/>
  <c r="H713" i="1"/>
  <c r="I712" i="1"/>
  <c r="H712" i="1"/>
  <c r="H711" i="1"/>
  <c r="J711" i="1" s="1"/>
  <c r="H710" i="1"/>
  <c r="J710" i="1" s="1"/>
  <c r="I709" i="1"/>
  <c r="H709" i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I696" i="1"/>
  <c r="H696" i="1"/>
  <c r="I695" i="1"/>
  <c r="H695" i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I687" i="1"/>
  <c r="H687" i="1"/>
  <c r="H686" i="1"/>
  <c r="J686" i="1" s="1"/>
  <c r="I685" i="1"/>
  <c r="H685" i="1"/>
  <c r="I684" i="1"/>
  <c r="H684" i="1"/>
  <c r="I683" i="1"/>
  <c r="H683" i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5" i="1"/>
  <c r="J675" i="1" s="1"/>
  <c r="I674" i="1"/>
  <c r="H674" i="1"/>
  <c r="I673" i="1"/>
  <c r="H673" i="1"/>
  <c r="I672" i="1"/>
  <c r="H672" i="1"/>
  <c r="I671" i="1"/>
  <c r="H671" i="1"/>
  <c r="I670" i="1"/>
  <c r="H670" i="1"/>
  <c r="H669" i="1"/>
  <c r="J669" i="1" s="1"/>
  <c r="H668" i="1"/>
  <c r="J668" i="1" s="1"/>
  <c r="H667" i="1"/>
  <c r="J667" i="1" s="1"/>
  <c r="I666" i="1"/>
  <c r="H666" i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I659" i="1"/>
  <c r="H659" i="1"/>
  <c r="H658" i="1"/>
  <c r="J658" i="1" s="1"/>
  <c r="I657" i="1"/>
  <c r="H657" i="1"/>
  <c r="H656" i="1"/>
  <c r="J656" i="1" s="1"/>
  <c r="H655" i="1"/>
  <c r="J655" i="1" s="1"/>
  <c r="H654" i="1"/>
  <c r="J654" i="1" s="1"/>
  <c r="I653" i="1"/>
  <c r="H653" i="1"/>
  <c r="H652" i="1"/>
  <c r="J652" i="1" s="1"/>
  <c r="H651" i="1"/>
  <c r="J651" i="1" s="1"/>
  <c r="H650" i="1"/>
  <c r="J650" i="1" s="1"/>
  <c r="H649" i="1"/>
  <c r="J649" i="1" s="1"/>
  <c r="H648" i="1"/>
  <c r="J648" i="1" s="1"/>
  <c r="I647" i="1"/>
  <c r="H647" i="1"/>
  <c r="H646" i="1"/>
  <c r="J646" i="1" s="1"/>
  <c r="H645" i="1"/>
  <c r="J645" i="1" s="1"/>
  <c r="I644" i="1"/>
  <c r="H644" i="1"/>
  <c r="I643" i="1"/>
  <c r="H643" i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I635" i="1"/>
  <c r="H635" i="1"/>
  <c r="H634" i="1"/>
  <c r="J634" i="1" s="1"/>
  <c r="I633" i="1"/>
  <c r="H633" i="1"/>
  <c r="H632" i="1"/>
  <c r="J632" i="1" s="1"/>
  <c r="H631" i="1"/>
  <c r="J631" i="1" s="1"/>
  <c r="H630" i="1"/>
  <c r="J630" i="1" s="1"/>
  <c r="I629" i="1"/>
  <c r="H629" i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H620" i="1"/>
  <c r="J620" i="1" s="1"/>
  <c r="I619" i="1"/>
  <c r="H619" i="1"/>
  <c r="I618" i="1"/>
  <c r="H618" i="1"/>
  <c r="H617" i="1"/>
  <c r="J617" i="1" s="1"/>
  <c r="H616" i="1"/>
  <c r="J616" i="1" s="1"/>
  <c r="I615" i="1"/>
  <c r="H615" i="1"/>
  <c r="H614" i="1"/>
  <c r="J614" i="1" s="1"/>
  <c r="H613" i="1"/>
  <c r="J613" i="1" s="1"/>
  <c r="H612" i="1"/>
  <c r="J612" i="1" s="1"/>
  <c r="H611" i="1"/>
  <c r="J611" i="1" s="1"/>
  <c r="I610" i="1"/>
  <c r="H610" i="1"/>
  <c r="H608" i="1"/>
  <c r="J608" i="1" s="1"/>
  <c r="I607" i="1"/>
  <c r="H607" i="1"/>
  <c r="H606" i="1"/>
  <c r="J606" i="1" s="1"/>
  <c r="H605" i="1"/>
  <c r="J605" i="1" s="1"/>
  <c r="I604" i="1"/>
  <c r="H604" i="1"/>
  <c r="H603" i="1"/>
  <c r="J603" i="1" s="1"/>
  <c r="H602" i="1"/>
  <c r="J602" i="1" s="1"/>
  <c r="I601" i="1"/>
  <c r="H601" i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I593" i="1"/>
  <c r="H593" i="1"/>
  <c r="I592" i="1"/>
  <c r="H592" i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I570" i="1"/>
  <c r="H570" i="1"/>
  <c r="H569" i="1"/>
  <c r="J569" i="1" s="1"/>
  <c r="H568" i="1"/>
  <c r="J568" i="1" s="1"/>
  <c r="H567" i="1"/>
  <c r="J567" i="1" s="1"/>
  <c r="H565" i="1"/>
  <c r="J565" i="1" s="1"/>
  <c r="I564" i="1"/>
  <c r="H564" i="1"/>
  <c r="H563" i="1"/>
  <c r="J563" i="1" s="1"/>
  <c r="H562" i="1"/>
  <c r="J562" i="1" s="1"/>
  <c r="H561" i="1"/>
  <c r="J561" i="1" s="1"/>
  <c r="H560" i="1"/>
  <c r="J560" i="1" s="1"/>
  <c r="I559" i="1"/>
  <c r="H559" i="1"/>
  <c r="I558" i="1"/>
  <c r="H558" i="1"/>
  <c r="I557" i="1"/>
  <c r="H557" i="1"/>
  <c r="H556" i="1"/>
  <c r="J556" i="1" s="1"/>
  <c r="I555" i="1"/>
  <c r="H555" i="1"/>
  <c r="H554" i="1"/>
  <c r="J554" i="1" s="1"/>
  <c r="H553" i="1"/>
  <c r="J553" i="1" s="1"/>
  <c r="H552" i="1"/>
  <c r="J552" i="1" s="1"/>
  <c r="H551" i="1"/>
  <c r="J551" i="1" s="1"/>
  <c r="I550" i="1"/>
  <c r="H550" i="1"/>
  <c r="H549" i="1"/>
  <c r="J549" i="1" s="1"/>
  <c r="I548" i="1"/>
  <c r="H548" i="1"/>
  <c r="I547" i="1"/>
  <c r="H547" i="1"/>
  <c r="H546" i="1"/>
  <c r="J546" i="1" s="1"/>
  <c r="H545" i="1"/>
  <c r="J545" i="1" s="1"/>
  <c r="H544" i="1"/>
  <c r="J544" i="1" s="1"/>
  <c r="I543" i="1"/>
  <c r="H543" i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I535" i="1"/>
  <c r="H535" i="1"/>
  <c r="I534" i="1"/>
  <c r="H534" i="1"/>
  <c r="I533" i="1"/>
  <c r="H533" i="1"/>
  <c r="I532" i="1"/>
  <c r="H532" i="1"/>
  <c r="I531" i="1"/>
  <c r="H531" i="1"/>
  <c r="H530" i="1"/>
  <c r="J530" i="1" s="1"/>
  <c r="H529" i="1"/>
  <c r="J529" i="1" s="1"/>
  <c r="H528" i="1"/>
  <c r="J528" i="1" s="1"/>
  <c r="I527" i="1"/>
  <c r="H527" i="1"/>
  <c r="H526" i="1"/>
  <c r="J526" i="1" s="1"/>
  <c r="H525" i="1"/>
  <c r="J525" i="1" s="1"/>
  <c r="H524" i="1"/>
  <c r="J524" i="1" s="1"/>
  <c r="I523" i="1"/>
  <c r="H523" i="1"/>
  <c r="I522" i="1"/>
  <c r="H522" i="1"/>
  <c r="H521" i="1"/>
  <c r="J521" i="1" s="1"/>
  <c r="H520" i="1"/>
  <c r="J520" i="1" s="1"/>
  <c r="I519" i="1"/>
  <c r="H519" i="1"/>
  <c r="H518" i="1"/>
  <c r="J518" i="1" s="1"/>
  <c r="H517" i="1"/>
  <c r="J517" i="1" s="1"/>
  <c r="H516" i="1"/>
  <c r="J516" i="1" s="1"/>
  <c r="H515" i="1"/>
  <c r="J515" i="1" s="1"/>
  <c r="I514" i="1"/>
  <c r="H514" i="1"/>
  <c r="H513" i="1"/>
  <c r="J513" i="1" s="1"/>
  <c r="H512" i="1"/>
  <c r="J512" i="1" s="1"/>
  <c r="H511" i="1"/>
  <c r="J511" i="1" s="1"/>
  <c r="H510" i="1"/>
  <c r="J510" i="1" s="1"/>
  <c r="I508" i="1"/>
  <c r="H508" i="1"/>
  <c r="H507" i="1"/>
  <c r="J507" i="1" s="1"/>
  <c r="H506" i="1"/>
  <c r="J506" i="1" s="1"/>
  <c r="I505" i="1"/>
  <c r="H505" i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I489" i="1"/>
  <c r="H489" i="1"/>
  <c r="I488" i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H479" i="1"/>
  <c r="J479" i="1" s="1"/>
  <c r="H478" i="1"/>
  <c r="J478" i="1" s="1"/>
  <c r="H477" i="1"/>
  <c r="J477" i="1" s="1"/>
  <c r="I476" i="1"/>
  <c r="H476" i="1"/>
  <c r="H475" i="1"/>
  <c r="J475" i="1" s="1"/>
  <c r="H474" i="1"/>
  <c r="J474" i="1" s="1"/>
  <c r="H473" i="1"/>
  <c r="J473" i="1" s="1"/>
  <c r="H472" i="1"/>
  <c r="J472" i="1" s="1"/>
  <c r="I471" i="1"/>
  <c r="H471" i="1"/>
  <c r="H470" i="1"/>
  <c r="J470" i="1" s="1"/>
  <c r="H469" i="1"/>
  <c r="J469" i="1" s="1"/>
  <c r="I468" i="1"/>
  <c r="H468" i="1"/>
  <c r="H467" i="1"/>
  <c r="J467" i="1" s="1"/>
  <c r="I466" i="1"/>
  <c r="H466" i="1"/>
  <c r="I465" i="1"/>
  <c r="H465" i="1"/>
  <c r="H464" i="1"/>
  <c r="J464" i="1" s="1"/>
  <c r="I463" i="1"/>
  <c r="H463" i="1"/>
  <c r="I462" i="1"/>
  <c r="H462" i="1"/>
  <c r="H461" i="1"/>
  <c r="J461" i="1" s="1"/>
  <c r="I459" i="1"/>
  <c r="H459" i="1"/>
  <c r="H458" i="1"/>
  <c r="J458" i="1" s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I451" i="1"/>
  <c r="H451" i="1"/>
  <c r="H450" i="1"/>
  <c r="J450" i="1" s="1"/>
  <c r="H449" i="1"/>
  <c r="J449" i="1" s="1"/>
  <c r="H448" i="1"/>
  <c r="J448" i="1" s="1"/>
  <c r="I447" i="1"/>
  <c r="H447" i="1"/>
  <c r="H446" i="1"/>
  <c r="J446" i="1" s="1"/>
  <c r="I445" i="1"/>
  <c r="H445" i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H432" i="1"/>
  <c r="J432" i="1" s="1"/>
  <c r="J832" i="1" l="1"/>
  <c r="J576" i="1"/>
  <c r="J643" i="1"/>
  <c r="J671" i="1"/>
  <c r="J712" i="1"/>
  <c r="J735" i="1"/>
  <c r="J388" i="2"/>
  <c r="J510" i="2"/>
  <c r="J797" i="1"/>
  <c r="J879" i="1"/>
  <c r="J884" i="1"/>
  <c r="J462" i="1"/>
  <c r="J547" i="1"/>
  <c r="J845" i="1"/>
  <c r="J463" i="1"/>
  <c r="J468" i="1"/>
  <c r="J505" i="1"/>
  <c r="J508" i="1"/>
  <c r="J533" i="1"/>
  <c r="J557" i="1"/>
  <c r="J621" i="1"/>
  <c r="J878" i="1"/>
  <c r="J905" i="1"/>
  <c r="J451" i="1"/>
  <c r="J914" i="1"/>
  <c r="J439" i="1"/>
  <c r="J644" i="1"/>
  <c r="J670" i="1"/>
  <c r="J674" i="1"/>
  <c r="J795" i="1"/>
  <c r="J844" i="1"/>
  <c r="J550" i="1"/>
  <c r="J445" i="1"/>
  <c r="J653" i="1"/>
  <c r="J940" i="1"/>
  <c r="J374" i="2"/>
  <c r="J537" i="2"/>
  <c r="J590" i="2"/>
  <c r="J640" i="2"/>
  <c r="J442" i="2"/>
  <c r="J482" i="2"/>
  <c r="J585" i="2"/>
  <c r="J672" i="2"/>
  <c r="J680" i="2"/>
  <c r="J485" i="2"/>
  <c r="J513" i="2"/>
  <c r="J497" i="2"/>
  <c r="J622" i="2"/>
  <c r="J635" i="2"/>
  <c r="J648" i="2"/>
  <c r="J578" i="2"/>
  <c r="J662" i="2"/>
  <c r="J519" i="1"/>
  <c r="J527" i="1"/>
  <c r="J555" i="1"/>
  <c r="J570" i="1"/>
  <c r="J618" i="1"/>
  <c r="J633" i="1"/>
  <c r="J683" i="1"/>
  <c r="J685" i="1"/>
  <c r="J705" i="1"/>
  <c r="J718" i="1"/>
  <c r="J729" i="1"/>
  <c r="J806" i="1"/>
  <c r="J898" i="1"/>
  <c r="J917" i="1"/>
  <c r="J952" i="1"/>
  <c r="J954" i="1"/>
  <c r="J514" i="1"/>
  <c r="J523" i="1"/>
  <c r="J535" i="1"/>
  <c r="J564" i="1"/>
  <c r="J610" i="1"/>
  <c r="J696" i="1"/>
  <c r="J861" i="1"/>
  <c r="J489" i="1"/>
  <c r="J532" i="1"/>
  <c r="J592" i="1"/>
  <c r="J607" i="1"/>
  <c r="J629" i="1"/>
  <c r="J635" i="1"/>
  <c r="J713" i="1"/>
  <c r="J728" i="1"/>
  <c r="J743" i="1"/>
  <c r="J862" i="1"/>
  <c r="J864" i="1"/>
  <c r="J880" i="1"/>
  <c r="J882" i="1"/>
  <c r="J913" i="1"/>
  <c r="J948" i="1"/>
  <c r="J447" i="1"/>
  <c r="J459" i="1"/>
  <c r="J488" i="1"/>
  <c r="J522" i="1"/>
  <c r="J593" i="1"/>
  <c r="J672" i="1"/>
  <c r="J755" i="1"/>
  <c r="J761" i="1"/>
  <c r="J763" i="1"/>
  <c r="J788" i="1"/>
  <c r="J805" i="1"/>
  <c r="J810" i="1"/>
  <c r="J842" i="1"/>
  <c r="J846" i="1"/>
  <c r="J876" i="1"/>
  <c r="J907" i="1"/>
  <c r="J912" i="1"/>
  <c r="J412" i="2"/>
  <c r="J435" i="2"/>
  <c r="J437" i="2"/>
  <c r="J450" i="2"/>
  <c r="J459" i="2"/>
  <c r="J462" i="2"/>
  <c r="J548" i="2"/>
  <c r="J597" i="2"/>
  <c r="J602" i="2"/>
  <c r="J658" i="2"/>
  <c r="J392" i="2"/>
  <c r="J394" i="2"/>
  <c r="J397" i="2"/>
  <c r="J460" i="2"/>
  <c r="J474" i="2"/>
  <c r="J529" i="2"/>
  <c r="J549" i="2"/>
  <c r="J593" i="2"/>
  <c r="J606" i="2"/>
  <c r="J610" i="2"/>
  <c r="J612" i="2"/>
  <c r="J409" i="2"/>
  <c r="J421" i="2"/>
  <c r="J425" i="2"/>
  <c r="J430" i="2"/>
  <c r="J448" i="2"/>
  <c r="J515" i="2"/>
  <c r="J518" i="2"/>
  <c r="J576" i="2"/>
  <c r="J583" i="2"/>
  <c r="J592" i="2"/>
  <c r="J639" i="2"/>
  <c r="J678" i="2"/>
  <c r="J682" i="2"/>
  <c r="J684" i="2"/>
  <c r="J689" i="2"/>
  <c r="J371" i="2"/>
  <c r="J375" i="2"/>
  <c r="J393" i="2"/>
  <c r="J398" i="2"/>
  <c r="J434" i="2"/>
  <c r="J475" i="2"/>
  <c r="J536" i="2"/>
  <c r="J544" i="2"/>
  <c r="J550" i="2"/>
  <c r="J552" i="2"/>
  <c r="J555" i="2"/>
  <c r="J571" i="2"/>
  <c r="J603" i="2"/>
  <c r="J611" i="2"/>
  <c r="J629" i="2"/>
  <c r="J634" i="2"/>
  <c r="J637" i="2"/>
  <c r="J659" i="2"/>
  <c r="J666" i="2"/>
  <c r="J676" i="2"/>
  <c r="J687" i="2"/>
  <c r="J422" i="2"/>
  <c r="J424" i="2"/>
  <c r="J426" i="2"/>
  <c r="J429" i="2"/>
  <c r="J444" i="2"/>
  <c r="J466" i="2"/>
  <c r="J507" i="2"/>
  <c r="J512" i="2"/>
  <c r="J514" i="2"/>
  <c r="J524" i="2"/>
  <c r="J539" i="2"/>
  <c r="J561" i="2"/>
  <c r="J577" i="2"/>
  <c r="J617" i="2"/>
  <c r="J625" i="2"/>
  <c r="J655" i="2"/>
  <c r="J679" i="2"/>
  <c r="J690" i="2"/>
  <c r="J711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373" i="2"/>
  <c r="J441" i="2"/>
  <c r="J454" i="2"/>
  <c r="J489" i="2"/>
  <c r="J526" i="2"/>
  <c r="J547" i="2"/>
  <c r="J589" i="2"/>
  <c r="J600" i="2"/>
  <c r="J632" i="2"/>
  <c r="J641" i="2"/>
  <c r="J643" i="2"/>
  <c r="J365" i="2"/>
  <c r="J532" i="2"/>
  <c r="J614" i="2"/>
  <c r="J435" i="1"/>
  <c r="J604" i="1"/>
  <c r="J615" i="1"/>
  <c r="J666" i="1"/>
  <c r="J725" i="1"/>
  <c r="J465" i="1"/>
  <c r="J790" i="1"/>
  <c r="J831" i="1"/>
  <c r="J849" i="1"/>
  <c r="J455" i="1"/>
  <c r="J583" i="1"/>
  <c r="J730" i="1"/>
  <c r="J794" i="1"/>
  <c r="J836" i="1"/>
  <c r="J897" i="1"/>
  <c r="J922" i="1"/>
  <c r="J657" i="1"/>
  <c r="J716" i="1"/>
  <c r="J757" i="1"/>
  <c r="J858" i="1"/>
  <c r="J875" i="1"/>
  <c r="J890" i="1"/>
  <c r="J909" i="1"/>
  <c r="J436" i="2"/>
  <c r="J533" i="2"/>
  <c r="J401" i="2"/>
  <c r="J440" i="2"/>
  <c r="J446" i="2"/>
  <c r="J478" i="2"/>
  <c r="J541" i="2"/>
  <c r="J546" i="2"/>
  <c r="J568" i="2"/>
  <c r="J599" i="2"/>
  <c r="J626" i="2"/>
  <c r="J631" i="2"/>
  <c r="J642" i="2"/>
  <c r="J693" i="2"/>
  <c r="J476" i="1"/>
  <c r="J543" i="1"/>
  <c r="J559" i="1"/>
  <c r="J673" i="1"/>
  <c r="J769" i="1"/>
  <c r="J918" i="1"/>
  <c r="J531" i="1"/>
  <c r="J534" i="1"/>
  <c r="J636" i="1"/>
  <c r="J684" i="1"/>
  <c r="J720" i="1"/>
  <c r="J731" i="1"/>
  <c r="J850" i="1"/>
  <c r="J859" i="1"/>
  <c r="J872" i="1"/>
  <c r="J892" i="1"/>
  <c r="J911" i="1"/>
  <c r="J471" i="1"/>
  <c r="J659" i="1"/>
  <c r="J863" i="1"/>
  <c r="J466" i="1"/>
  <c r="J482" i="1"/>
  <c r="J496" i="1"/>
  <c r="J548" i="1"/>
  <c r="J558" i="1"/>
  <c r="J687" i="1"/>
  <c r="J709" i="1"/>
  <c r="J715" i="1"/>
  <c r="J774" i="1"/>
  <c r="J843" i="1"/>
  <c r="J921" i="1"/>
  <c r="J579" i="1"/>
  <c r="J695" i="1"/>
  <c r="J727" i="1"/>
  <c r="J752" i="1"/>
  <c r="J762" i="1"/>
  <c r="J776" i="1"/>
  <c r="J804" i="1"/>
  <c r="J601" i="1"/>
  <c r="J619" i="1"/>
  <c r="J647" i="1"/>
  <c r="J714" i="1"/>
  <c r="J740" i="1"/>
  <c r="J854" i="1"/>
  <c r="J874" i="1"/>
  <c r="J903" i="1"/>
  <c r="J920" i="1"/>
</calcChain>
</file>

<file path=xl/comments1.xml><?xml version="1.0" encoding="utf-8"?>
<comments xmlns="http://schemas.openxmlformats.org/spreadsheetml/2006/main">
  <authors>
    <author>my pc</author>
  </authors>
  <commentList>
    <comment ref="F30" authorId="0" shape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<sst xmlns="http://schemas.openxmlformats.org/spreadsheetml/2006/main" count="6628" uniqueCount="573">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</sst>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13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 x14ac:dyDescent="0.4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1">
        <v>43446</v>
      </c>
      <c r="B5" s="5" t="s">
        <v>157</v>
      </c>
      <c r="C5" s="5">
        <v>2500</v>
      </c>
      <c r="D5" s="5" t="s">
        <v>11</v>
      </c>
      <c r="E5" s="6">
        <v>361</v>
      </c>
      <c r="F5" s="6">
        <v>364</v>
      </c>
      <c r="G5" s="7">
        <v>367</v>
      </c>
      <c r="H5" s="8">
        <f t="shared" ref="H5" si="0">(F5-E5)*C5</f>
        <v>7500</v>
      </c>
      <c r="I5" s="8">
        <f t="shared" ref="I5" si="1">(G5-F5)*C5</f>
        <v>7500</v>
      </c>
      <c r="J5" s="84">
        <f t="shared" ref="J5" si="2">+I5+H5</f>
        <v>15000</v>
      </c>
    </row>
    <row r="6" spans="1:11" x14ac:dyDescent="0.25">
      <c r="A6" s="81">
        <v>43446</v>
      </c>
      <c r="B6" s="5" t="s">
        <v>248</v>
      </c>
      <c r="C6" s="5">
        <v>250</v>
      </c>
      <c r="D6" s="5" t="s">
        <v>11</v>
      </c>
      <c r="E6" s="6">
        <v>2495</v>
      </c>
      <c r="F6" s="6">
        <v>2520</v>
      </c>
      <c r="G6" s="7">
        <v>0</v>
      </c>
      <c r="H6" s="8">
        <f t="shared" ref="H5:H6" si="3">(F6-E6)*C6</f>
        <v>6250</v>
      </c>
      <c r="I6" s="8">
        <v>0</v>
      </c>
      <c r="J6" s="84">
        <f t="shared" ref="J5:J6" si="4">+I6+H6</f>
        <v>6250</v>
      </c>
    </row>
    <row r="7" spans="1:11" x14ac:dyDescent="0.25">
      <c r="A7" s="81">
        <v>43445</v>
      </c>
      <c r="B7" s="5" t="s">
        <v>157</v>
      </c>
      <c r="C7" s="5">
        <v>2500</v>
      </c>
      <c r="D7" s="5" t="s">
        <v>11</v>
      </c>
      <c r="E7" s="6">
        <v>360</v>
      </c>
      <c r="F7" s="6">
        <v>357</v>
      </c>
      <c r="G7" s="7">
        <v>0</v>
      </c>
      <c r="H7" s="8">
        <f t="shared" ref="H7" si="5">(F7-E7)*C7</f>
        <v>-7500</v>
      </c>
      <c r="I7" s="8">
        <v>0</v>
      </c>
      <c r="J7" s="84">
        <f t="shared" ref="J7" si="6">+I7+H7</f>
        <v>-7500</v>
      </c>
    </row>
    <row r="8" spans="1:11" x14ac:dyDescent="0.25">
      <c r="A8" s="81">
        <v>43445</v>
      </c>
      <c r="B8" s="5" t="s">
        <v>262</v>
      </c>
      <c r="C8" s="5">
        <v>500</v>
      </c>
      <c r="D8" s="98" t="s">
        <v>14</v>
      </c>
      <c r="E8" s="7">
        <v>1870</v>
      </c>
      <c r="F8" s="7">
        <v>1885</v>
      </c>
      <c r="G8" s="7">
        <v>0</v>
      </c>
      <c r="H8" s="84">
        <f>(E8-F8)*C8</f>
        <v>-7500</v>
      </c>
      <c r="I8" s="84">
        <v>0</v>
      </c>
      <c r="J8" s="84">
        <f>+I8+H8</f>
        <v>-7500</v>
      </c>
    </row>
    <row r="9" spans="1:11" x14ac:dyDescent="0.25">
      <c r="A9" s="81">
        <v>43444</v>
      </c>
      <c r="B9" s="5" t="s">
        <v>247</v>
      </c>
      <c r="C9" s="5">
        <v>1200</v>
      </c>
      <c r="D9" s="5" t="s">
        <v>11</v>
      </c>
      <c r="E9" s="6">
        <v>754</v>
      </c>
      <c r="F9" s="6">
        <v>759</v>
      </c>
      <c r="G9" s="7">
        <v>0</v>
      </c>
      <c r="H9" s="8">
        <f t="shared" ref="H9:H10" si="7">(F9-E9)*C9</f>
        <v>6000</v>
      </c>
      <c r="I9" s="8">
        <v>0</v>
      </c>
      <c r="J9" s="84">
        <f t="shared" ref="J9:J10" si="8">+I9+H9</f>
        <v>6000</v>
      </c>
    </row>
    <row r="10" spans="1:11" x14ac:dyDescent="0.25">
      <c r="A10" s="81">
        <v>43444</v>
      </c>
      <c r="B10" s="5" t="s">
        <v>164</v>
      </c>
      <c r="C10" s="5">
        <v>800</v>
      </c>
      <c r="D10" s="5" t="s">
        <v>11</v>
      </c>
      <c r="E10" s="6">
        <v>1265</v>
      </c>
      <c r="F10" s="6">
        <v>1275</v>
      </c>
      <c r="G10" s="7">
        <v>0</v>
      </c>
      <c r="H10" s="8">
        <f t="shared" si="7"/>
        <v>8000</v>
      </c>
      <c r="I10" s="8">
        <v>0</v>
      </c>
      <c r="J10" s="84">
        <f t="shared" si="8"/>
        <v>8000</v>
      </c>
    </row>
    <row r="11" spans="1:11" x14ac:dyDescent="0.25">
      <c r="A11" s="81">
        <v>43441</v>
      </c>
      <c r="B11" s="5" t="s">
        <v>566</v>
      </c>
      <c r="C11" s="5">
        <v>2000</v>
      </c>
      <c r="D11" s="5" t="s">
        <v>11</v>
      </c>
      <c r="E11" s="6">
        <v>215.5</v>
      </c>
      <c r="F11" s="6">
        <v>218.5</v>
      </c>
      <c r="G11" s="7">
        <v>221</v>
      </c>
      <c r="H11" s="8">
        <f t="shared" ref="H11:H12" si="9">(F11-E11)*C11</f>
        <v>6000</v>
      </c>
      <c r="I11" s="8">
        <f t="shared" ref="I11" si="10">(G11-F11)*C11</f>
        <v>5000</v>
      </c>
      <c r="J11" s="84">
        <f t="shared" ref="J11:J12" si="11">+I11+H11</f>
        <v>11000</v>
      </c>
    </row>
    <row r="12" spans="1:11" x14ac:dyDescent="0.25">
      <c r="A12" s="81">
        <v>43441</v>
      </c>
      <c r="B12" s="5" t="s">
        <v>173</v>
      </c>
      <c r="C12" s="5">
        <v>4000</v>
      </c>
      <c r="D12" s="5" t="s">
        <v>11</v>
      </c>
      <c r="E12" s="6">
        <v>153</v>
      </c>
      <c r="F12" s="6">
        <v>154.5</v>
      </c>
      <c r="G12" s="7">
        <v>0</v>
      </c>
      <c r="H12" s="8">
        <f t="shared" si="9"/>
        <v>6000</v>
      </c>
      <c r="I12" s="8">
        <v>0</v>
      </c>
      <c r="J12" s="84">
        <f t="shared" si="11"/>
        <v>6000</v>
      </c>
    </row>
    <row r="13" spans="1:11" x14ac:dyDescent="0.25">
      <c r="A13" s="81">
        <v>43440</v>
      </c>
      <c r="B13" s="5" t="s">
        <v>20</v>
      </c>
      <c r="C13" s="5">
        <v>1000</v>
      </c>
      <c r="D13" s="5" t="s">
        <v>11</v>
      </c>
      <c r="E13" s="6">
        <v>572</v>
      </c>
      <c r="F13" s="6">
        <v>578</v>
      </c>
      <c r="G13" s="7">
        <v>586</v>
      </c>
      <c r="H13" s="8">
        <f t="shared" ref="H13" si="12">(F13-E13)*C13</f>
        <v>6000</v>
      </c>
      <c r="I13" s="8">
        <f t="shared" ref="I13" si="13">(G13-F13)*C13</f>
        <v>8000</v>
      </c>
      <c r="J13" s="84">
        <f t="shared" ref="J13" si="14">+I13+H13</f>
        <v>14000</v>
      </c>
    </row>
    <row r="14" spans="1:11" x14ac:dyDescent="0.25">
      <c r="A14" s="81">
        <v>43439</v>
      </c>
      <c r="B14" s="5" t="s">
        <v>356</v>
      </c>
      <c r="C14" s="5">
        <v>2750</v>
      </c>
      <c r="D14" s="98" t="s">
        <v>14</v>
      </c>
      <c r="E14" s="7">
        <v>355</v>
      </c>
      <c r="F14" s="7">
        <v>353</v>
      </c>
      <c r="G14" s="7">
        <v>0</v>
      </c>
      <c r="H14" s="84">
        <f>(E14-F14)*C14</f>
        <v>5500</v>
      </c>
      <c r="I14" s="84">
        <v>0</v>
      </c>
      <c r="J14" s="84">
        <f>+I14+H14</f>
        <v>5500</v>
      </c>
    </row>
    <row r="15" spans="1:11" x14ac:dyDescent="0.25">
      <c r="A15" s="81">
        <v>43439</v>
      </c>
      <c r="B15" s="5" t="s">
        <v>223</v>
      </c>
      <c r="C15" s="5">
        <v>500</v>
      </c>
      <c r="D15" s="5" t="s">
        <v>11</v>
      </c>
      <c r="E15" s="6">
        <v>1155</v>
      </c>
      <c r="F15" s="6">
        <v>1164.5</v>
      </c>
      <c r="G15" s="7">
        <v>0</v>
      </c>
      <c r="H15" s="8">
        <f t="shared" ref="H15" si="15">(F15-E15)*C15</f>
        <v>4750</v>
      </c>
      <c r="I15" s="8">
        <v>0</v>
      </c>
      <c r="J15" s="84">
        <f t="shared" ref="J15" si="16">+I15+H15</f>
        <v>4750</v>
      </c>
    </row>
    <row r="16" spans="1:11" x14ac:dyDescent="0.25">
      <c r="A16" s="81">
        <v>43439</v>
      </c>
      <c r="B16" s="5" t="s">
        <v>111</v>
      </c>
      <c r="C16" s="5">
        <v>1750</v>
      </c>
      <c r="D16" s="98" t="s">
        <v>14</v>
      </c>
      <c r="E16" s="7">
        <v>174.9</v>
      </c>
      <c r="F16" s="7">
        <v>173.9</v>
      </c>
      <c r="G16" s="7">
        <v>0</v>
      </c>
      <c r="H16" s="84">
        <f>(E16-F16)*C16</f>
        <v>1750</v>
      </c>
      <c r="I16" s="84">
        <v>0</v>
      </c>
      <c r="J16" s="84">
        <f>+I16+H16</f>
        <v>1750</v>
      </c>
    </row>
    <row r="17" spans="1:10" x14ac:dyDescent="0.25">
      <c r="A17" s="81">
        <v>43438</v>
      </c>
      <c r="B17" s="85" t="s">
        <v>536</v>
      </c>
      <c r="C17" s="85">
        <v>6000</v>
      </c>
      <c r="D17" s="82" t="s">
        <v>14</v>
      </c>
      <c r="E17" s="83">
        <v>87.75</v>
      </c>
      <c r="F17" s="83">
        <v>86.75</v>
      </c>
      <c r="G17" s="83">
        <v>85.75</v>
      </c>
      <c r="H17" s="84">
        <f>(E17-F17)*C17</f>
        <v>6000</v>
      </c>
      <c r="I17" s="84">
        <f>(F17-G17)*C17</f>
        <v>6000</v>
      </c>
      <c r="J17" s="84">
        <f t="shared" ref="J17:J18" si="17">+I17+H17</f>
        <v>12000</v>
      </c>
    </row>
    <row r="18" spans="1:10" x14ac:dyDescent="0.25">
      <c r="A18" s="81">
        <v>43438</v>
      </c>
      <c r="B18" s="85" t="s">
        <v>129</v>
      </c>
      <c r="C18" s="85">
        <v>1000</v>
      </c>
      <c r="D18" s="82" t="s">
        <v>14</v>
      </c>
      <c r="E18" s="83">
        <v>752</v>
      </c>
      <c r="F18" s="83">
        <v>746</v>
      </c>
      <c r="G18" s="83">
        <v>0</v>
      </c>
      <c r="H18" s="84">
        <f>(E18-F18)*C18</f>
        <v>6000</v>
      </c>
      <c r="I18" s="84">
        <v>0</v>
      </c>
      <c r="J18" s="84">
        <f t="shared" si="17"/>
        <v>6000</v>
      </c>
    </row>
    <row r="19" spans="1:10" x14ac:dyDescent="0.25">
      <c r="A19" s="100">
        <v>43437</v>
      </c>
      <c r="B19" s="101" t="s">
        <v>157</v>
      </c>
      <c r="C19" s="101">
        <v>2500</v>
      </c>
      <c r="D19" s="101" t="s">
        <v>11</v>
      </c>
      <c r="E19" s="102">
        <v>372</v>
      </c>
      <c r="F19" s="102">
        <v>375</v>
      </c>
      <c r="G19" s="103">
        <v>0</v>
      </c>
      <c r="H19" s="104">
        <f t="shared" ref="H19" si="18">(F19-E19)*C19</f>
        <v>7500</v>
      </c>
      <c r="I19" s="104">
        <v>0</v>
      </c>
      <c r="J19" s="104">
        <f t="shared" ref="J19" si="19">+I19+H19</f>
        <v>7500</v>
      </c>
    </row>
    <row r="20" spans="1:10" x14ac:dyDescent="0.25">
      <c r="A20" s="93"/>
      <c r="B20" s="93"/>
      <c r="C20" s="93"/>
      <c r="D20" s="93"/>
      <c r="E20" s="93"/>
      <c r="F20" s="93"/>
      <c r="G20" s="93"/>
      <c r="H20" s="93"/>
      <c r="I20" s="93"/>
      <c r="J20" s="94"/>
    </row>
    <row r="21" spans="1:10" x14ac:dyDescent="0.25">
      <c r="A21" s="100">
        <v>43434</v>
      </c>
      <c r="B21" s="101" t="s">
        <v>129</v>
      </c>
      <c r="C21" s="101">
        <v>1000</v>
      </c>
      <c r="D21" s="101" t="s">
        <v>11</v>
      </c>
      <c r="E21" s="102">
        <v>790</v>
      </c>
      <c r="F21" s="102">
        <v>796</v>
      </c>
      <c r="G21" s="103">
        <v>0</v>
      </c>
      <c r="H21" s="104">
        <f t="shared" ref="H21:H22" si="20">(F21-E21)*C21</f>
        <v>6000</v>
      </c>
      <c r="I21" s="104">
        <v>0</v>
      </c>
      <c r="J21" s="104">
        <f t="shared" ref="J21:J22" si="21">+I21+H21</f>
        <v>6000</v>
      </c>
    </row>
    <row r="22" spans="1:10" x14ac:dyDescent="0.25">
      <c r="A22" s="100">
        <v>43434</v>
      </c>
      <c r="B22" s="101" t="s">
        <v>265</v>
      </c>
      <c r="C22" s="101">
        <v>1000</v>
      </c>
      <c r="D22" s="101" t="s">
        <v>11</v>
      </c>
      <c r="E22" s="102">
        <v>650</v>
      </c>
      <c r="F22" s="102">
        <v>656</v>
      </c>
      <c r="G22" s="103">
        <v>0</v>
      </c>
      <c r="H22" s="104">
        <f t="shared" si="20"/>
        <v>6000</v>
      </c>
      <c r="I22" s="104">
        <v>0</v>
      </c>
      <c r="J22" s="104">
        <f t="shared" si="21"/>
        <v>6000</v>
      </c>
    </row>
    <row r="23" spans="1:10" x14ac:dyDescent="0.25">
      <c r="A23" s="100">
        <v>43433</v>
      </c>
      <c r="B23" s="101" t="s">
        <v>101</v>
      </c>
      <c r="C23" s="101">
        <v>3000</v>
      </c>
      <c r="D23" s="101" t="s">
        <v>11</v>
      </c>
      <c r="E23" s="102">
        <v>288</v>
      </c>
      <c r="F23" s="102">
        <v>289.25</v>
      </c>
      <c r="G23" s="103">
        <v>0</v>
      </c>
      <c r="H23" s="104">
        <f t="shared" ref="H23" si="22">(F23-E23)*C23</f>
        <v>3750</v>
      </c>
      <c r="I23" s="104">
        <v>0</v>
      </c>
      <c r="J23" s="104">
        <f t="shared" ref="J23" si="23">+I23+H23</f>
        <v>3750</v>
      </c>
    </row>
    <row r="24" spans="1:10" x14ac:dyDescent="0.25">
      <c r="A24" s="100">
        <v>43432</v>
      </c>
      <c r="B24" s="101" t="s">
        <v>258</v>
      </c>
      <c r="C24" s="101">
        <v>600</v>
      </c>
      <c r="D24" s="101" t="s">
        <v>11</v>
      </c>
      <c r="E24" s="102">
        <v>692</v>
      </c>
      <c r="F24" s="102">
        <v>702</v>
      </c>
      <c r="G24" s="103">
        <v>0</v>
      </c>
      <c r="H24" s="104">
        <f t="shared" ref="H24" si="24">(F24-E24)*C24</f>
        <v>6000</v>
      </c>
      <c r="I24" s="104">
        <v>0</v>
      </c>
      <c r="J24" s="104">
        <f t="shared" ref="J24" si="25">+I24+H24</f>
        <v>6000</v>
      </c>
    </row>
    <row r="25" spans="1:10" x14ac:dyDescent="0.25">
      <c r="A25" s="100">
        <v>43431</v>
      </c>
      <c r="B25" s="101" t="s">
        <v>79</v>
      </c>
      <c r="C25" s="101">
        <v>400</v>
      </c>
      <c r="D25" s="101" t="s">
        <v>11</v>
      </c>
      <c r="E25" s="102">
        <v>1520</v>
      </c>
      <c r="F25" s="102">
        <v>1525</v>
      </c>
      <c r="G25" s="103">
        <v>0</v>
      </c>
      <c r="H25" s="104">
        <f t="shared" ref="H25:H31" si="26">(F25-E25)*C25</f>
        <v>2000</v>
      </c>
      <c r="I25" s="104">
        <v>0</v>
      </c>
      <c r="J25" s="104">
        <f t="shared" ref="J25:J26" si="27">+I25+H25</f>
        <v>2000</v>
      </c>
    </row>
    <row r="26" spans="1:10" x14ac:dyDescent="0.25">
      <c r="A26" s="100">
        <v>43431</v>
      </c>
      <c r="B26" s="101" t="s">
        <v>90</v>
      </c>
      <c r="C26" s="101">
        <v>4500</v>
      </c>
      <c r="D26" s="101" t="s">
        <v>11</v>
      </c>
      <c r="E26" s="102">
        <v>104.75</v>
      </c>
      <c r="F26" s="102">
        <v>105</v>
      </c>
      <c r="G26" s="103">
        <v>0</v>
      </c>
      <c r="H26" s="104">
        <f t="shared" si="26"/>
        <v>1125</v>
      </c>
      <c r="I26" s="104">
        <v>0</v>
      </c>
      <c r="J26" s="104">
        <f t="shared" si="27"/>
        <v>1125</v>
      </c>
    </row>
    <row r="27" spans="1:10" x14ac:dyDescent="0.25">
      <c r="A27" s="81">
        <v>43430</v>
      </c>
      <c r="B27" s="85" t="s">
        <v>77</v>
      </c>
      <c r="C27" s="85">
        <v>2000</v>
      </c>
      <c r="D27" s="85" t="s">
        <v>11</v>
      </c>
      <c r="E27" s="86">
        <v>252.5</v>
      </c>
      <c r="F27" s="86">
        <v>255.5</v>
      </c>
      <c r="G27" s="83">
        <v>0</v>
      </c>
      <c r="H27" s="84">
        <f t="shared" si="26"/>
        <v>6000</v>
      </c>
      <c r="I27" s="84">
        <v>0</v>
      </c>
      <c r="J27" s="84">
        <f t="shared" ref="J27:J28" si="28">+I27+H27</f>
        <v>6000</v>
      </c>
    </row>
    <row r="28" spans="1:10" x14ac:dyDescent="0.25">
      <c r="A28" s="81">
        <v>43430</v>
      </c>
      <c r="B28" s="85" t="s">
        <v>30</v>
      </c>
      <c r="C28" s="85">
        <v>7000</v>
      </c>
      <c r="D28" s="85" t="s">
        <v>11</v>
      </c>
      <c r="E28" s="86">
        <v>40</v>
      </c>
      <c r="F28" s="86">
        <v>40.25</v>
      </c>
      <c r="G28" s="83">
        <v>0</v>
      </c>
      <c r="H28" s="84">
        <f t="shared" si="26"/>
        <v>1750</v>
      </c>
      <c r="I28" s="84">
        <v>0</v>
      </c>
      <c r="J28" s="84">
        <f t="shared" si="28"/>
        <v>1750</v>
      </c>
    </row>
    <row r="29" spans="1:10" x14ac:dyDescent="0.25">
      <c r="A29" s="81">
        <v>43426</v>
      </c>
      <c r="B29" s="85" t="s">
        <v>62</v>
      </c>
      <c r="C29" s="85">
        <v>3000</v>
      </c>
      <c r="D29" s="85" t="s">
        <v>11</v>
      </c>
      <c r="E29" s="86">
        <v>193.5</v>
      </c>
      <c r="F29" s="86">
        <v>195.5</v>
      </c>
      <c r="G29" s="83">
        <v>0</v>
      </c>
      <c r="H29" s="84">
        <f t="shared" si="26"/>
        <v>6000</v>
      </c>
      <c r="I29" s="84">
        <v>0</v>
      </c>
      <c r="J29" s="84">
        <f t="shared" ref="J29:J33" si="29">+I29+H29</f>
        <v>6000</v>
      </c>
    </row>
    <row r="30" spans="1:10" x14ac:dyDescent="0.25">
      <c r="A30" s="81">
        <v>43426</v>
      </c>
      <c r="B30" s="85" t="s">
        <v>147</v>
      </c>
      <c r="C30" s="85">
        <v>500</v>
      </c>
      <c r="D30" s="85" t="s">
        <v>11</v>
      </c>
      <c r="E30" s="86">
        <v>965</v>
      </c>
      <c r="F30" s="86">
        <v>975</v>
      </c>
      <c r="G30" s="83">
        <v>0</v>
      </c>
      <c r="H30" s="84">
        <f t="shared" si="26"/>
        <v>5000</v>
      </c>
      <c r="I30" s="84">
        <v>0</v>
      </c>
      <c r="J30" s="84">
        <f t="shared" si="29"/>
        <v>5000</v>
      </c>
    </row>
    <row r="31" spans="1:10" x14ac:dyDescent="0.25">
      <c r="A31" s="81">
        <v>43425</v>
      </c>
      <c r="B31" s="85" t="s">
        <v>566</v>
      </c>
      <c r="C31" s="85">
        <v>2000</v>
      </c>
      <c r="D31" s="85" t="s">
        <v>11</v>
      </c>
      <c r="E31" s="86">
        <v>232</v>
      </c>
      <c r="F31" s="86">
        <v>235</v>
      </c>
      <c r="G31" s="83">
        <v>0</v>
      </c>
      <c r="H31" s="84">
        <f t="shared" si="26"/>
        <v>6000</v>
      </c>
      <c r="I31" s="84">
        <v>0</v>
      </c>
      <c r="J31" s="84">
        <f t="shared" si="29"/>
        <v>6000</v>
      </c>
    </row>
    <row r="32" spans="1:10" x14ac:dyDescent="0.25">
      <c r="A32" s="81">
        <v>43425</v>
      </c>
      <c r="B32" s="85" t="s">
        <v>124</v>
      </c>
      <c r="C32" s="85">
        <v>2000</v>
      </c>
      <c r="D32" s="82" t="s">
        <v>14</v>
      </c>
      <c r="E32" s="83">
        <v>316.75</v>
      </c>
      <c r="F32" s="83">
        <v>313.75</v>
      </c>
      <c r="G32" s="83">
        <v>0</v>
      </c>
      <c r="H32" s="84">
        <f>(E32-F32)*C32</f>
        <v>6000</v>
      </c>
      <c r="I32" s="84">
        <v>0</v>
      </c>
      <c r="J32" s="84">
        <f t="shared" si="29"/>
        <v>6000</v>
      </c>
    </row>
    <row r="33" spans="1:10" x14ac:dyDescent="0.25">
      <c r="A33" s="81">
        <v>43424</v>
      </c>
      <c r="B33" s="85" t="s">
        <v>257</v>
      </c>
      <c r="C33" s="85">
        <v>500</v>
      </c>
      <c r="D33" s="85" t="s">
        <v>11</v>
      </c>
      <c r="E33" s="86">
        <v>1265</v>
      </c>
      <c r="F33" s="86">
        <v>1275</v>
      </c>
      <c r="G33" s="83">
        <v>1300</v>
      </c>
      <c r="H33" s="84">
        <f>(F33-E33)*C33</f>
        <v>5000</v>
      </c>
      <c r="I33" s="84">
        <f>(G33-F33)*C33</f>
        <v>12500</v>
      </c>
      <c r="J33" s="84">
        <f t="shared" si="29"/>
        <v>17500</v>
      </c>
    </row>
    <row r="34" spans="1:10" x14ac:dyDescent="0.25">
      <c r="A34" s="81">
        <v>43424</v>
      </c>
      <c r="B34" s="85" t="s">
        <v>571</v>
      </c>
      <c r="C34" s="85">
        <v>200</v>
      </c>
      <c r="D34" s="85" t="s">
        <v>11</v>
      </c>
      <c r="E34" s="86">
        <v>4015</v>
      </c>
      <c r="F34" s="86">
        <v>4045</v>
      </c>
      <c r="G34" s="83">
        <v>0</v>
      </c>
      <c r="H34" s="84">
        <f>(F34-E34)*C34</f>
        <v>6000</v>
      </c>
      <c r="I34" s="84">
        <v>0</v>
      </c>
      <c r="J34" s="84">
        <f>+I34+H34</f>
        <v>6000</v>
      </c>
    </row>
    <row r="35" spans="1:10" x14ac:dyDescent="0.25">
      <c r="A35" s="81">
        <v>43423</v>
      </c>
      <c r="B35" s="85" t="s">
        <v>51</v>
      </c>
      <c r="C35" s="85">
        <v>1400</v>
      </c>
      <c r="D35" s="85" t="s">
        <v>11</v>
      </c>
      <c r="E35" s="86">
        <v>493</v>
      </c>
      <c r="F35" s="86">
        <v>494</v>
      </c>
      <c r="G35" s="83">
        <v>0</v>
      </c>
      <c r="H35" s="84">
        <f t="shared" ref="H35" si="30">(F35-E35)*C35</f>
        <v>1400</v>
      </c>
      <c r="I35" s="84">
        <v>0</v>
      </c>
      <c r="J35" s="84">
        <f t="shared" ref="J35" si="31">+I35+H35</f>
        <v>1400</v>
      </c>
    </row>
    <row r="36" spans="1:10" x14ac:dyDescent="0.25">
      <c r="A36" s="81">
        <v>43420</v>
      </c>
      <c r="B36" s="5" t="s">
        <v>273</v>
      </c>
      <c r="C36" s="5">
        <v>1200</v>
      </c>
      <c r="D36" s="9" t="s">
        <v>14</v>
      </c>
      <c r="E36" s="7">
        <v>490</v>
      </c>
      <c r="F36" s="7">
        <v>485</v>
      </c>
      <c r="G36" s="7">
        <v>0</v>
      </c>
      <c r="H36" s="84">
        <f t="shared" ref="H36:H37" si="32">(E36-F36)*C36</f>
        <v>6000</v>
      </c>
      <c r="I36" s="84">
        <v>0</v>
      </c>
      <c r="J36" s="84">
        <f t="shared" ref="J36:J37" si="33">+I36+H36</f>
        <v>6000</v>
      </c>
    </row>
    <row r="37" spans="1:10" x14ac:dyDescent="0.25">
      <c r="A37" s="81">
        <v>43420</v>
      </c>
      <c r="B37" s="5" t="s">
        <v>56</v>
      </c>
      <c r="C37" s="5">
        <v>2200</v>
      </c>
      <c r="D37" s="9" t="s">
        <v>14</v>
      </c>
      <c r="E37" s="7">
        <v>314</v>
      </c>
      <c r="F37" s="7">
        <v>311</v>
      </c>
      <c r="G37" s="7">
        <v>0</v>
      </c>
      <c r="H37" s="84">
        <f t="shared" si="32"/>
        <v>6600</v>
      </c>
      <c r="I37" s="84">
        <v>0</v>
      </c>
      <c r="J37" s="84">
        <f t="shared" si="33"/>
        <v>6600</v>
      </c>
    </row>
    <row r="38" spans="1:10" x14ac:dyDescent="0.25">
      <c r="A38" s="81">
        <v>43419</v>
      </c>
      <c r="B38" s="85" t="s">
        <v>200</v>
      </c>
      <c r="C38" s="85">
        <v>500</v>
      </c>
      <c r="D38" s="85" t="s">
        <v>11</v>
      </c>
      <c r="E38" s="86">
        <v>1196</v>
      </c>
      <c r="F38" s="86">
        <v>1208</v>
      </c>
      <c r="G38" s="83">
        <v>1223</v>
      </c>
      <c r="H38" s="84">
        <f t="shared" ref="H38" si="34">(F38-E38)*C38</f>
        <v>6000</v>
      </c>
      <c r="I38" s="84">
        <f t="shared" ref="I38" si="35">(G38-F38)*C38</f>
        <v>7500</v>
      </c>
      <c r="J38" s="84">
        <f t="shared" ref="J38" si="36">+I38+H38</f>
        <v>13500</v>
      </c>
    </row>
    <row r="39" spans="1:10" x14ac:dyDescent="0.25">
      <c r="A39" s="81">
        <v>43418</v>
      </c>
      <c r="B39" s="85" t="s">
        <v>247</v>
      </c>
      <c r="C39" s="85">
        <v>1200</v>
      </c>
      <c r="D39" s="85" t="s">
        <v>11</v>
      </c>
      <c r="E39" s="86">
        <v>756</v>
      </c>
      <c r="F39" s="86">
        <v>761</v>
      </c>
      <c r="G39" s="83">
        <v>0</v>
      </c>
      <c r="H39" s="84">
        <f t="shared" ref="H39:H42" si="37">(F39-E39)*C39</f>
        <v>6000</v>
      </c>
      <c r="I39" s="84">
        <v>0</v>
      </c>
      <c r="J39" s="84">
        <f t="shared" ref="J39:J42" si="38">+I39+H39</f>
        <v>6000</v>
      </c>
    </row>
    <row r="40" spans="1:10" x14ac:dyDescent="0.25">
      <c r="A40" s="81">
        <v>43418</v>
      </c>
      <c r="B40" s="85" t="s">
        <v>169</v>
      </c>
      <c r="C40" s="85">
        <v>3000</v>
      </c>
      <c r="D40" s="85" t="s">
        <v>11</v>
      </c>
      <c r="E40" s="86">
        <v>224</v>
      </c>
      <c r="F40" s="86">
        <v>226</v>
      </c>
      <c r="G40" s="83">
        <v>0</v>
      </c>
      <c r="H40" s="84">
        <f t="shared" si="37"/>
        <v>6000</v>
      </c>
      <c r="I40" s="84">
        <v>0</v>
      </c>
      <c r="J40" s="84">
        <f t="shared" si="38"/>
        <v>6000</v>
      </c>
    </row>
    <row r="41" spans="1:10" x14ac:dyDescent="0.25">
      <c r="A41" s="81">
        <v>43418</v>
      </c>
      <c r="B41" s="85" t="s">
        <v>125</v>
      </c>
      <c r="C41" s="85">
        <v>1575</v>
      </c>
      <c r="D41" s="85" t="s">
        <v>11</v>
      </c>
      <c r="E41" s="86">
        <v>253</v>
      </c>
      <c r="F41" s="86">
        <v>249</v>
      </c>
      <c r="G41" s="83">
        <v>0</v>
      </c>
      <c r="H41" s="84">
        <f t="shared" si="37"/>
        <v>-6300</v>
      </c>
      <c r="I41" s="84">
        <v>0</v>
      </c>
      <c r="J41" s="61">
        <f t="shared" si="38"/>
        <v>-6300</v>
      </c>
    </row>
    <row r="42" spans="1:10" x14ac:dyDescent="0.25">
      <c r="A42" s="81">
        <v>43418</v>
      </c>
      <c r="B42" s="85" t="s">
        <v>129</v>
      </c>
      <c r="C42" s="85">
        <v>1000</v>
      </c>
      <c r="D42" s="85" t="s">
        <v>11</v>
      </c>
      <c r="E42" s="86">
        <v>790</v>
      </c>
      <c r="F42" s="86">
        <v>784</v>
      </c>
      <c r="G42" s="83">
        <v>0</v>
      </c>
      <c r="H42" s="84">
        <f t="shared" si="37"/>
        <v>-6000</v>
      </c>
      <c r="I42" s="84">
        <v>0</v>
      </c>
      <c r="J42" s="61">
        <f t="shared" si="38"/>
        <v>-6000</v>
      </c>
    </row>
    <row r="43" spans="1:10" x14ac:dyDescent="0.25">
      <c r="A43" s="81">
        <v>43417</v>
      </c>
      <c r="B43" s="85" t="s">
        <v>408</v>
      </c>
      <c r="C43" s="85">
        <v>700</v>
      </c>
      <c r="D43" s="85" t="s">
        <v>11</v>
      </c>
      <c r="E43" s="86">
        <v>1275</v>
      </c>
      <c r="F43" s="86">
        <v>1285</v>
      </c>
      <c r="G43" s="83">
        <v>1300</v>
      </c>
      <c r="H43" s="84">
        <f t="shared" ref="H43" si="39">(F43-E43)*C43</f>
        <v>7000</v>
      </c>
      <c r="I43" s="84">
        <f t="shared" ref="I43" si="40">(G43-F43)*C43</f>
        <v>10500</v>
      </c>
      <c r="J43" s="84">
        <f t="shared" ref="J43" si="41">+I43+H43</f>
        <v>17500</v>
      </c>
    </row>
    <row r="44" spans="1:10" x14ac:dyDescent="0.25">
      <c r="A44" s="81">
        <v>43416</v>
      </c>
      <c r="B44" s="85" t="s">
        <v>569</v>
      </c>
      <c r="C44" s="85">
        <v>700</v>
      </c>
      <c r="D44" s="85" t="s">
        <v>11</v>
      </c>
      <c r="E44" s="86">
        <v>1051</v>
      </c>
      <c r="F44" s="86">
        <v>1042</v>
      </c>
      <c r="G44" s="83">
        <v>0</v>
      </c>
      <c r="H44" s="84">
        <f t="shared" ref="H44:H48" si="42">(F44-E44)*C44</f>
        <v>-6300</v>
      </c>
      <c r="I44" s="84">
        <v>0</v>
      </c>
      <c r="J44" s="61">
        <f t="shared" ref="J44:J48" si="43">+I44+H44</f>
        <v>-6300</v>
      </c>
    </row>
    <row r="45" spans="1:10" x14ac:dyDescent="0.25">
      <c r="A45" s="81">
        <v>43413</v>
      </c>
      <c r="B45" s="85" t="s">
        <v>158</v>
      </c>
      <c r="C45" s="85">
        <v>4500</v>
      </c>
      <c r="D45" s="85" t="s">
        <v>11</v>
      </c>
      <c r="E45" s="86">
        <v>136</v>
      </c>
      <c r="F45" s="86">
        <v>137</v>
      </c>
      <c r="G45" s="83">
        <v>0</v>
      </c>
      <c r="H45" s="84">
        <f t="shared" si="42"/>
        <v>4500</v>
      </c>
      <c r="I45" s="84">
        <v>0</v>
      </c>
      <c r="J45" s="84">
        <f t="shared" si="43"/>
        <v>4500</v>
      </c>
    </row>
    <row r="46" spans="1:10" x14ac:dyDescent="0.25">
      <c r="A46" s="81">
        <v>43410</v>
      </c>
      <c r="B46" s="85" t="s">
        <v>273</v>
      </c>
      <c r="C46" s="85">
        <v>1400</v>
      </c>
      <c r="D46" s="85" t="s">
        <v>11</v>
      </c>
      <c r="E46" s="86">
        <v>497</v>
      </c>
      <c r="F46" s="86">
        <v>493</v>
      </c>
      <c r="G46" s="83">
        <v>0</v>
      </c>
      <c r="H46" s="84">
        <f t="shared" si="42"/>
        <v>-5600</v>
      </c>
      <c r="I46" s="84">
        <v>0</v>
      </c>
      <c r="J46" s="61">
        <f t="shared" si="43"/>
        <v>-5600</v>
      </c>
    </row>
    <row r="47" spans="1:10" x14ac:dyDescent="0.25">
      <c r="A47" s="81">
        <v>43410</v>
      </c>
      <c r="B47" s="85" t="s">
        <v>169</v>
      </c>
      <c r="C47" s="85">
        <v>3000</v>
      </c>
      <c r="D47" s="85" t="s">
        <v>11</v>
      </c>
      <c r="E47" s="86">
        <v>219.5</v>
      </c>
      <c r="F47" s="86">
        <v>217.5</v>
      </c>
      <c r="G47" s="83">
        <v>0</v>
      </c>
      <c r="H47" s="84">
        <f t="shared" si="42"/>
        <v>-6000</v>
      </c>
      <c r="I47" s="84">
        <v>0</v>
      </c>
      <c r="J47" s="61">
        <f t="shared" si="43"/>
        <v>-6000</v>
      </c>
    </row>
    <row r="48" spans="1:10" x14ac:dyDescent="0.25">
      <c r="A48" s="81">
        <v>43410</v>
      </c>
      <c r="B48" s="85" t="s">
        <v>28</v>
      </c>
      <c r="C48" s="85">
        <v>3500</v>
      </c>
      <c r="D48" s="85" t="s">
        <v>11</v>
      </c>
      <c r="E48" s="86">
        <v>242</v>
      </c>
      <c r="F48" s="86">
        <v>243.5</v>
      </c>
      <c r="G48" s="83">
        <v>0</v>
      </c>
      <c r="H48" s="84">
        <f t="shared" si="42"/>
        <v>5250</v>
      </c>
      <c r="I48" s="84">
        <v>0</v>
      </c>
      <c r="J48" s="84">
        <f t="shared" si="43"/>
        <v>5250</v>
      </c>
    </row>
    <row r="49" spans="1:10" x14ac:dyDescent="0.25">
      <c r="A49" s="81">
        <v>43409</v>
      </c>
      <c r="B49" s="85" t="s">
        <v>22</v>
      </c>
      <c r="C49" s="85">
        <v>400</v>
      </c>
      <c r="D49" s="85" t="s">
        <v>11</v>
      </c>
      <c r="E49" s="86">
        <v>1410</v>
      </c>
      <c r="F49" s="86">
        <v>1425</v>
      </c>
      <c r="G49" s="83">
        <v>0</v>
      </c>
      <c r="H49" s="84">
        <f t="shared" ref="H49:H54" si="44">(F49-E49)*C49</f>
        <v>6000</v>
      </c>
      <c r="I49" s="84">
        <v>0</v>
      </c>
      <c r="J49" s="84">
        <f t="shared" ref="J49:J54" si="45">+I49+H49</f>
        <v>6000</v>
      </c>
    </row>
    <row r="50" spans="1:10" x14ac:dyDescent="0.25">
      <c r="A50" s="81">
        <v>43409</v>
      </c>
      <c r="B50" s="85" t="s">
        <v>168</v>
      </c>
      <c r="C50" s="85">
        <v>2000</v>
      </c>
      <c r="D50" s="85" t="s">
        <v>11</v>
      </c>
      <c r="E50" s="86">
        <v>254.5</v>
      </c>
      <c r="F50" s="86">
        <v>252</v>
      </c>
      <c r="G50" s="83">
        <v>0</v>
      </c>
      <c r="H50" s="84">
        <f t="shared" si="44"/>
        <v>-5000</v>
      </c>
      <c r="I50" s="84">
        <v>0</v>
      </c>
      <c r="J50" s="61">
        <f t="shared" si="45"/>
        <v>-5000</v>
      </c>
    </row>
    <row r="51" spans="1:10" x14ac:dyDescent="0.25">
      <c r="A51" s="81">
        <v>43406</v>
      </c>
      <c r="B51" s="85" t="s">
        <v>152</v>
      </c>
      <c r="C51" s="85">
        <v>500</v>
      </c>
      <c r="D51" s="85" t="s">
        <v>11</v>
      </c>
      <c r="E51" s="86">
        <v>1070</v>
      </c>
      <c r="F51" s="86">
        <v>1080</v>
      </c>
      <c r="G51" s="83">
        <v>1087</v>
      </c>
      <c r="H51" s="84">
        <f t="shared" si="44"/>
        <v>5000</v>
      </c>
      <c r="I51" s="84">
        <f t="shared" ref="I51:I53" si="46">(G51-F51)*C51</f>
        <v>3500</v>
      </c>
      <c r="J51" s="84">
        <f t="shared" si="45"/>
        <v>8500</v>
      </c>
    </row>
    <row r="52" spans="1:10" x14ac:dyDescent="0.25">
      <c r="A52" s="81">
        <v>43406</v>
      </c>
      <c r="B52" s="85" t="s">
        <v>147</v>
      </c>
      <c r="C52" s="85">
        <v>500</v>
      </c>
      <c r="D52" s="85" t="s">
        <v>11</v>
      </c>
      <c r="E52" s="86">
        <v>942</v>
      </c>
      <c r="F52" s="86">
        <v>950</v>
      </c>
      <c r="G52" s="83">
        <v>962</v>
      </c>
      <c r="H52" s="84">
        <f t="shared" si="44"/>
        <v>4000</v>
      </c>
      <c r="I52" s="84">
        <f t="shared" si="46"/>
        <v>6000</v>
      </c>
      <c r="J52" s="84">
        <f t="shared" si="45"/>
        <v>10000</v>
      </c>
    </row>
    <row r="53" spans="1:10" x14ac:dyDescent="0.25">
      <c r="A53" s="81">
        <v>43405</v>
      </c>
      <c r="B53" s="85" t="s">
        <v>40</v>
      </c>
      <c r="C53" s="85">
        <v>3000</v>
      </c>
      <c r="D53" s="85" t="s">
        <v>11</v>
      </c>
      <c r="E53" s="86">
        <v>258</v>
      </c>
      <c r="F53" s="86">
        <v>260</v>
      </c>
      <c r="G53" s="83">
        <v>263</v>
      </c>
      <c r="H53" s="84">
        <f t="shared" si="44"/>
        <v>6000</v>
      </c>
      <c r="I53" s="84">
        <f t="shared" si="46"/>
        <v>9000</v>
      </c>
      <c r="J53" s="84">
        <f t="shared" si="45"/>
        <v>15000</v>
      </c>
    </row>
    <row r="54" spans="1:10" x14ac:dyDescent="0.25">
      <c r="A54" s="81">
        <v>43405</v>
      </c>
      <c r="B54" s="85" t="s">
        <v>115</v>
      </c>
      <c r="C54" s="85">
        <v>500</v>
      </c>
      <c r="D54" s="85" t="s">
        <v>11</v>
      </c>
      <c r="E54" s="86">
        <v>1940</v>
      </c>
      <c r="F54" s="86">
        <v>1955</v>
      </c>
      <c r="G54" s="83">
        <v>1975</v>
      </c>
      <c r="H54" s="84">
        <f t="shared" si="44"/>
        <v>7500</v>
      </c>
      <c r="I54" s="84">
        <v>0</v>
      </c>
      <c r="J54" s="84">
        <f t="shared" si="45"/>
        <v>7500</v>
      </c>
    </row>
    <row r="55" spans="1:10" x14ac:dyDescent="0.25">
      <c r="A55" s="93"/>
      <c r="B55" s="93"/>
      <c r="C55" s="93"/>
      <c r="D55" s="93"/>
      <c r="E55" s="93"/>
      <c r="F55" s="93"/>
      <c r="G55" s="93"/>
      <c r="H55" s="93"/>
      <c r="I55" s="93"/>
      <c r="J55" s="94"/>
    </row>
    <row r="56" spans="1:10" x14ac:dyDescent="0.25">
      <c r="A56" s="81">
        <v>43404</v>
      </c>
      <c r="B56" s="85" t="s">
        <v>100</v>
      </c>
      <c r="C56" s="85">
        <v>1200</v>
      </c>
      <c r="D56" s="85" t="s">
        <v>11</v>
      </c>
      <c r="E56" s="86">
        <v>650</v>
      </c>
      <c r="F56" s="86">
        <v>655</v>
      </c>
      <c r="G56" s="83">
        <v>665</v>
      </c>
      <c r="H56" s="84">
        <f t="shared" ref="H56:H58" si="47">(F56-E56)*C56</f>
        <v>6000</v>
      </c>
      <c r="I56" s="84">
        <f t="shared" ref="I56" si="48">(G56-F56)*C56</f>
        <v>12000</v>
      </c>
      <c r="J56" s="84">
        <f t="shared" ref="J56:J58" si="49">+I56+H56</f>
        <v>18000</v>
      </c>
    </row>
    <row r="57" spans="1:10" x14ac:dyDescent="0.25">
      <c r="A57" s="81">
        <v>43404</v>
      </c>
      <c r="B57" s="85" t="s">
        <v>568</v>
      </c>
      <c r="C57" s="85">
        <v>600</v>
      </c>
      <c r="D57" s="85" t="s">
        <v>11</v>
      </c>
      <c r="E57" s="86">
        <v>880</v>
      </c>
      <c r="F57" s="86">
        <v>890</v>
      </c>
      <c r="G57" s="83">
        <v>0</v>
      </c>
      <c r="H57" s="84">
        <f t="shared" si="47"/>
        <v>6000</v>
      </c>
      <c r="I57" s="84">
        <v>0</v>
      </c>
      <c r="J57" s="84">
        <f t="shared" si="49"/>
        <v>6000</v>
      </c>
    </row>
    <row r="58" spans="1:10" x14ac:dyDescent="0.25">
      <c r="A58" s="81">
        <v>43404</v>
      </c>
      <c r="B58" s="85" t="s">
        <v>148</v>
      </c>
      <c r="C58" s="85">
        <v>3500</v>
      </c>
      <c r="D58" s="85" t="s">
        <v>11</v>
      </c>
      <c r="E58" s="86">
        <v>89.75</v>
      </c>
      <c r="F58" s="86">
        <v>90.05</v>
      </c>
      <c r="G58" s="83">
        <v>0</v>
      </c>
      <c r="H58" s="84">
        <f t="shared" si="47"/>
        <v>1049.99999999999</v>
      </c>
      <c r="I58" s="84">
        <v>0</v>
      </c>
      <c r="J58" s="84">
        <f t="shared" si="49"/>
        <v>1049.99999999999</v>
      </c>
    </row>
    <row r="59" spans="1:10" x14ac:dyDescent="0.25">
      <c r="A59" s="81">
        <v>43404</v>
      </c>
      <c r="B59" s="85" t="s">
        <v>27</v>
      </c>
      <c r="C59" s="85">
        <v>2250</v>
      </c>
      <c r="D59" s="85" t="s">
        <v>11</v>
      </c>
      <c r="E59" s="86">
        <v>220</v>
      </c>
      <c r="F59" s="86">
        <v>222</v>
      </c>
      <c r="G59" s="83">
        <v>0</v>
      </c>
      <c r="H59" s="84">
        <f t="shared" ref="H59" si="50">(F59-E59)*C59</f>
        <v>4500</v>
      </c>
      <c r="I59" s="84">
        <v>0</v>
      </c>
      <c r="J59" s="84">
        <f t="shared" ref="J59" si="51">+I59+H59</f>
        <v>4500</v>
      </c>
    </row>
    <row r="60" spans="1:10" x14ac:dyDescent="0.25">
      <c r="A60" s="81">
        <v>43403</v>
      </c>
      <c r="B60" s="85" t="s">
        <v>210</v>
      </c>
      <c r="C60" s="85">
        <v>2000</v>
      </c>
      <c r="D60" s="85" t="s">
        <v>11</v>
      </c>
      <c r="E60" s="86">
        <v>245</v>
      </c>
      <c r="F60" s="86">
        <v>248</v>
      </c>
      <c r="G60" s="83">
        <v>252</v>
      </c>
      <c r="H60" s="84">
        <f t="shared" ref="H60:H61" si="52">(F60-E60)*C60</f>
        <v>6000</v>
      </c>
      <c r="I60" s="84">
        <f t="shared" ref="I60" si="53">(G60-F60)*C60</f>
        <v>8000</v>
      </c>
      <c r="J60" s="84">
        <f t="shared" ref="J60:J61" si="54">+I60+H60</f>
        <v>14000</v>
      </c>
    </row>
    <row r="61" spans="1:10" x14ac:dyDescent="0.25">
      <c r="A61" s="81">
        <v>43403</v>
      </c>
      <c r="B61" s="85" t="s">
        <v>22</v>
      </c>
      <c r="C61" s="85">
        <v>400</v>
      </c>
      <c r="D61" s="85" t="s">
        <v>11</v>
      </c>
      <c r="E61" s="86">
        <v>1342</v>
      </c>
      <c r="F61" s="86">
        <v>1357</v>
      </c>
      <c r="G61" s="83">
        <v>0</v>
      </c>
      <c r="H61" s="84">
        <f t="shared" si="52"/>
        <v>6000</v>
      </c>
      <c r="I61" s="84">
        <v>0</v>
      </c>
      <c r="J61" s="84">
        <f t="shared" si="54"/>
        <v>6000</v>
      </c>
    </row>
    <row r="62" spans="1:10" x14ac:dyDescent="0.25">
      <c r="A62" s="81">
        <v>43402</v>
      </c>
      <c r="B62" s="85" t="s">
        <v>267</v>
      </c>
      <c r="C62" s="85">
        <v>350</v>
      </c>
      <c r="D62" s="85" t="s">
        <v>11</v>
      </c>
      <c r="E62" s="86">
        <v>1105</v>
      </c>
      <c r="F62" s="86">
        <v>1125</v>
      </c>
      <c r="G62" s="83">
        <v>0</v>
      </c>
      <c r="H62" s="84">
        <f t="shared" ref="H62:H63" si="55">(F62-E62)*C62</f>
        <v>7000</v>
      </c>
      <c r="I62" s="84">
        <v>0</v>
      </c>
      <c r="J62" s="84">
        <f t="shared" ref="J62:J63" si="56">+I62+H62</f>
        <v>7000</v>
      </c>
    </row>
    <row r="63" spans="1:10" x14ac:dyDescent="0.25">
      <c r="A63" s="81">
        <v>43402</v>
      </c>
      <c r="B63" s="85" t="s">
        <v>231</v>
      </c>
      <c r="C63" s="85">
        <v>1300</v>
      </c>
      <c r="D63" s="85" t="s">
        <v>11</v>
      </c>
      <c r="E63" s="86">
        <v>427</v>
      </c>
      <c r="F63" s="86">
        <v>432</v>
      </c>
      <c r="G63" s="83">
        <v>0</v>
      </c>
      <c r="H63" s="84">
        <f t="shared" si="55"/>
        <v>6500</v>
      </c>
      <c r="I63" s="84">
        <v>0</v>
      </c>
      <c r="J63" s="84">
        <f t="shared" si="56"/>
        <v>6500</v>
      </c>
    </row>
    <row r="64" spans="1:10" x14ac:dyDescent="0.25">
      <c r="A64" s="81">
        <v>43399</v>
      </c>
      <c r="B64" s="85" t="s">
        <v>408</v>
      </c>
      <c r="C64" s="85">
        <v>700</v>
      </c>
      <c r="D64" s="85" t="s">
        <v>11</v>
      </c>
      <c r="E64" s="86">
        <v>1170</v>
      </c>
      <c r="F64" s="86">
        <v>1179</v>
      </c>
      <c r="G64" s="83">
        <v>0</v>
      </c>
      <c r="H64" s="84">
        <f t="shared" ref="H64" si="57">(F64-E64)*C64</f>
        <v>6300</v>
      </c>
      <c r="I64" s="84">
        <v>0</v>
      </c>
      <c r="J64" s="84">
        <f t="shared" ref="J64" si="58">+I64+H64</f>
        <v>6300</v>
      </c>
    </row>
    <row r="65" spans="1:10" x14ac:dyDescent="0.25">
      <c r="A65" s="81">
        <v>43398</v>
      </c>
      <c r="B65" s="85" t="s">
        <v>534</v>
      </c>
      <c r="C65" s="85">
        <v>3000</v>
      </c>
      <c r="D65" s="85" t="s">
        <v>11</v>
      </c>
      <c r="E65" s="86">
        <v>350</v>
      </c>
      <c r="F65" s="86">
        <v>352</v>
      </c>
      <c r="G65" s="83">
        <v>0</v>
      </c>
      <c r="H65" s="84">
        <f t="shared" ref="H65:H66" si="59">(F65-E65)*C65</f>
        <v>6000</v>
      </c>
      <c r="I65" s="84">
        <v>0</v>
      </c>
      <c r="J65" s="84">
        <f t="shared" ref="J65:J66" si="60">+I65+H65</f>
        <v>6000</v>
      </c>
    </row>
    <row r="66" spans="1:10" x14ac:dyDescent="0.25">
      <c r="A66" s="81">
        <v>43398</v>
      </c>
      <c r="B66" s="85" t="s">
        <v>290</v>
      </c>
      <c r="C66" s="85">
        <v>4950</v>
      </c>
      <c r="D66" s="85" t="s">
        <v>11</v>
      </c>
      <c r="E66" s="86">
        <v>83</v>
      </c>
      <c r="F66" s="86">
        <v>83.75</v>
      </c>
      <c r="G66" s="83">
        <v>0</v>
      </c>
      <c r="H66" s="84">
        <f t="shared" si="59"/>
        <v>3712.5</v>
      </c>
      <c r="I66" s="84">
        <v>0</v>
      </c>
      <c r="J66" s="84">
        <f t="shared" si="60"/>
        <v>3712.5</v>
      </c>
    </row>
    <row r="67" spans="1:10" x14ac:dyDescent="0.25">
      <c r="A67" s="81">
        <v>43397</v>
      </c>
      <c r="B67" s="85" t="s">
        <v>27</v>
      </c>
      <c r="C67" s="85">
        <v>4500</v>
      </c>
      <c r="D67" s="85" t="s">
        <v>11</v>
      </c>
      <c r="E67" s="86">
        <v>207</v>
      </c>
      <c r="F67" s="86">
        <v>209</v>
      </c>
      <c r="G67" s="83">
        <v>0</v>
      </c>
      <c r="H67" s="84">
        <f t="shared" ref="H67" si="61">(F67-E67)*C67</f>
        <v>9000</v>
      </c>
      <c r="I67" s="84">
        <v>0</v>
      </c>
      <c r="J67" s="84">
        <f t="shared" ref="J67" si="62">+I67+H67</f>
        <v>9000</v>
      </c>
    </row>
    <row r="68" spans="1:10" x14ac:dyDescent="0.25">
      <c r="A68" s="81">
        <v>43397</v>
      </c>
      <c r="B68" s="85" t="s">
        <v>96</v>
      </c>
      <c r="C68" s="85">
        <v>2750</v>
      </c>
      <c r="D68" s="85" t="s">
        <v>11</v>
      </c>
      <c r="E68" s="86">
        <v>326</v>
      </c>
      <c r="F68" s="86">
        <v>323</v>
      </c>
      <c r="G68" s="83">
        <v>0</v>
      </c>
      <c r="H68" s="84">
        <f t="shared" ref="H68" si="63">(F68-E68)*C68</f>
        <v>-8250</v>
      </c>
      <c r="I68" s="84">
        <v>0</v>
      </c>
      <c r="J68" s="61">
        <f t="shared" ref="J68" si="64">+I68+H68</f>
        <v>-8250</v>
      </c>
    </row>
    <row r="69" spans="1:10" x14ac:dyDescent="0.25">
      <c r="A69" s="81">
        <v>43396</v>
      </c>
      <c r="B69" s="85" t="s">
        <v>494</v>
      </c>
      <c r="C69" s="85">
        <v>600</v>
      </c>
      <c r="D69" s="85" t="s">
        <v>11</v>
      </c>
      <c r="E69" s="86">
        <v>1130</v>
      </c>
      <c r="F69" s="86">
        <v>1140</v>
      </c>
      <c r="G69" s="83">
        <v>0</v>
      </c>
      <c r="H69" s="84">
        <f t="shared" ref="H69" si="65">(F69-E69)*C69</f>
        <v>6000</v>
      </c>
      <c r="I69" s="84">
        <v>0</v>
      </c>
      <c r="J69" s="84">
        <f t="shared" ref="J69" si="66">+I69+H69</f>
        <v>6000</v>
      </c>
    </row>
    <row r="70" spans="1:10" x14ac:dyDescent="0.25">
      <c r="A70" s="81">
        <v>43396</v>
      </c>
      <c r="B70" s="85" t="s">
        <v>567</v>
      </c>
      <c r="C70" s="85">
        <v>1200</v>
      </c>
      <c r="D70" s="9" t="s">
        <v>14</v>
      </c>
      <c r="E70" s="7">
        <v>362</v>
      </c>
      <c r="F70" s="7">
        <v>367</v>
      </c>
      <c r="G70" s="7">
        <v>0</v>
      </c>
      <c r="H70" s="84">
        <f>(E70-F70)*C70</f>
        <v>-6000</v>
      </c>
      <c r="I70" s="84">
        <v>0</v>
      </c>
      <c r="J70" s="61">
        <f>+I70+H70</f>
        <v>-6000</v>
      </c>
    </row>
    <row r="71" spans="1:10" x14ac:dyDescent="0.25">
      <c r="A71" s="81">
        <v>43395</v>
      </c>
      <c r="B71" s="85" t="s">
        <v>186</v>
      </c>
      <c r="C71" s="85">
        <v>1500</v>
      </c>
      <c r="D71" s="85" t="s">
        <v>11</v>
      </c>
      <c r="E71" s="86">
        <v>380</v>
      </c>
      <c r="F71" s="86">
        <v>375</v>
      </c>
      <c r="G71" s="83">
        <v>0</v>
      </c>
      <c r="H71" s="84">
        <f t="shared" ref="H71" si="67">(F71-E71)*C71</f>
        <v>-7500</v>
      </c>
      <c r="I71" s="84">
        <v>0</v>
      </c>
      <c r="J71" s="61">
        <f t="shared" ref="J71" si="68">+I71+H71</f>
        <v>-7500</v>
      </c>
    </row>
    <row r="72" spans="1:10" x14ac:dyDescent="0.25">
      <c r="A72" s="81">
        <v>43390</v>
      </c>
      <c r="B72" s="85" t="s">
        <v>51</v>
      </c>
      <c r="C72" s="85">
        <v>1400</v>
      </c>
      <c r="D72" s="85" t="s">
        <v>11</v>
      </c>
      <c r="E72" s="86">
        <v>485</v>
      </c>
      <c r="F72" s="86">
        <v>490</v>
      </c>
      <c r="G72" s="83">
        <v>0</v>
      </c>
      <c r="H72" s="84">
        <f t="shared" ref="H72" si="69">(F72-E72)*C72</f>
        <v>7000</v>
      </c>
      <c r="I72" s="84">
        <v>0</v>
      </c>
      <c r="J72" s="84">
        <f t="shared" ref="J72" si="70">+I72+H72</f>
        <v>7000</v>
      </c>
    </row>
    <row r="73" spans="1:10" x14ac:dyDescent="0.25">
      <c r="A73" s="81">
        <v>43389</v>
      </c>
      <c r="B73" s="85" t="s">
        <v>297</v>
      </c>
      <c r="C73" s="85">
        <v>12000</v>
      </c>
      <c r="D73" s="85" t="s">
        <v>11</v>
      </c>
      <c r="E73" s="86">
        <v>67.5</v>
      </c>
      <c r="F73" s="86">
        <v>67.900000000000006</v>
      </c>
      <c r="G73" s="83">
        <v>0</v>
      </c>
      <c r="H73" s="84">
        <f t="shared" ref="H73:H74" si="71">(F73-E73)*C73</f>
        <v>4800.0000000000682</v>
      </c>
      <c r="I73" s="84">
        <v>0</v>
      </c>
      <c r="J73" s="84">
        <f t="shared" ref="J73:J74" si="72">+I73+H73</f>
        <v>4800.0000000000682</v>
      </c>
    </row>
    <row r="74" spans="1:10" x14ac:dyDescent="0.25">
      <c r="A74" s="81">
        <v>43389</v>
      </c>
      <c r="B74" s="85" t="s">
        <v>149</v>
      </c>
      <c r="C74" s="85">
        <v>1200</v>
      </c>
      <c r="D74" s="85" t="s">
        <v>11</v>
      </c>
      <c r="E74" s="86">
        <v>539</v>
      </c>
      <c r="F74" s="86">
        <v>541</v>
      </c>
      <c r="G74" s="83">
        <v>0</v>
      </c>
      <c r="H74" s="84">
        <f t="shared" si="71"/>
        <v>2400</v>
      </c>
      <c r="I74" s="84">
        <v>0</v>
      </c>
      <c r="J74" s="84">
        <f t="shared" si="72"/>
        <v>2400</v>
      </c>
    </row>
    <row r="75" spans="1:10" x14ac:dyDescent="0.25">
      <c r="A75" s="81">
        <v>43388</v>
      </c>
      <c r="B75" s="85" t="s">
        <v>543</v>
      </c>
      <c r="C75" s="85">
        <v>900</v>
      </c>
      <c r="D75" s="85" t="s">
        <v>11</v>
      </c>
      <c r="E75" s="86">
        <v>515</v>
      </c>
      <c r="F75" s="86">
        <v>521</v>
      </c>
      <c r="G75" s="83">
        <v>529</v>
      </c>
      <c r="H75" s="84">
        <f t="shared" ref="H75" si="73">(F75-E75)*C75</f>
        <v>5400</v>
      </c>
      <c r="I75" s="84">
        <f>(G75-F75)*C75</f>
        <v>7200</v>
      </c>
      <c r="J75" s="84">
        <f t="shared" ref="J75" si="74">+I75+H75</f>
        <v>12600</v>
      </c>
    </row>
    <row r="76" spans="1:10" x14ac:dyDescent="0.25">
      <c r="A76" s="81">
        <v>43388</v>
      </c>
      <c r="B76" s="85" t="s">
        <v>143</v>
      </c>
      <c r="C76" s="85">
        <v>1500</v>
      </c>
      <c r="D76" s="85" t="s">
        <v>11</v>
      </c>
      <c r="E76" s="86">
        <v>398</v>
      </c>
      <c r="F76" s="86">
        <v>402</v>
      </c>
      <c r="G76" s="83">
        <v>0</v>
      </c>
      <c r="H76" s="84">
        <f t="shared" ref="H76" si="75">(F76-E76)*C76</f>
        <v>6000</v>
      </c>
      <c r="I76" s="84">
        <v>0</v>
      </c>
      <c r="J76" s="84">
        <f t="shared" ref="J76" si="76">+I76+H76</f>
        <v>6000</v>
      </c>
    </row>
    <row r="77" spans="1:10" x14ac:dyDescent="0.25">
      <c r="A77" s="81">
        <v>43385</v>
      </c>
      <c r="B77" s="85" t="s">
        <v>565</v>
      </c>
      <c r="C77" s="85">
        <v>600</v>
      </c>
      <c r="D77" s="85" t="s">
        <v>11</v>
      </c>
      <c r="E77" s="86">
        <v>683</v>
      </c>
      <c r="F77" s="86">
        <v>687</v>
      </c>
      <c r="G77" s="83">
        <v>0</v>
      </c>
      <c r="H77" s="84">
        <f t="shared" ref="H77" si="77">(F77-E77)*C77</f>
        <v>2400</v>
      </c>
      <c r="I77" s="84">
        <v>0</v>
      </c>
      <c r="J77" s="84">
        <f t="shared" ref="J77" si="78">+I77+H77</f>
        <v>2400</v>
      </c>
    </row>
    <row r="78" spans="1:10" x14ac:dyDescent="0.25">
      <c r="A78" s="81">
        <v>43384</v>
      </c>
      <c r="B78" s="85" t="s">
        <v>515</v>
      </c>
      <c r="C78" s="85">
        <v>1200</v>
      </c>
      <c r="D78" s="85" t="s">
        <v>11</v>
      </c>
      <c r="E78" s="86">
        <v>982</v>
      </c>
      <c r="F78" s="86">
        <v>990</v>
      </c>
      <c r="G78" s="83">
        <v>1000</v>
      </c>
      <c r="H78" s="84">
        <f t="shared" ref="H78" si="79">(F78-E78)*C78</f>
        <v>9600</v>
      </c>
      <c r="I78" s="84">
        <f>(G78-F78)*C78</f>
        <v>12000</v>
      </c>
      <c r="J78" s="84">
        <f t="shared" ref="J78" si="80">+I78+H78</f>
        <v>21600</v>
      </c>
    </row>
    <row r="79" spans="1:10" x14ac:dyDescent="0.25">
      <c r="A79" s="81">
        <v>43383</v>
      </c>
      <c r="B79" s="85" t="s">
        <v>168</v>
      </c>
      <c r="C79" s="85">
        <v>4000</v>
      </c>
      <c r="D79" s="85" t="s">
        <v>11</v>
      </c>
      <c r="E79" s="86">
        <v>248</v>
      </c>
      <c r="F79" s="86">
        <v>250</v>
      </c>
      <c r="G79" s="83">
        <v>253</v>
      </c>
      <c r="H79" s="84">
        <f t="shared" ref="H79" si="81">(F79-E79)*C79</f>
        <v>8000</v>
      </c>
      <c r="I79" s="84">
        <f>(G79-F79)*C79</f>
        <v>12000</v>
      </c>
      <c r="J79" s="84">
        <f t="shared" ref="J79" si="82">+I79+H79</f>
        <v>20000</v>
      </c>
    </row>
    <row r="80" spans="1:10" x14ac:dyDescent="0.25">
      <c r="A80" s="81">
        <v>43382</v>
      </c>
      <c r="B80" s="85" t="s">
        <v>113</v>
      </c>
      <c r="C80" s="85">
        <v>1000</v>
      </c>
      <c r="D80" s="9" t="s">
        <v>14</v>
      </c>
      <c r="E80" s="7">
        <v>474</v>
      </c>
      <c r="F80" s="7">
        <v>480</v>
      </c>
      <c r="G80" s="7">
        <v>0</v>
      </c>
      <c r="H80" s="84">
        <f>(E80-F80)*C80</f>
        <v>-6000</v>
      </c>
      <c r="I80" s="84">
        <v>0</v>
      </c>
      <c r="J80" s="61">
        <f>+I80+H80</f>
        <v>-6000</v>
      </c>
    </row>
    <row r="81" spans="1:11" x14ac:dyDescent="0.25">
      <c r="A81" s="81">
        <v>43382</v>
      </c>
      <c r="B81" s="85" t="s">
        <v>135</v>
      </c>
      <c r="C81" s="85">
        <v>500</v>
      </c>
      <c r="D81" s="85" t="s">
        <v>11</v>
      </c>
      <c r="E81" s="86">
        <v>1070</v>
      </c>
      <c r="F81" s="86">
        <v>1085</v>
      </c>
      <c r="G81" s="83">
        <v>0</v>
      </c>
      <c r="H81" s="84">
        <f t="shared" ref="H81:H82" si="83">(F81-E81)*C81</f>
        <v>7500</v>
      </c>
      <c r="I81" s="84">
        <v>0</v>
      </c>
      <c r="J81" s="84">
        <f t="shared" ref="J81:J82" si="84">+I81+H81</f>
        <v>7500</v>
      </c>
    </row>
    <row r="82" spans="1:11" x14ac:dyDescent="0.25">
      <c r="A82" s="81">
        <v>43382</v>
      </c>
      <c r="B82" s="85" t="s">
        <v>140</v>
      </c>
      <c r="C82" s="85">
        <v>1250</v>
      </c>
      <c r="D82" s="85" t="s">
        <v>11</v>
      </c>
      <c r="E82" s="86">
        <v>374</v>
      </c>
      <c r="F82" s="86">
        <v>380</v>
      </c>
      <c r="G82" s="83">
        <v>0</v>
      </c>
      <c r="H82" s="84">
        <f t="shared" si="83"/>
        <v>7500</v>
      </c>
      <c r="I82" s="84">
        <v>0</v>
      </c>
      <c r="J82" s="84">
        <f t="shared" si="84"/>
        <v>7500</v>
      </c>
    </row>
    <row r="83" spans="1:11" x14ac:dyDescent="0.25">
      <c r="A83" s="81">
        <v>43381</v>
      </c>
      <c r="B83" s="85" t="s">
        <v>100</v>
      </c>
      <c r="C83" s="85">
        <v>1200</v>
      </c>
      <c r="D83" s="85" t="s">
        <v>11</v>
      </c>
      <c r="E83" s="86">
        <v>617</v>
      </c>
      <c r="F83" s="86">
        <v>627</v>
      </c>
      <c r="G83" s="83">
        <v>0</v>
      </c>
      <c r="H83" s="84">
        <f t="shared" ref="H83" si="85">(F83-E83)*C83</f>
        <v>12000</v>
      </c>
      <c r="I83" s="84">
        <v>0</v>
      </c>
      <c r="J83" s="84">
        <f t="shared" ref="J83" si="86">+I83+H83</f>
        <v>12000</v>
      </c>
    </row>
    <row r="84" spans="1:11" x14ac:dyDescent="0.25">
      <c r="A84" s="81">
        <v>43381</v>
      </c>
      <c r="B84" s="85" t="s">
        <v>79</v>
      </c>
      <c r="C84" s="85">
        <v>800</v>
      </c>
      <c r="D84" s="9" t="s">
        <v>14</v>
      </c>
      <c r="E84" s="7">
        <v>1280</v>
      </c>
      <c r="F84" s="7">
        <v>1270</v>
      </c>
      <c r="G84" s="7">
        <v>1255</v>
      </c>
      <c r="H84" s="84">
        <f>(E84-F84)*C84</f>
        <v>8000</v>
      </c>
      <c r="I84" s="84">
        <f>(F84-G84)*C84</f>
        <v>12000</v>
      </c>
      <c r="J84" s="84">
        <f>+I84+H84</f>
        <v>20000</v>
      </c>
    </row>
    <row r="85" spans="1:11" x14ac:dyDescent="0.25">
      <c r="A85" s="81">
        <v>43378</v>
      </c>
      <c r="B85" s="85" t="s">
        <v>164</v>
      </c>
      <c r="C85" s="85">
        <v>700</v>
      </c>
      <c r="D85" s="85" t="s">
        <v>11</v>
      </c>
      <c r="E85" s="86">
        <v>1090</v>
      </c>
      <c r="F85" s="86">
        <v>1080</v>
      </c>
      <c r="G85" s="83">
        <v>0</v>
      </c>
      <c r="H85" s="84">
        <f t="shared" ref="H85" si="87">(F85-E85)*C85</f>
        <v>-7000</v>
      </c>
      <c r="I85" s="84">
        <v>0</v>
      </c>
      <c r="J85" s="61">
        <f t="shared" ref="J85" si="88">+I85+H85</f>
        <v>-7000</v>
      </c>
    </row>
    <row r="86" spans="1:11" x14ac:dyDescent="0.25">
      <c r="A86" s="81">
        <v>43378</v>
      </c>
      <c r="B86" s="85" t="s">
        <v>72</v>
      </c>
      <c r="C86" s="85">
        <v>2750</v>
      </c>
      <c r="D86" s="9" t="s">
        <v>14</v>
      </c>
      <c r="E86" s="7">
        <v>227.5</v>
      </c>
      <c r="F86" s="7">
        <v>227</v>
      </c>
      <c r="G86" s="7">
        <v>0</v>
      </c>
      <c r="H86" s="84">
        <f>(E86-F86)*C86</f>
        <v>1375</v>
      </c>
      <c r="I86" s="84">
        <v>0</v>
      </c>
      <c r="J86" s="84">
        <f>+I86+H86</f>
        <v>1375</v>
      </c>
    </row>
    <row r="87" spans="1:11" x14ac:dyDescent="0.25">
      <c r="A87" s="81">
        <v>43377</v>
      </c>
      <c r="B87" s="85" t="s">
        <v>71</v>
      </c>
      <c r="C87" s="85">
        <v>600</v>
      </c>
      <c r="D87" s="85" t="s">
        <v>11</v>
      </c>
      <c r="E87" s="86">
        <v>792</v>
      </c>
      <c r="F87" s="86">
        <v>802</v>
      </c>
      <c r="G87" s="83">
        <v>817</v>
      </c>
      <c r="H87" s="84">
        <f t="shared" ref="H87" si="89">(F87-E87)*C87</f>
        <v>6000</v>
      </c>
      <c r="I87" s="84">
        <f>(G87-F87)*C87</f>
        <v>9000</v>
      </c>
      <c r="J87" s="84">
        <f t="shared" ref="J87" si="90">+I87+H87</f>
        <v>15000</v>
      </c>
    </row>
    <row r="88" spans="1:11" x14ac:dyDescent="0.25">
      <c r="A88" s="81">
        <v>43376</v>
      </c>
      <c r="B88" s="85" t="s">
        <v>149</v>
      </c>
      <c r="C88" s="85">
        <v>1200</v>
      </c>
      <c r="D88" s="85" t="s">
        <v>11</v>
      </c>
      <c r="E88" s="86">
        <v>535</v>
      </c>
      <c r="F88" s="86">
        <v>530</v>
      </c>
      <c r="G88" s="83">
        <v>0</v>
      </c>
      <c r="H88" s="84">
        <f t="shared" ref="H88:H89" si="91">(F88-E88)*C88</f>
        <v>-6000</v>
      </c>
      <c r="I88" s="84">
        <v>0</v>
      </c>
      <c r="J88" s="61">
        <f t="shared" ref="J88:J89" si="92">+I88+H88</f>
        <v>-6000</v>
      </c>
    </row>
    <row r="89" spans="1:11" x14ac:dyDescent="0.25">
      <c r="A89" s="81">
        <v>43376</v>
      </c>
      <c r="B89" s="85" t="s">
        <v>51</v>
      </c>
      <c r="C89" s="85">
        <v>1400</v>
      </c>
      <c r="D89" s="85" t="s">
        <v>11</v>
      </c>
      <c r="E89" s="86">
        <v>468</v>
      </c>
      <c r="F89" s="86">
        <v>473</v>
      </c>
      <c r="G89" s="83">
        <v>483</v>
      </c>
      <c r="H89" s="84">
        <f t="shared" si="91"/>
        <v>7000</v>
      </c>
      <c r="I89" s="84">
        <f>(G89-F89)*C89</f>
        <v>14000</v>
      </c>
      <c r="J89" s="84">
        <f t="shared" si="92"/>
        <v>21000</v>
      </c>
    </row>
    <row r="90" spans="1:11" x14ac:dyDescent="0.25">
      <c r="A90" s="81">
        <v>43374</v>
      </c>
      <c r="B90" s="85" t="s">
        <v>109</v>
      </c>
      <c r="C90" s="85">
        <v>3200</v>
      </c>
      <c r="D90" s="9" t="s">
        <v>14</v>
      </c>
      <c r="E90" s="7">
        <v>284</v>
      </c>
      <c r="F90" s="7">
        <v>282</v>
      </c>
      <c r="G90" s="7">
        <v>280</v>
      </c>
      <c r="H90" s="84">
        <f>(E90-F90)*C90</f>
        <v>6400</v>
      </c>
      <c r="I90" s="84">
        <f>(F90-G90)*C90</f>
        <v>6400</v>
      </c>
      <c r="J90" s="84">
        <f>+I90+H90</f>
        <v>12800</v>
      </c>
    </row>
    <row r="91" spans="1:11" x14ac:dyDescent="0.25">
      <c r="A91" s="93"/>
      <c r="B91" s="93"/>
      <c r="C91" s="93"/>
      <c r="D91" s="93"/>
      <c r="E91" s="93"/>
      <c r="F91" s="93"/>
      <c r="G91" s="93"/>
      <c r="H91" s="93"/>
      <c r="I91" s="93"/>
      <c r="J91" s="94"/>
    </row>
    <row r="92" spans="1:11" x14ac:dyDescent="0.25">
      <c r="A92" s="81">
        <v>43371</v>
      </c>
      <c r="B92" s="85" t="s">
        <v>527</v>
      </c>
      <c r="C92" s="85">
        <v>800</v>
      </c>
      <c r="D92" s="9" t="s">
        <v>14</v>
      </c>
      <c r="E92" s="7">
        <v>1160</v>
      </c>
      <c r="F92" s="7">
        <v>1150</v>
      </c>
      <c r="G92" s="7">
        <v>1136</v>
      </c>
      <c r="H92" s="84">
        <f>(E92-F92)*C92</f>
        <v>8000</v>
      </c>
      <c r="I92" s="84">
        <f>(F92-G92)*C92</f>
        <v>11200</v>
      </c>
      <c r="J92" s="84">
        <f>+I92+H92</f>
        <v>19200</v>
      </c>
      <c r="K92" s="95">
        <v>0.7</v>
      </c>
    </row>
    <row r="93" spans="1:11" x14ac:dyDescent="0.25">
      <c r="A93" s="81">
        <v>43370</v>
      </c>
      <c r="B93" s="85" t="s">
        <v>129</v>
      </c>
      <c r="C93" s="85">
        <v>1000</v>
      </c>
      <c r="D93" s="9" t="s">
        <v>14</v>
      </c>
      <c r="E93" s="7">
        <v>885</v>
      </c>
      <c r="F93" s="7">
        <v>891</v>
      </c>
      <c r="G93" s="7">
        <v>0</v>
      </c>
      <c r="H93" s="84">
        <f>(E93-F93)*C93</f>
        <v>-6000</v>
      </c>
      <c r="I93" s="84">
        <v>0</v>
      </c>
      <c r="J93" s="61">
        <f t="shared" ref="J93:J95" si="93">+I93+H93</f>
        <v>-6000</v>
      </c>
    </row>
    <row r="94" spans="1:11" x14ac:dyDescent="0.25">
      <c r="A94" s="81">
        <v>43370</v>
      </c>
      <c r="B94" s="85" t="s">
        <v>219</v>
      </c>
      <c r="C94" s="85">
        <v>3000</v>
      </c>
      <c r="D94" s="85" t="s">
        <v>11</v>
      </c>
      <c r="E94" s="86">
        <v>409</v>
      </c>
      <c r="F94" s="86">
        <v>407</v>
      </c>
      <c r="G94" s="83">
        <v>0</v>
      </c>
      <c r="H94" s="84">
        <f t="shared" ref="H94" si="94">(F94-E94)*C94</f>
        <v>-6000</v>
      </c>
      <c r="I94" s="84">
        <v>0</v>
      </c>
      <c r="J94" s="61">
        <f t="shared" si="93"/>
        <v>-6000</v>
      </c>
    </row>
    <row r="95" spans="1:11" x14ac:dyDescent="0.25">
      <c r="A95" s="81">
        <v>43370</v>
      </c>
      <c r="B95" s="85" t="s">
        <v>28</v>
      </c>
      <c r="C95" s="85">
        <v>3500</v>
      </c>
      <c r="D95" s="9" t="s">
        <v>14</v>
      </c>
      <c r="E95" s="7">
        <v>247.5</v>
      </c>
      <c r="F95" s="7">
        <v>245.5</v>
      </c>
      <c r="G95" s="7">
        <v>0</v>
      </c>
      <c r="H95" s="84">
        <f>(E95-F95)*C95</f>
        <v>7000</v>
      </c>
      <c r="I95" s="84">
        <v>0</v>
      </c>
      <c r="J95" s="84">
        <f t="shared" si="93"/>
        <v>7000</v>
      </c>
    </row>
    <row r="96" spans="1:11" x14ac:dyDescent="0.25">
      <c r="A96" s="81">
        <v>43369</v>
      </c>
      <c r="B96" s="85" t="s">
        <v>245</v>
      </c>
      <c r="C96" s="85">
        <v>1100</v>
      </c>
      <c r="D96" s="85" t="s">
        <v>11</v>
      </c>
      <c r="E96" s="86">
        <v>956</v>
      </c>
      <c r="F96" s="86">
        <v>961.5</v>
      </c>
      <c r="G96" s="83">
        <v>0</v>
      </c>
      <c r="H96" s="84">
        <f t="shared" ref="H96:H97" si="95">(F96-E96)*C96</f>
        <v>6050</v>
      </c>
      <c r="I96" s="84">
        <v>0</v>
      </c>
      <c r="J96" s="84">
        <f t="shared" ref="J96:J97" si="96">+I96+H96</f>
        <v>6050</v>
      </c>
    </row>
    <row r="97" spans="1:10" x14ac:dyDescent="0.25">
      <c r="A97" s="81">
        <v>43369</v>
      </c>
      <c r="B97" s="85" t="s">
        <v>48</v>
      </c>
      <c r="C97" s="85">
        <v>550</v>
      </c>
      <c r="D97" s="85" t="s">
        <v>11</v>
      </c>
      <c r="E97" s="86">
        <v>875</v>
      </c>
      <c r="F97" s="86">
        <v>885</v>
      </c>
      <c r="G97" s="83">
        <v>0</v>
      </c>
      <c r="H97" s="84">
        <f t="shared" si="95"/>
        <v>5500</v>
      </c>
      <c r="I97" s="84">
        <v>0</v>
      </c>
      <c r="J97" s="84">
        <f t="shared" si="96"/>
        <v>5500</v>
      </c>
    </row>
    <row r="98" spans="1:10" x14ac:dyDescent="0.25">
      <c r="A98" s="81">
        <v>43368</v>
      </c>
      <c r="B98" s="85" t="s">
        <v>219</v>
      </c>
      <c r="C98" s="85">
        <v>3000</v>
      </c>
      <c r="D98" s="9" t="s">
        <v>14</v>
      </c>
      <c r="E98" s="7">
        <v>397</v>
      </c>
      <c r="F98" s="7">
        <v>395</v>
      </c>
      <c r="G98" s="7">
        <v>0</v>
      </c>
      <c r="H98" s="84">
        <f>(E98-F98)*C98</f>
        <v>6000</v>
      </c>
      <c r="I98" s="84">
        <v>0</v>
      </c>
      <c r="J98" s="84">
        <f t="shared" ref="J98" si="97">+I98+H98</f>
        <v>6000</v>
      </c>
    </row>
    <row r="99" spans="1:10" x14ac:dyDescent="0.25">
      <c r="A99" s="81">
        <v>43368</v>
      </c>
      <c r="B99" s="85" t="s">
        <v>40</v>
      </c>
      <c r="C99" s="85">
        <v>3000</v>
      </c>
      <c r="D99" s="85" t="s">
        <v>11</v>
      </c>
      <c r="E99" s="86">
        <v>229</v>
      </c>
      <c r="F99" s="86">
        <v>227</v>
      </c>
      <c r="G99" s="83">
        <v>0</v>
      </c>
      <c r="H99" s="84">
        <f t="shared" ref="H99" si="98">(F99-E99)*C99</f>
        <v>-6000</v>
      </c>
      <c r="I99" s="84">
        <v>0</v>
      </c>
      <c r="J99" s="61">
        <f t="shared" ref="J99" si="99">+I99+H99</f>
        <v>-6000</v>
      </c>
    </row>
    <row r="100" spans="1:10" x14ac:dyDescent="0.25">
      <c r="A100" s="81">
        <v>43367</v>
      </c>
      <c r="B100" s="85" t="s">
        <v>79</v>
      </c>
      <c r="C100" s="85">
        <v>800</v>
      </c>
      <c r="D100" s="85" t="s">
        <v>11</v>
      </c>
      <c r="E100" s="86">
        <v>1385</v>
      </c>
      <c r="F100" s="86">
        <v>1395</v>
      </c>
      <c r="G100" s="83">
        <v>0</v>
      </c>
      <c r="H100" s="84">
        <f t="shared" ref="H100:H101" si="100">(F100-E100)*C100</f>
        <v>8000</v>
      </c>
      <c r="I100" s="84">
        <v>0</v>
      </c>
      <c r="J100" s="84">
        <f t="shared" ref="J100:J101" si="101">+I100+H100</f>
        <v>8000</v>
      </c>
    </row>
    <row r="101" spans="1:10" x14ac:dyDescent="0.25">
      <c r="A101" s="81">
        <v>43367</v>
      </c>
      <c r="B101" s="85" t="s">
        <v>51</v>
      </c>
      <c r="C101" s="85">
        <v>1400</v>
      </c>
      <c r="D101" s="85" t="s">
        <v>11</v>
      </c>
      <c r="E101" s="86">
        <v>505</v>
      </c>
      <c r="F101" s="86">
        <v>510</v>
      </c>
      <c r="G101" s="83">
        <v>0</v>
      </c>
      <c r="H101" s="84">
        <f t="shared" si="100"/>
        <v>7000</v>
      </c>
      <c r="I101" s="84">
        <v>0</v>
      </c>
      <c r="J101" s="84">
        <f t="shared" si="101"/>
        <v>7000</v>
      </c>
    </row>
    <row r="102" spans="1:10" x14ac:dyDescent="0.25">
      <c r="A102" s="81">
        <v>43364</v>
      </c>
      <c r="B102" s="85" t="s">
        <v>74</v>
      </c>
      <c r="C102" s="85">
        <v>2667</v>
      </c>
      <c r="D102" s="85" t="s">
        <v>11</v>
      </c>
      <c r="E102" s="86">
        <v>389</v>
      </c>
      <c r="F102" s="86">
        <v>392</v>
      </c>
      <c r="G102" s="83">
        <v>0</v>
      </c>
      <c r="H102" s="84">
        <f t="shared" ref="H102:H104" si="102">(F102-E102)*C102</f>
        <v>8001</v>
      </c>
      <c r="I102" s="84">
        <v>0</v>
      </c>
      <c r="J102" s="84">
        <f t="shared" ref="J102:J104" si="103">+I102+H102</f>
        <v>8001</v>
      </c>
    </row>
    <row r="103" spans="1:10" x14ac:dyDescent="0.25">
      <c r="A103" s="81">
        <v>43364</v>
      </c>
      <c r="B103" s="85" t="s">
        <v>551</v>
      </c>
      <c r="C103" s="85">
        <v>250</v>
      </c>
      <c r="D103" s="9" t="s">
        <v>14</v>
      </c>
      <c r="E103" s="7">
        <v>2560</v>
      </c>
      <c r="F103" s="7">
        <v>2530</v>
      </c>
      <c r="G103" s="7">
        <v>0</v>
      </c>
      <c r="H103" s="84">
        <f>(E103-F103)*C103</f>
        <v>7500</v>
      </c>
      <c r="I103" s="84">
        <v>0</v>
      </c>
      <c r="J103" s="84">
        <f t="shared" si="103"/>
        <v>7500</v>
      </c>
    </row>
    <row r="104" spans="1:10" x14ac:dyDescent="0.25">
      <c r="A104" s="81">
        <v>43364</v>
      </c>
      <c r="B104" s="85" t="s">
        <v>36</v>
      </c>
      <c r="C104" s="85">
        <v>1200</v>
      </c>
      <c r="D104" s="85" t="s">
        <v>11</v>
      </c>
      <c r="E104" s="86">
        <v>231.5</v>
      </c>
      <c r="F104" s="86">
        <v>226.5</v>
      </c>
      <c r="G104" s="83">
        <v>0</v>
      </c>
      <c r="H104" s="84">
        <f t="shared" si="102"/>
        <v>-6000</v>
      </c>
      <c r="I104" s="84">
        <v>0</v>
      </c>
      <c r="J104" s="61">
        <f t="shared" si="103"/>
        <v>-6000</v>
      </c>
    </row>
    <row r="105" spans="1:10" x14ac:dyDescent="0.25">
      <c r="A105" s="81">
        <v>43362</v>
      </c>
      <c r="B105" s="85" t="s">
        <v>51</v>
      </c>
      <c r="C105" s="85">
        <v>1400</v>
      </c>
      <c r="D105" s="85" t="s">
        <v>11</v>
      </c>
      <c r="E105" s="86">
        <v>497</v>
      </c>
      <c r="F105" s="86">
        <v>502</v>
      </c>
      <c r="G105" s="83">
        <v>0</v>
      </c>
      <c r="H105" s="84">
        <f t="shared" ref="H105:H106" si="104">(F105-E105)*C105</f>
        <v>7000</v>
      </c>
      <c r="I105" s="84">
        <v>0</v>
      </c>
      <c r="J105" s="84">
        <f t="shared" ref="J105:J106" si="105">+I105+H105</f>
        <v>7000</v>
      </c>
    </row>
    <row r="106" spans="1:10" x14ac:dyDescent="0.25">
      <c r="A106" s="81">
        <v>43362</v>
      </c>
      <c r="B106" s="85" t="s">
        <v>516</v>
      </c>
      <c r="C106" s="85">
        <v>1600</v>
      </c>
      <c r="D106" s="85" t="s">
        <v>11</v>
      </c>
      <c r="E106" s="86">
        <v>318</v>
      </c>
      <c r="F106" s="86">
        <v>318</v>
      </c>
      <c r="G106" s="83">
        <v>0</v>
      </c>
      <c r="H106" s="84">
        <f t="shared" si="104"/>
        <v>0</v>
      </c>
      <c r="I106" s="84">
        <v>0</v>
      </c>
      <c r="J106" s="84">
        <f t="shared" si="105"/>
        <v>0</v>
      </c>
    </row>
    <row r="107" spans="1:10" x14ac:dyDescent="0.25">
      <c r="A107" s="81">
        <v>43361</v>
      </c>
      <c r="B107" s="85" t="s">
        <v>169</v>
      </c>
      <c r="C107" s="85">
        <v>3000</v>
      </c>
      <c r="D107" s="85" t="s">
        <v>11</v>
      </c>
      <c r="E107" s="86">
        <v>242.5</v>
      </c>
      <c r="F107" s="86">
        <v>244.5</v>
      </c>
      <c r="G107" s="83">
        <v>0</v>
      </c>
      <c r="H107" s="84">
        <f t="shared" ref="H107" si="106">(F107-E107)*C107</f>
        <v>6000</v>
      </c>
      <c r="I107" s="84">
        <v>0</v>
      </c>
      <c r="J107" s="84">
        <f t="shared" ref="J107" si="107">+I107+H107</f>
        <v>6000</v>
      </c>
    </row>
    <row r="108" spans="1:10" x14ac:dyDescent="0.25">
      <c r="A108" s="81">
        <v>43360</v>
      </c>
      <c r="B108" s="85" t="s">
        <v>516</v>
      </c>
      <c r="C108" s="85">
        <v>1600</v>
      </c>
      <c r="D108" s="85" t="s">
        <v>11</v>
      </c>
      <c r="E108" s="86">
        <v>335</v>
      </c>
      <c r="F108" s="86">
        <v>337</v>
      </c>
      <c r="G108" s="83">
        <v>0</v>
      </c>
      <c r="H108" s="84">
        <f t="shared" ref="H108:H109" si="108">(F108-E108)*C108</f>
        <v>3200</v>
      </c>
      <c r="I108" s="84">
        <v>0</v>
      </c>
      <c r="J108" s="84">
        <f t="shared" ref="J108:J109" si="109">+I108+H108</f>
        <v>3200</v>
      </c>
    </row>
    <row r="109" spans="1:10" x14ac:dyDescent="0.25">
      <c r="A109" s="81">
        <v>43360</v>
      </c>
      <c r="B109" s="85" t="s">
        <v>28</v>
      </c>
      <c r="C109" s="85">
        <v>3500</v>
      </c>
      <c r="D109" s="85" t="s">
        <v>11</v>
      </c>
      <c r="E109" s="86">
        <v>245</v>
      </c>
      <c r="F109" s="86">
        <v>243.5</v>
      </c>
      <c r="G109" s="83">
        <v>0</v>
      </c>
      <c r="H109" s="84">
        <f t="shared" si="108"/>
        <v>-5250</v>
      </c>
      <c r="I109" s="84">
        <v>0</v>
      </c>
      <c r="J109" s="61">
        <f t="shared" si="109"/>
        <v>-5250</v>
      </c>
    </row>
    <row r="110" spans="1:10" x14ac:dyDescent="0.25">
      <c r="A110" s="81">
        <v>43357</v>
      </c>
      <c r="B110" s="85" t="s">
        <v>28</v>
      </c>
      <c r="C110" s="85">
        <v>3500</v>
      </c>
      <c r="D110" s="85" t="s">
        <v>11</v>
      </c>
      <c r="E110" s="86">
        <v>244</v>
      </c>
      <c r="F110" s="86">
        <v>245.5</v>
      </c>
      <c r="G110" s="83">
        <v>247.5</v>
      </c>
      <c r="H110" s="84">
        <f t="shared" ref="H110" si="110">(F110-E110)*C110</f>
        <v>5250</v>
      </c>
      <c r="I110" s="84">
        <f>(G110-F110)*C110</f>
        <v>7000</v>
      </c>
      <c r="J110" s="84">
        <f t="shared" ref="J110" si="111">+I110+H110</f>
        <v>12250</v>
      </c>
    </row>
    <row r="111" spans="1:10" x14ac:dyDescent="0.25">
      <c r="A111" s="81">
        <v>43355</v>
      </c>
      <c r="B111" s="85" t="s">
        <v>75</v>
      </c>
      <c r="C111" s="85">
        <v>500</v>
      </c>
      <c r="D111" s="85" t="s">
        <v>11</v>
      </c>
      <c r="E111" s="86">
        <v>1135</v>
      </c>
      <c r="F111" s="86">
        <v>1150</v>
      </c>
      <c r="G111" s="83">
        <v>1170</v>
      </c>
      <c r="H111" s="84">
        <f t="shared" ref="H111" si="112">(F111-E111)*C111</f>
        <v>7500</v>
      </c>
      <c r="I111" s="84">
        <f>(G111-F111)*C111</f>
        <v>10000</v>
      </c>
      <c r="J111" s="84">
        <f t="shared" ref="J111" si="113">+I111+H111</f>
        <v>17500</v>
      </c>
    </row>
    <row r="112" spans="1:10" x14ac:dyDescent="0.25">
      <c r="A112" s="81">
        <v>43354</v>
      </c>
      <c r="B112" s="85" t="s">
        <v>27</v>
      </c>
      <c r="C112" s="85">
        <v>4500</v>
      </c>
      <c r="D112" s="85" t="s">
        <v>11</v>
      </c>
      <c r="E112" s="86">
        <v>310.5</v>
      </c>
      <c r="F112" s="86">
        <v>312</v>
      </c>
      <c r="G112" s="83">
        <v>0</v>
      </c>
      <c r="H112" s="84">
        <f t="shared" ref="H112" si="114">(F112-E112)*C112</f>
        <v>6750</v>
      </c>
      <c r="I112" s="84">
        <v>0</v>
      </c>
      <c r="J112" s="84">
        <f t="shared" ref="J112:J113" si="115">+I112+H112</f>
        <v>6750</v>
      </c>
    </row>
    <row r="113" spans="1:10" x14ac:dyDescent="0.25">
      <c r="A113" s="81">
        <v>43354</v>
      </c>
      <c r="B113" s="5" t="s">
        <v>156</v>
      </c>
      <c r="C113" s="5">
        <v>1500</v>
      </c>
      <c r="D113" s="9" t="s">
        <v>14</v>
      </c>
      <c r="E113" s="7">
        <v>628</v>
      </c>
      <c r="F113" s="7">
        <v>624</v>
      </c>
      <c r="G113" s="7">
        <v>619</v>
      </c>
      <c r="H113" s="84">
        <f>(E113-F113)*C113</f>
        <v>6000</v>
      </c>
      <c r="I113" s="84">
        <f>(F113-G113)*C113</f>
        <v>7500</v>
      </c>
      <c r="J113" s="84">
        <f t="shared" si="115"/>
        <v>13500</v>
      </c>
    </row>
    <row r="114" spans="1:10" x14ac:dyDescent="0.25">
      <c r="A114" s="81">
        <v>43353</v>
      </c>
      <c r="B114" s="85" t="s">
        <v>148</v>
      </c>
      <c r="C114" s="85">
        <v>3500</v>
      </c>
      <c r="D114" s="85" t="s">
        <v>11</v>
      </c>
      <c r="E114" s="86">
        <v>121</v>
      </c>
      <c r="F114" s="86">
        <v>119.5</v>
      </c>
      <c r="G114" s="83">
        <v>0</v>
      </c>
      <c r="H114" s="84">
        <f t="shared" ref="H114:H115" si="116">(F114-E114)*C114</f>
        <v>-5250</v>
      </c>
      <c r="I114" s="84">
        <v>0</v>
      </c>
      <c r="J114" s="61">
        <f t="shared" ref="J114:J115" si="117">+I114+H114</f>
        <v>-5250</v>
      </c>
    </row>
    <row r="115" spans="1:10" x14ac:dyDescent="0.25">
      <c r="A115" s="81">
        <v>43353</v>
      </c>
      <c r="B115" s="85" t="s">
        <v>80</v>
      </c>
      <c r="C115" s="85">
        <v>1300</v>
      </c>
      <c r="D115" s="85" t="s">
        <v>11</v>
      </c>
      <c r="E115" s="86">
        <v>471</v>
      </c>
      <c r="F115" s="86">
        <v>475</v>
      </c>
      <c r="G115" s="83">
        <v>0</v>
      </c>
      <c r="H115" s="84">
        <f t="shared" si="116"/>
        <v>5200</v>
      </c>
      <c r="I115" s="84">
        <v>0</v>
      </c>
      <c r="J115" s="84">
        <f t="shared" si="117"/>
        <v>5200</v>
      </c>
    </row>
    <row r="116" spans="1:10" x14ac:dyDescent="0.25">
      <c r="A116" s="81">
        <v>43350</v>
      </c>
      <c r="B116" s="85" t="s">
        <v>169</v>
      </c>
      <c r="C116" s="85">
        <v>3000</v>
      </c>
      <c r="D116" s="85" t="s">
        <v>11</v>
      </c>
      <c r="E116" s="86">
        <v>249</v>
      </c>
      <c r="F116" s="86">
        <v>251</v>
      </c>
      <c r="G116" s="83">
        <v>0</v>
      </c>
      <c r="H116" s="84">
        <f t="shared" ref="H116:H117" si="118">(F116-E116)*C116</f>
        <v>6000</v>
      </c>
      <c r="I116" s="84">
        <v>0</v>
      </c>
      <c r="J116" s="84">
        <f t="shared" ref="J116:J117" si="119">+I116+H116</f>
        <v>6000</v>
      </c>
    </row>
    <row r="117" spans="1:10" x14ac:dyDescent="0.25">
      <c r="A117" s="81">
        <v>43350</v>
      </c>
      <c r="B117" s="85" t="s">
        <v>563</v>
      </c>
      <c r="C117" s="85">
        <v>125</v>
      </c>
      <c r="D117" s="85" t="s">
        <v>11</v>
      </c>
      <c r="E117" s="86">
        <v>6620</v>
      </c>
      <c r="F117" s="86">
        <v>6635</v>
      </c>
      <c r="G117" s="83">
        <v>0</v>
      </c>
      <c r="H117" s="84">
        <f t="shared" si="118"/>
        <v>1875</v>
      </c>
      <c r="I117" s="84">
        <v>0</v>
      </c>
      <c r="J117" s="84">
        <f t="shared" si="119"/>
        <v>1875</v>
      </c>
    </row>
    <row r="118" spans="1:10" x14ac:dyDescent="0.25">
      <c r="A118" s="81">
        <v>43349</v>
      </c>
      <c r="B118" s="85" t="s">
        <v>78</v>
      </c>
      <c r="C118" s="85">
        <v>1000</v>
      </c>
      <c r="D118" s="85" t="s">
        <v>11</v>
      </c>
      <c r="E118" s="86">
        <v>878</v>
      </c>
      <c r="F118" s="86">
        <v>880</v>
      </c>
      <c r="G118" s="83">
        <v>0</v>
      </c>
      <c r="H118" s="84">
        <f t="shared" ref="H118:H119" si="120">(F118-E118)*C118</f>
        <v>2000</v>
      </c>
      <c r="I118" s="84">
        <v>0</v>
      </c>
      <c r="J118" s="84">
        <f t="shared" ref="J118:J119" si="121">+I118+H118</f>
        <v>2000</v>
      </c>
    </row>
    <row r="119" spans="1:10" x14ac:dyDescent="0.25">
      <c r="A119" s="81">
        <v>43349</v>
      </c>
      <c r="B119" s="85" t="s">
        <v>113</v>
      </c>
      <c r="C119" s="85">
        <v>1000</v>
      </c>
      <c r="D119" s="85" t="s">
        <v>11</v>
      </c>
      <c r="E119" s="86">
        <v>589</v>
      </c>
      <c r="F119" s="86">
        <v>583</v>
      </c>
      <c r="G119" s="83">
        <v>0</v>
      </c>
      <c r="H119" s="84">
        <f t="shared" si="120"/>
        <v>-6000</v>
      </c>
      <c r="I119" s="84">
        <v>0</v>
      </c>
      <c r="J119" s="61">
        <f t="shared" si="121"/>
        <v>-6000</v>
      </c>
    </row>
    <row r="120" spans="1:10" x14ac:dyDescent="0.25">
      <c r="A120" s="81">
        <v>43348</v>
      </c>
      <c r="B120" s="85" t="s">
        <v>252</v>
      </c>
      <c r="C120" s="85">
        <v>1500</v>
      </c>
      <c r="D120" s="85" t="s">
        <v>11</v>
      </c>
      <c r="E120" s="86">
        <v>635</v>
      </c>
      <c r="F120" s="86">
        <v>639</v>
      </c>
      <c r="G120" s="83">
        <v>0</v>
      </c>
      <c r="H120" s="84">
        <f t="shared" ref="H120" si="122">(F120-E120)*C120</f>
        <v>6000</v>
      </c>
      <c r="I120" s="84">
        <v>0</v>
      </c>
      <c r="J120" s="84">
        <f t="shared" ref="J120" si="123">+I120+H120</f>
        <v>6000</v>
      </c>
    </row>
    <row r="121" spans="1:10" x14ac:dyDescent="0.25">
      <c r="A121" s="81">
        <v>43348</v>
      </c>
      <c r="B121" s="5" t="s">
        <v>51</v>
      </c>
      <c r="C121" s="5">
        <v>1400</v>
      </c>
      <c r="D121" s="9" t="s">
        <v>14</v>
      </c>
      <c r="E121" s="7">
        <v>530</v>
      </c>
      <c r="F121" s="7">
        <v>526</v>
      </c>
      <c r="G121" s="7">
        <v>0</v>
      </c>
      <c r="H121" s="84">
        <f>(E121-F121)*C121</f>
        <v>5600</v>
      </c>
      <c r="I121" s="84">
        <v>0</v>
      </c>
      <c r="J121" s="84">
        <f t="shared" ref="J121" si="124">+I121+H121</f>
        <v>5600</v>
      </c>
    </row>
    <row r="122" spans="1:10" x14ac:dyDescent="0.25">
      <c r="A122" s="81">
        <v>43346</v>
      </c>
      <c r="B122" s="85" t="s">
        <v>518</v>
      </c>
      <c r="C122" s="85">
        <v>700</v>
      </c>
      <c r="D122" s="85" t="s">
        <v>11</v>
      </c>
      <c r="E122" s="86">
        <v>955</v>
      </c>
      <c r="F122" s="86">
        <v>946</v>
      </c>
      <c r="G122" s="83">
        <v>0</v>
      </c>
      <c r="H122" s="84">
        <f t="shared" ref="H122" si="125">(F122-E122)*C122</f>
        <v>-6300</v>
      </c>
      <c r="I122" s="84">
        <v>0</v>
      </c>
      <c r="J122" s="61">
        <f t="shared" ref="J122" si="126">+I122+H122</f>
        <v>-6300</v>
      </c>
    </row>
    <row r="123" spans="1:10" x14ac:dyDescent="0.25">
      <c r="A123" s="93"/>
      <c r="B123" s="93"/>
      <c r="C123" s="93"/>
      <c r="D123" s="93"/>
      <c r="E123" s="93"/>
      <c r="F123" s="93"/>
      <c r="G123" s="93"/>
      <c r="H123" s="93"/>
      <c r="I123" s="93"/>
      <c r="J123" s="94"/>
    </row>
    <row r="124" spans="1:10" x14ac:dyDescent="0.25">
      <c r="A124" s="81">
        <v>43343</v>
      </c>
      <c r="B124" s="85" t="s">
        <v>562</v>
      </c>
      <c r="C124" s="85">
        <v>1000</v>
      </c>
      <c r="D124" s="85" t="s">
        <v>11</v>
      </c>
      <c r="E124" s="86">
        <v>670</v>
      </c>
      <c r="F124" s="86">
        <v>676</v>
      </c>
      <c r="G124" s="83">
        <v>0</v>
      </c>
      <c r="H124" s="84">
        <f t="shared" ref="H124" si="127">(F124-E124)*C124</f>
        <v>6000</v>
      </c>
      <c r="I124" s="84">
        <v>0</v>
      </c>
      <c r="J124" s="84">
        <f t="shared" ref="J124:J125" si="128">+I124+H124</f>
        <v>6000</v>
      </c>
    </row>
    <row r="125" spans="1:10" x14ac:dyDescent="0.25">
      <c r="A125" s="81">
        <v>43342</v>
      </c>
      <c r="B125" s="5" t="s">
        <v>32</v>
      </c>
      <c r="C125" s="5">
        <v>800</v>
      </c>
      <c r="D125" s="9" t="s">
        <v>14</v>
      </c>
      <c r="E125" s="7">
        <v>1390</v>
      </c>
      <c r="F125" s="7">
        <v>1380</v>
      </c>
      <c r="G125" s="7">
        <v>1365</v>
      </c>
      <c r="H125" s="84">
        <f>(E125-F125)*C125</f>
        <v>8000</v>
      </c>
      <c r="I125" s="84">
        <f>(F125-G125)*C125</f>
        <v>12000</v>
      </c>
      <c r="J125" s="84">
        <f t="shared" si="128"/>
        <v>20000</v>
      </c>
    </row>
    <row r="126" spans="1:10" x14ac:dyDescent="0.25">
      <c r="A126" s="81">
        <v>43342</v>
      </c>
      <c r="B126" s="85" t="s">
        <v>561</v>
      </c>
      <c r="C126" s="85">
        <v>3500</v>
      </c>
      <c r="D126" s="85" t="s">
        <v>11</v>
      </c>
      <c r="E126" s="86">
        <v>236.5</v>
      </c>
      <c r="F126" s="86">
        <v>238.5</v>
      </c>
      <c r="G126" s="83">
        <v>240.75</v>
      </c>
      <c r="H126" s="84">
        <f t="shared" ref="H126" si="129">(F126-E126)*C126</f>
        <v>7000</v>
      </c>
      <c r="I126" s="84">
        <f>(G126-F126)*C126</f>
        <v>7875</v>
      </c>
      <c r="J126" s="84">
        <f t="shared" ref="J126" si="130">+I126+H126</f>
        <v>14875</v>
      </c>
    </row>
    <row r="127" spans="1:10" x14ac:dyDescent="0.25">
      <c r="A127" s="81">
        <v>43341</v>
      </c>
      <c r="B127" s="85" t="s">
        <v>559</v>
      </c>
      <c r="C127" s="85">
        <v>3000</v>
      </c>
      <c r="D127" s="85" t="s">
        <v>11</v>
      </c>
      <c r="E127" s="86">
        <v>264.5</v>
      </c>
      <c r="F127" s="86">
        <v>266.25</v>
      </c>
      <c r="G127" s="83">
        <v>0</v>
      </c>
      <c r="H127" s="84">
        <f t="shared" ref="H127:H128" si="131">(F127-E127)*C127</f>
        <v>5250</v>
      </c>
      <c r="I127" s="84">
        <v>0</v>
      </c>
      <c r="J127" s="84">
        <f t="shared" ref="J127:J128" si="132">+I127+H127</f>
        <v>5250</v>
      </c>
    </row>
    <row r="128" spans="1:10" x14ac:dyDescent="0.25">
      <c r="A128" s="81">
        <v>43341</v>
      </c>
      <c r="B128" s="85" t="s">
        <v>96</v>
      </c>
      <c r="C128" s="85">
        <v>2750</v>
      </c>
      <c r="D128" s="85" t="s">
        <v>11</v>
      </c>
      <c r="E128" s="86">
        <v>341.5</v>
      </c>
      <c r="F128" s="86">
        <v>341.5</v>
      </c>
      <c r="G128" s="83">
        <v>0</v>
      </c>
      <c r="H128" s="84">
        <f t="shared" si="131"/>
        <v>0</v>
      </c>
      <c r="I128" s="84">
        <v>0</v>
      </c>
      <c r="J128" s="84">
        <f t="shared" si="132"/>
        <v>0</v>
      </c>
    </row>
    <row r="129" spans="1:10" x14ac:dyDescent="0.25">
      <c r="A129" s="81">
        <v>43340</v>
      </c>
      <c r="B129" s="85" t="s">
        <v>558</v>
      </c>
      <c r="C129" s="85">
        <v>200</v>
      </c>
      <c r="D129" s="85" t="s">
        <v>11</v>
      </c>
      <c r="E129" s="86">
        <v>6850</v>
      </c>
      <c r="F129" s="86">
        <v>6860</v>
      </c>
      <c r="G129" s="83">
        <v>0</v>
      </c>
      <c r="H129" s="84">
        <f t="shared" ref="H129" si="133">(F129-E129)*C129</f>
        <v>2000</v>
      </c>
      <c r="I129" s="84">
        <v>0</v>
      </c>
      <c r="J129" s="84">
        <f t="shared" ref="J129" si="134">+I129+H129</f>
        <v>2000</v>
      </c>
    </row>
    <row r="130" spans="1:10" x14ac:dyDescent="0.25">
      <c r="A130" s="81">
        <v>43339</v>
      </c>
      <c r="B130" s="85" t="s">
        <v>534</v>
      </c>
      <c r="C130" s="85">
        <v>3000</v>
      </c>
      <c r="D130" s="85" t="s">
        <v>11</v>
      </c>
      <c r="E130" s="86">
        <v>356.5</v>
      </c>
      <c r="F130" s="86">
        <v>357</v>
      </c>
      <c r="G130" s="83">
        <v>0</v>
      </c>
      <c r="H130" s="84">
        <f t="shared" ref="H130" si="135">(F130-E130)*C130</f>
        <v>1500</v>
      </c>
      <c r="I130" s="84">
        <v>0</v>
      </c>
      <c r="J130" s="84">
        <f t="shared" ref="J130" si="136">+I130+H130</f>
        <v>1500</v>
      </c>
    </row>
    <row r="131" spans="1:10" x14ac:dyDescent="0.25">
      <c r="A131" s="81">
        <v>43335</v>
      </c>
      <c r="B131" s="85" t="s">
        <v>557</v>
      </c>
      <c r="C131" s="85">
        <v>1250</v>
      </c>
      <c r="D131" s="85" t="s">
        <v>11</v>
      </c>
      <c r="E131" s="86">
        <v>642</v>
      </c>
      <c r="F131" s="86">
        <v>646</v>
      </c>
      <c r="G131" s="83">
        <v>0</v>
      </c>
      <c r="H131" s="84">
        <f t="shared" ref="H131" si="137">(F131-E131)*C131</f>
        <v>5000</v>
      </c>
      <c r="I131" s="84">
        <v>0</v>
      </c>
      <c r="J131" s="84">
        <f t="shared" ref="J131" si="138">+I131+H131</f>
        <v>5000</v>
      </c>
    </row>
    <row r="132" spans="1:10" x14ac:dyDescent="0.25">
      <c r="A132" s="81">
        <v>43333</v>
      </c>
      <c r="B132" s="85" t="s">
        <v>193</v>
      </c>
      <c r="C132" s="85">
        <v>550</v>
      </c>
      <c r="D132" s="85" t="s">
        <v>11</v>
      </c>
      <c r="E132" s="86">
        <v>983</v>
      </c>
      <c r="F132" s="86">
        <v>993</v>
      </c>
      <c r="G132" s="83">
        <v>1008</v>
      </c>
      <c r="H132" s="84">
        <f t="shared" ref="H132" si="139">(F132-E132)*C132</f>
        <v>5500</v>
      </c>
      <c r="I132" s="84">
        <f>(G132-F132)*C132</f>
        <v>8250</v>
      </c>
      <c r="J132" s="84">
        <f t="shared" ref="J132" si="140">+I132+H132</f>
        <v>13750</v>
      </c>
    </row>
    <row r="133" spans="1:10" x14ac:dyDescent="0.25">
      <c r="A133" s="81">
        <v>43332</v>
      </c>
      <c r="B133" s="85" t="s">
        <v>80</v>
      </c>
      <c r="C133" s="85">
        <v>1300</v>
      </c>
      <c r="D133" s="85" t="s">
        <v>11</v>
      </c>
      <c r="E133" s="86">
        <v>507</v>
      </c>
      <c r="F133" s="86">
        <v>509.5</v>
      </c>
      <c r="G133" s="83">
        <v>0</v>
      </c>
      <c r="H133" s="84">
        <f t="shared" ref="H133" si="141">(F133-E133)*C133</f>
        <v>3250</v>
      </c>
      <c r="I133" s="84">
        <v>0</v>
      </c>
      <c r="J133" s="84">
        <f t="shared" ref="J133" si="142">+I133+H133</f>
        <v>3250</v>
      </c>
    </row>
    <row r="134" spans="1:10" x14ac:dyDescent="0.25">
      <c r="A134" s="81">
        <v>43329</v>
      </c>
      <c r="B134" s="85" t="s">
        <v>130</v>
      </c>
      <c r="C134" s="85">
        <v>4950</v>
      </c>
      <c r="D134" s="85" t="s">
        <v>11</v>
      </c>
      <c r="E134" s="86">
        <v>116.25</v>
      </c>
      <c r="F134" s="86">
        <v>117.5</v>
      </c>
      <c r="G134" s="83">
        <v>0</v>
      </c>
      <c r="H134" s="84">
        <f t="shared" ref="H134" si="143">(F134-E134)*C134</f>
        <v>6187.5</v>
      </c>
      <c r="I134" s="84">
        <v>0</v>
      </c>
      <c r="J134" s="84">
        <f t="shared" ref="J134" si="144">+I134+H134</f>
        <v>6187.5</v>
      </c>
    </row>
    <row r="135" spans="1:10" x14ac:dyDescent="0.25">
      <c r="A135" s="81">
        <v>43329</v>
      </c>
      <c r="B135" s="85" t="s">
        <v>144</v>
      </c>
      <c r="C135" s="85">
        <v>1600</v>
      </c>
      <c r="D135" s="85" t="s">
        <v>11</v>
      </c>
      <c r="E135" s="86">
        <v>356</v>
      </c>
      <c r="F135" s="86">
        <v>359.75</v>
      </c>
      <c r="G135" s="83">
        <v>0</v>
      </c>
      <c r="H135" s="84">
        <f t="shared" ref="H135" si="145">(F135-E135)*C135</f>
        <v>6000</v>
      </c>
      <c r="I135" s="84">
        <v>0</v>
      </c>
      <c r="J135" s="84">
        <f t="shared" ref="J135" si="146">+I135+H135</f>
        <v>6000</v>
      </c>
    </row>
    <row r="136" spans="1:10" x14ac:dyDescent="0.25">
      <c r="A136" s="81">
        <v>43328</v>
      </c>
      <c r="B136" s="85" t="s">
        <v>273</v>
      </c>
      <c r="C136" s="85">
        <v>1400</v>
      </c>
      <c r="D136" s="85" t="s">
        <v>11</v>
      </c>
      <c r="E136" s="86">
        <v>580</v>
      </c>
      <c r="F136" s="86">
        <v>575</v>
      </c>
      <c r="G136" s="83">
        <v>0</v>
      </c>
      <c r="H136" s="84">
        <f t="shared" ref="H136:H141" si="147">(F136-E136)*C136</f>
        <v>-7000</v>
      </c>
      <c r="I136" s="84">
        <v>0</v>
      </c>
      <c r="J136" s="61">
        <f t="shared" ref="J136:J141" si="148">+I136+H136</f>
        <v>-7000</v>
      </c>
    </row>
    <row r="137" spans="1:10" x14ac:dyDescent="0.25">
      <c r="A137" s="81">
        <v>43328</v>
      </c>
      <c r="B137" s="85" t="s">
        <v>90</v>
      </c>
      <c r="C137" s="85">
        <v>4500</v>
      </c>
      <c r="D137" s="85" t="s">
        <v>11</v>
      </c>
      <c r="E137" s="86">
        <v>112.5</v>
      </c>
      <c r="F137" s="86">
        <v>113.2</v>
      </c>
      <c r="G137" s="83">
        <v>0</v>
      </c>
      <c r="H137" s="84">
        <f t="shared" si="147"/>
        <v>3150.0000000000127</v>
      </c>
      <c r="I137" s="84">
        <v>0</v>
      </c>
      <c r="J137" s="84">
        <f t="shared" si="148"/>
        <v>3150.0000000000127</v>
      </c>
    </row>
    <row r="138" spans="1:10" x14ac:dyDescent="0.25">
      <c r="A138" s="81">
        <v>43326</v>
      </c>
      <c r="B138" s="85" t="s">
        <v>32</v>
      </c>
      <c r="C138" s="85">
        <v>800</v>
      </c>
      <c r="D138" s="85" t="s">
        <v>11</v>
      </c>
      <c r="E138" s="86">
        <v>1283</v>
      </c>
      <c r="F138" s="86">
        <v>1290</v>
      </c>
      <c r="G138" s="83">
        <v>1300</v>
      </c>
      <c r="H138" s="84">
        <f t="shared" si="147"/>
        <v>5600</v>
      </c>
      <c r="I138" s="84">
        <f>(G138-F138)*C138</f>
        <v>8000</v>
      </c>
      <c r="J138" s="84">
        <f t="shared" si="148"/>
        <v>13600</v>
      </c>
    </row>
    <row r="139" spans="1:10" x14ac:dyDescent="0.25">
      <c r="A139" s="81">
        <v>43326</v>
      </c>
      <c r="B139" s="85" t="s">
        <v>68</v>
      </c>
      <c r="C139" s="85">
        <v>3000</v>
      </c>
      <c r="D139" s="85" t="s">
        <v>11</v>
      </c>
      <c r="E139" s="86">
        <v>166</v>
      </c>
      <c r="F139" s="86">
        <v>166.5</v>
      </c>
      <c r="G139" s="83">
        <v>0</v>
      </c>
      <c r="H139" s="84">
        <f t="shared" si="147"/>
        <v>1500</v>
      </c>
      <c r="I139" s="84">
        <v>0</v>
      </c>
      <c r="J139" s="84">
        <f t="shared" si="148"/>
        <v>1500</v>
      </c>
    </row>
    <row r="140" spans="1:10" x14ac:dyDescent="0.25">
      <c r="A140" s="81">
        <v>43325</v>
      </c>
      <c r="B140" s="85" t="s">
        <v>556</v>
      </c>
      <c r="C140" s="85">
        <v>25</v>
      </c>
      <c r="D140" s="85" t="s">
        <v>11</v>
      </c>
      <c r="E140" s="86">
        <v>31700</v>
      </c>
      <c r="F140" s="86">
        <v>31950</v>
      </c>
      <c r="G140" s="83">
        <v>32300</v>
      </c>
      <c r="H140" s="84">
        <f t="shared" si="147"/>
        <v>6250</v>
      </c>
      <c r="I140" s="84">
        <f>(G140-F140)*C140</f>
        <v>8750</v>
      </c>
      <c r="J140" s="84">
        <f t="shared" si="148"/>
        <v>15000</v>
      </c>
    </row>
    <row r="141" spans="1:10" x14ac:dyDescent="0.25">
      <c r="A141" s="81">
        <v>43325</v>
      </c>
      <c r="B141" s="85" t="s">
        <v>45</v>
      </c>
      <c r="C141" s="85">
        <v>3500</v>
      </c>
      <c r="D141" s="85" t="s">
        <v>11</v>
      </c>
      <c r="E141" s="86">
        <v>110.5</v>
      </c>
      <c r="F141" s="86">
        <v>112</v>
      </c>
      <c r="G141" s="83">
        <v>0</v>
      </c>
      <c r="H141" s="84">
        <f t="shared" si="147"/>
        <v>5250</v>
      </c>
      <c r="I141" s="84">
        <v>0</v>
      </c>
      <c r="J141" s="84">
        <f t="shared" si="148"/>
        <v>5250</v>
      </c>
    </row>
    <row r="142" spans="1:10" x14ac:dyDescent="0.25">
      <c r="A142" s="81">
        <v>43322</v>
      </c>
      <c r="B142" s="85" t="s">
        <v>555</v>
      </c>
      <c r="C142" s="85">
        <v>2200</v>
      </c>
      <c r="D142" s="85" t="s">
        <v>11</v>
      </c>
      <c r="E142" s="86">
        <v>328</v>
      </c>
      <c r="F142" s="86">
        <v>330.5</v>
      </c>
      <c r="G142" s="83">
        <v>0</v>
      </c>
      <c r="H142" s="84">
        <f t="shared" ref="H142:H143" si="149">(F142-E142)*C142</f>
        <v>5500</v>
      </c>
      <c r="I142" s="84">
        <v>0</v>
      </c>
      <c r="J142" s="84">
        <f t="shared" ref="J142:J143" si="150">+I142+H142</f>
        <v>5500</v>
      </c>
    </row>
    <row r="143" spans="1:10" x14ac:dyDescent="0.25">
      <c r="A143" s="81">
        <v>43322</v>
      </c>
      <c r="B143" s="85" t="s">
        <v>134</v>
      </c>
      <c r="C143" s="85">
        <v>1000</v>
      </c>
      <c r="D143" s="85" t="s">
        <v>11</v>
      </c>
      <c r="E143" s="86">
        <v>1133</v>
      </c>
      <c r="F143" s="86">
        <v>1125</v>
      </c>
      <c r="G143" s="83">
        <v>0</v>
      </c>
      <c r="H143" s="84">
        <f t="shared" si="149"/>
        <v>-8000</v>
      </c>
      <c r="I143" s="84">
        <v>0</v>
      </c>
      <c r="J143" s="61">
        <f t="shared" si="150"/>
        <v>-8000</v>
      </c>
    </row>
    <row r="144" spans="1:10" x14ac:dyDescent="0.25">
      <c r="A144" s="4">
        <v>43321</v>
      </c>
      <c r="B144" s="5" t="s">
        <v>298</v>
      </c>
      <c r="C144" s="5">
        <v>2500</v>
      </c>
      <c r="D144" s="5" t="s">
        <v>11</v>
      </c>
      <c r="E144" s="6">
        <v>444.5</v>
      </c>
      <c r="F144" s="6">
        <v>447.5</v>
      </c>
      <c r="G144" s="7">
        <v>451.5</v>
      </c>
      <c r="H144" s="8">
        <f>(F144-E144)*C144</f>
        <v>7500</v>
      </c>
      <c r="I144" s="8">
        <v>0</v>
      </c>
      <c r="J144" s="84">
        <f>+I144+H144</f>
        <v>7500</v>
      </c>
    </row>
    <row r="145" spans="1:10" x14ac:dyDescent="0.25">
      <c r="A145" s="4">
        <v>43321</v>
      </c>
      <c r="B145" s="5" t="s">
        <v>45</v>
      </c>
      <c r="C145" s="5">
        <v>3500</v>
      </c>
      <c r="D145" s="5" t="s">
        <v>11</v>
      </c>
      <c r="E145" s="6">
        <v>120.25</v>
      </c>
      <c r="F145" s="6">
        <v>120.75</v>
      </c>
      <c r="G145" s="7">
        <v>0</v>
      </c>
      <c r="H145" s="8">
        <f>(F145-E145)*C145</f>
        <v>1750</v>
      </c>
      <c r="I145" s="8">
        <v>0</v>
      </c>
      <c r="J145" s="84">
        <f>+I145+H145</f>
        <v>1750</v>
      </c>
    </row>
    <row r="146" spans="1:10" x14ac:dyDescent="0.25">
      <c r="A146" s="4">
        <v>43321</v>
      </c>
      <c r="B146" s="5" t="s">
        <v>165</v>
      </c>
      <c r="C146" s="5">
        <v>1250</v>
      </c>
      <c r="D146" s="5" t="s">
        <v>11</v>
      </c>
      <c r="E146" s="6">
        <v>500</v>
      </c>
      <c r="F146" s="6">
        <v>504</v>
      </c>
      <c r="G146" s="7">
        <v>0</v>
      </c>
      <c r="H146" s="8">
        <f>(F146-E146)*C146</f>
        <v>5000</v>
      </c>
      <c r="I146" s="8">
        <v>0</v>
      </c>
      <c r="J146" s="84">
        <f>+I146+H146</f>
        <v>5000</v>
      </c>
    </row>
    <row r="147" spans="1:10" x14ac:dyDescent="0.25">
      <c r="A147" s="4">
        <v>43320</v>
      </c>
      <c r="B147" s="5" t="s">
        <v>43</v>
      </c>
      <c r="C147" s="5">
        <v>1300</v>
      </c>
      <c r="D147" s="5" t="s">
        <v>11</v>
      </c>
      <c r="E147" s="6">
        <v>416.75</v>
      </c>
      <c r="F147" s="6">
        <v>420.75</v>
      </c>
      <c r="G147" s="7">
        <v>425.75</v>
      </c>
      <c r="H147" s="8">
        <f>(F147-E147)*C147</f>
        <v>5200</v>
      </c>
      <c r="I147" s="8">
        <v>0</v>
      </c>
      <c r="J147" s="84">
        <f>+I147+H147</f>
        <v>5200</v>
      </c>
    </row>
    <row r="148" spans="1:10" x14ac:dyDescent="0.25">
      <c r="A148" s="4">
        <v>43320</v>
      </c>
      <c r="B148" s="5" t="s">
        <v>551</v>
      </c>
      <c r="C148" s="5">
        <v>250</v>
      </c>
      <c r="D148" s="9" t="s">
        <v>14</v>
      </c>
      <c r="E148" s="7">
        <v>2260</v>
      </c>
      <c r="F148" s="7">
        <v>2240</v>
      </c>
      <c r="G148" s="7">
        <v>0</v>
      </c>
      <c r="H148" s="58">
        <f>(E148-F148)*C148</f>
        <v>5000</v>
      </c>
      <c r="I148" s="58">
        <v>0</v>
      </c>
      <c r="J148" s="84">
        <f>+I148+H148</f>
        <v>5000</v>
      </c>
    </row>
    <row r="149" spans="1:10" x14ac:dyDescent="0.25">
      <c r="A149" s="4">
        <v>43319</v>
      </c>
      <c r="B149" s="5" t="s">
        <v>142</v>
      </c>
      <c r="C149" s="5">
        <v>2000</v>
      </c>
      <c r="D149" s="5" t="s">
        <v>11</v>
      </c>
      <c r="E149" s="6">
        <v>404</v>
      </c>
      <c r="F149" s="6">
        <v>405</v>
      </c>
      <c r="G149" s="7">
        <v>0</v>
      </c>
      <c r="H149" s="8">
        <f t="shared" ref="H149" si="151">(F149-E149)*C149</f>
        <v>2000</v>
      </c>
      <c r="I149" s="8">
        <v>0</v>
      </c>
      <c r="J149" s="84">
        <f t="shared" ref="J149:J151" si="152">+I149+H149</f>
        <v>2000</v>
      </c>
    </row>
    <row r="150" spans="1:10" x14ac:dyDescent="0.25">
      <c r="A150" s="4">
        <v>43319</v>
      </c>
      <c r="B150" s="5" t="s">
        <v>156</v>
      </c>
      <c r="C150" s="5">
        <v>1500</v>
      </c>
      <c r="D150" s="9" t="s">
        <v>14</v>
      </c>
      <c r="E150" s="7">
        <v>620</v>
      </c>
      <c r="F150" s="7">
        <v>616</v>
      </c>
      <c r="G150" s="7">
        <v>0</v>
      </c>
      <c r="H150" s="58">
        <f>(E150-F150)*C150</f>
        <v>6000</v>
      </c>
      <c r="I150" s="58">
        <v>0</v>
      </c>
      <c r="J150" s="84">
        <f t="shared" si="152"/>
        <v>6000</v>
      </c>
    </row>
    <row r="151" spans="1:10" x14ac:dyDescent="0.25">
      <c r="A151" s="4">
        <v>43319</v>
      </c>
      <c r="B151" s="5" t="s">
        <v>242</v>
      </c>
      <c r="C151" s="5">
        <v>2500</v>
      </c>
      <c r="D151" s="5" t="s">
        <v>11</v>
      </c>
      <c r="E151" s="6">
        <v>233</v>
      </c>
      <c r="F151" s="6">
        <v>231</v>
      </c>
      <c r="G151" s="7">
        <v>0</v>
      </c>
      <c r="H151" s="8">
        <f t="shared" ref="H151" si="153">(F151-E151)*C151</f>
        <v>-5000</v>
      </c>
      <c r="I151" s="8">
        <v>0</v>
      </c>
      <c r="J151" s="61">
        <f t="shared" si="152"/>
        <v>-5000</v>
      </c>
    </row>
    <row r="152" spans="1:10" x14ac:dyDescent="0.25">
      <c r="A152" s="4">
        <v>43318</v>
      </c>
      <c r="B152" s="5" t="s">
        <v>224</v>
      </c>
      <c r="C152" s="5">
        <v>350</v>
      </c>
      <c r="D152" s="5" t="s">
        <v>11</v>
      </c>
      <c r="E152" s="6">
        <v>1392</v>
      </c>
      <c r="F152" s="6">
        <v>1407</v>
      </c>
      <c r="G152" s="7">
        <v>0</v>
      </c>
      <c r="H152" s="84">
        <f t="shared" ref="H152:H157" si="154">(F152-E152)*C152</f>
        <v>5250</v>
      </c>
      <c r="I152" s="84">
        <v>0</v>
      </c>
      <c r="J152" s="84">
        <f t="shared" ref="J152" si="155">+I152+H152</f>
        <v>5250</v>
      </c>
    </row>
    <row r="153" spans="1:10" x14ac:dyDescent="0.25">
      <c r="A153" s="81">
        <v>43315</v>
      </c>
      <c r="B153" s="85" t="s">
        <v>43</v>
      </c>
      <c r="C153" s="85">
        <v>1300</v>
      </c>
      <c r="D153" s="85" t="s">
        <v>11</v>
      </c>
      <c r="E153" s="86">
        <v>404</v>
      </c>
      <c r="F153" s="86">
        <v>408</v>
      </c>
      <c r="G153" s="83">
        <v>413</v>
      </c>
      <c r="H153" s="84">
        <f t="shared" si="154"/>
        <v>5200</v>
      </c>
      <c r="I153" s="84">
        <f>(G153-F153)*C153</f>
        <v>6500</v>
      </c>
      <c r="J153" s="84">
        <f t="shared" ref="J153:J159" si="156">+I153+H153</f>
        <v>11700</v>
      </c>
    </row>
    <row r="154" spans="1:10" x14ac:dyDescent="0.25">
      <c r="A154" s="81">
        <v>43315</v>
      </c>
      <c r="B154" s="85" t="s">
        <v>546</v>
      </c>
      <c r="C154" s="85">
        <v>500</v>
      </c>
      <c r="D154" s="85" t="s">
        <v>11</v>
      </c>
      <c r="E154" s="86">
        <v>1635</v>
      </c>
      <c r="F154" s="86">
        <v>1645</v>
      </c>
      <c r="G154" s="83">
        <v>0</v>
      </c>
      <c r="H154" s="84">
        <f t="shared" si="154"/>
        <v>5000</v>
      </c>
      <c r="I154" s="84">
        <v>0</v>
      </c>
      <c r="J154" s="84">
        <f t="shared" si="156"/>
        <v>5000</v>
      </c>
    </row>
    <row r="155" spans="1:10" x14ac:dyDescent="0.25">
      <c r="A155" s="81">
        <v>43314</v>
      </c>
      <c r="B155" s="85" t="s">
        <v>42</v>
      </c>
      <c r="C155" s="85">
        <v>4500</v>
      </c>
      <c r="D155" s="85" t="s">
        <v>11</v>
      </c>
      <c r="E155" s="86">
        <v>85</v>
      </c>
      <c r="F155" s="86">
        <v>85.5</v>
      </c>
      <c r="G155" s="83">
        <v>0</v>
      </c>
      <c r="H155" s="84">
        <f t="shared" si="154"/>
        <v>2250</v>
      </c>
      <c r="I155" s="84">
        <v>0</v>
      </c>
      <c r="J155" s="84">
        <f t="shared" si="156"/>
        <v>2250</v>
      </c>
    </row>
    <row r="156" spans="1:10" x14ac:dyDescent="0.25">
      <c r="A156" s="81">
        <v>43314</v>
      </c>
      <c r="B156" s="85" t="s">
        <v>554</v>
      </c>
      <c r="C156" s="85">
        <v>302</v>
      </c>
      <c r="D156" s="85" t="s">
        <v>11</v>
      </c>
      <c r="E156" s="86">
        <v>2850</v>
      </c>
      <c r="F156" s="86">
        <v>2870</v>
      </c>
      <c r="G156" s="83">
        <v>2900</v>
      </c>
      <c r="H156" s="84">
        <f t="shared" si="154"/>
        <v>6040</v>
      </c>
      <c r="I156" s="84">
        <f>(G156-F156)*C156</f>
        <v>9060</v>
      </c>
      <c r="J156" s="84">
        <f t="shared" si="156"/>
        <v>15100</v>
      </c>
    </row>
    <row r="157" spans="1:10" x14ac:dyDescent="0.25">
      <c r="A157" s="4">
        <v>43313</v>
      </c>
      <c r="B157" s="5" t="s">
        <v>135</v>
      </c>
      <c r="C157" s="5">
        <v>500</v>
      </c>
      <c r="D157" s="5" t="s">
        <v>11</v>
      </c>
      <c r="E157" s="6">
        <v>1455</v>
      </c>
      <c r="F157" s="6">
        <v>1465</v>
      </c>
      <c r="G157" s="7">
        <v>0</v>
      </c>
      <c r="H157" s="8">
        <f t="shared" si="154"/>
        <v>5000</v>
      </c>
      <c r="I157" s="8">
        <v>0</v>
      </c>
      <c r="J157" s="84">
        <f t="shared" si="156"/>
        <v>5000</v>
      </c>
    </row>
    <row r="158" spans="1:10" x14ac:dyDescent="0.25">
      <c r="A158" s="4">
        <v>43313</v>
      </c>
      <c r="B158" s="5" t="s">
        <v>165</v>
      </c>
      <c r="C158" s="5">
        <v>1250</v>
      </c>
      <c r="D158" s="9" t="s">
        <v>14</v>
      </c>
      <c r="E158" s="7">
        <v>509</v>
      </c>
      <c r="F158" s="7">
        <v>506.25</v>
      </c>
      <c r="G158" s="7">
        <v>0</v>
      </c>
      <c r="H158" s="58">
        <f>(E158-F158)*C158</f>
        <v>3437.5</v>
      </c>
      <c r="I158" s="58">
        <v>0</v>
      </c>
      <c r="J158" s="84">
        <f t="shared" si="156"/>
        <v>3437.5</v>
      </c>
    </row>
    <row r="159" spans="1:10" x14ac:dyDescent="0.25">
      <c r="A159" s="4">
        <v>43313</v>
      </c>
      <c r="B159" s="5" t="s">
        <v>534</v>
      </c>
      <c r="C159" s="5">
        <v>3000</v>
      </c>
      <c r="D159" s="5" t="s">
        <v>11</v>
      </c>
      <c r="E159" s="6">
        <v>331</v>
      </c>
      <c r="F159" s="6">
        <v>329</v>
      </c>
      <c r="G159" s="7">
        <v>0</v>
      </c>
      <c r="H159" s="8">
        <f>(F159-E159)*C159</f>
        <v>-6000</v>
      </c>
      <c r="I159" s="8">
        <v>0</v>
      </c>
      <c r="J159" s="61">
        <f t="shared" si="156"/>
        <v>-6000</v>
      </c>
    </row>
    <row r="160" spans="1:10" x14ac:dyDescent="0.25">
      <c r="A160" s="49"/>
      <c r="B160" s="49"/>
      <c r="C160" s="49"/>
      <c r="D160" s="49"/>
      <c r="E160" s="49"/>
      <c r="F160" s="49"/>
      <c r="G160" s="49"/>
      <c r="H160" s="49"/>
      <c r="I160" s="49"/>
      <c r="J160" s="72"/>
    </row>
    <row r="161" spans="1:10" x14ac:dyDescent="0.25">
      <c r="A161" s="81">
        <v>43312</v>
      </c>
      <c r="B161" s="85" t="s">
        <v>106</v>
      </c>
      <c r="C161" s="85">
        <v>1200</v>
      </c>
      <c r="D161" s="85" t="s">
        <v>11</v>
      </c>
      <c r="E161" s="86">
        <v>683</v>
      </c>
      <c r="F161" s="86">
        <v>683</v>
      </c>
      <c r="G161" s="83">
        <v>0</v>
      </c>
      <c r="H161" s="84">
        <f>(F161-E161)*C161</f>
        <v>0</v>
      </c>
      <c r="I161" s="84">
        <v>0</v>
      </c>
      <c r="J161" s="84">
        <f t="shared" ref="J161:J167" si="157">+I161+H161</f>
        <v>0</v>
      </c>
    </row>
    <row r="162" spans="1:10" x14ac:dyDescent="0.25">
      <c r="A162" s="81">
        <v>43312</v>
      </c>
      <c r="B162" s="85" t="s">
        <v>165</v>
      </c>
      <c r="C162" s="85">
        <v>1250</v>
      </c>
      <c r="D162" s="85" t="s">
        <v>11</v>
      </c>
      <c r="E162" s="86">
        <v>511</v>
      </c>
      <c r="F162" s="86">
        <v>515</v>
      </c>
      <c r="G162" s="83">
        <v>0</v>
      </c>
      <c r="H162" s="84">
        <f>(F162-E162)*C162</f>
        <v>5000</v>
      </c>
      <c r="I162" s="84">
        <v>0</v>
      </c>
      <c r="J162" s="84">
        <f t="shared" si="157"/>
        <v>5000</v>
      </c>
    </row>
    <row r="163" spans="1:10" x14ac:dyDescent="0.25">
      <c r="A163" s="81">
        <v>43312</v>
      </c>
      <c r="B163" s="85" t="s">
        <v>551</v>
      </c>
      <c r="C163" s="85">
        <v>250</v>
      </c>
      <c r="D163" s="85" t="s">
        <v>11</v>
      </c>
      <c r="E163" s="86">
        <v>2107</v>
      </c>
      <c r="F163" s="86">
        <v>2130</v>
      </c>
      <c r="G163" s="83">
        <v>2140</v>
      </c>
      <c r="H163" s="84">
        <f>(F163-E163)*C163</f>
        <v>5750</v>
      </c>
      <c r="I163" s="84">
        <f>(G163-F163)*C163</f>
        <v>2500</v>
      </c>
      <c r="J163" s="84">
        <f t="shared" si="157"/>
        <v>8250</v>
      </c>
    </row>
    <row r="164" spans="1:10" x14ac:dyDescent="0.25">
      <c r="A164" s="81">
        <v>43311</v>
      </c>
      <c r="B164" s="85" t="s">
        <v>543</v>
      </c>
      <c r="C164" s="85">
        <v>900</v>
      </c>
      <c r="D164" s="85" t="s">
        <v>11</v>
      </c>
      <c r="E164" s="86">
        <v>600</v>
      </c>
      <c r="F164" s="86">
        <v>606</v>
      </c>
      <c r="G164" s="83">
        <v>614</v>
      </c>
      <c r="H164" s="84">
        <f t="shared" ref="H164:H173" si="158">(F164-E164)*C164</f>
        <v>5400</v>
      </c>
      <c r="I164" s="84">
        <v>0</v>
      </c>
      <c r="J164" s="84">
        <f t="shared" si="157"/>
        <v>5400</v>
      </c>
    </row>
    <row r="165" spans="1:10" x14ac:dyDescent="0.25">
      <c r="A165" s="81">
        <v>43311</v>
      </c>
      <c r="B165" s="85" t="s">
        <v>515</v>
      </c>
      <c r="C165" s="85">
        <v>1200</v>
      </c>
      <c r="D165" s="85" t="s">
        <v>11</v>
      </c>
      <c r="E165" s="86">
        <v>930</v>
      </c>
      <c r="F165" s="86">
        <v>934</v>
      </c>
      <c r="G165" s="83">
        <v>944</v>
      </c>
      <c r="H165" s="84">
        <f t="shared" si="158"/>
        <v>4800</v>
      </c>
      <c r="I165" s="84">
        <v>0</v>
      </c>
      <c r="J165" s="84">
        <f t="shared" si="157"/>
        <v>4800</v>
      </c>
    </row>
    <row r="166" spans="1:10" x14ac:dyDescent="0.25">
      <c r="A166" s="4">
        <v>43308</v>
      </c>
      <c r="B166" s="5" t="s">
        <v>71</v>
      </c>
      <c r="C166" s="5">
        <v>600</v>
      </c>
      <c r="D166" s="5" t="s">
        <v>11</v>
      </c>
      <c r="E166" s="6">
        <v>1000</v>
      </c>
      <c r="F166" s="6">
        <v>1005</v>
      </c>
      <c r="G166" s="7">
        <v>0</v>
      </c>
      <c r="H166" s="8">
        <f t="shared" si="158"/>
        <v>3000</v>
      </c>
      <c r="I166" s="8">
        <v>0</v>
      </c>
      <c r="J166" s="84">
        <f t="shared" si="157"/>
        <v>3000</v>
      </c>
    </row>
    <row r="167" spans="1:10" x14ac:dyDescent="0.25">
      <c r="A167" s="4">
        <v>43308</v>
      </c>
      <c r="B167" s="5" t="s">
        <v>127</v>
      </c>
      <c r="C167" s="5">
        <v>1700</v>
      </c>
      <c r="D167" s="5" t="s">
        <v>11</v>
      </c>
      <c r="E167" s="6">
        <v>289</v>
      </c>
      <c r="F167" s="6">
        <v>291</v>
      </c>
      <c r="G167" s="7">
        <v>0</v>
      </c>
      <c r="H167" s="8">
        <f t="shared" si="158"/>
        <v>3400</v>
      </c>
      <c r="I167" s="8">
        <v>0</v>
      </c>
      <c r="J167" s="84">
        <f t="shared" si="157"/>
        <v>3400</v>
      </c>
    </row>
    <row r="168" spans="1:10" x14ac:dyDescent="0.25">
      <c r="A168" s="4">
        <v>43308</v>
      </c>
      <c r="B168" s="5" t="s">
        <v>82</v>
      </c>
      <c r="C168" s="5">
        <v>1200</v>
      </c>
      <c r="D168" s="5" t="s">
        <v>11</v>
      </c>
      <c r="E168" s="6">
        <v>315</v>
      </c>
      <c r="F168" s="6">
        <v>320</v>
      </c>
      <c r="G168" s="7">
        <v>327.5</v>
      </c>
      <c r="H168" s="84">
        <f t="shared" si="158"/>
        <v>6000</v>
      </c>
      <c r="I168" s="84">
        <f>(G168-F168)*C168</f>
        <v>9000</v>
      </c>
      <c r="J168" s="84">
        <f t="shared" ref="J168" si="159">+I168+H168</f>
        <v>15000</v>
      </c>
    </row>
    <row r="169" spans="1:10" x14ac:dyDescent="0.25">
      <c r="A169" s="81">
        <v>43307</v>
      </c>
      <c r="B169" s="85" t="s">
        <v>49</v>
      </c>
      <c r="C169" s="85">
        <v>2000</v>
      </c>
      <c r="D169" s="85" t="s">
        <v>11</v>
      </c>
      <c r="E169" s="86">
        <v>268</v>
      </c>
      <c r="F169" s="86">
        <v>271</v>
      </c>
      <c r="G169" s="83">
        <v>275</v>
      </c>
      <c r="H169" s="84">
        <f t="shared" si="158"/>
        <v>6000</v>
      </c>
      <c r="I169" s="84">
        <f>(G169-F169)*C169</f>
        <v>8000</v>
      </c>
      <c r="J169" s="84">
        <f t="shared" ref="J169:J175" si="160">+I169+H169</f>
        <v>14000</v>
      </c>
    </row>
    <row r="170" spans="1:10" x14ac:dyDescent="0.25">
      <c r="A170" s="81">
        <v>43307</v>
      </c>
      <c r="B170" s="85" t="s">
        <v>551</v>
      </c>
      <c r="C170" s="85">
        <v>250</v>
      </c>
      <c r="D170" s="85" t="s">
        <v>11</v>
      </c>
      <c r="E170" s="86">
        <v>2105</v>
      </c>
      <c r="F170" s="86">
        <v>2125</v>
      </c>
      <c r="G170" s="83">
        <v>2150</v>
      </c>
      <c r="H170" s="84">
        <f t="shared" si="158"/>
        <v>5000</v>
      </c>
      <c r="I170" s="84">
        <f>(G170-F170)*C170</f>
        <v>6250</v>
      </c>
      <c r="J170" s="84">
        <f t="shared" si="160"/>
        <v>11250</v>
      </c>
    </row>
    <row r="171" spans="1:10" x14ac:dyDescent="0.25">
      <c r="A171" s="4">
        <v>43306</v>
      </c>
      <c r="B171" s="5" t="s">
        <v>135</v>
      </c>
      <c r="C171" s="5">
        <v>500</v>
      </c>
      <c r="D171" s="5" t="s">
        <v>11</v>
      </c>
      <c r="E171" s="6">
        <v>1495</v>
      </c>
      <c r="F171" s="6">
        <v>1510</v>
      </c>
      <c r="G171" s="7">
        <v>0</v>
      </c>
      <c r="H171" s="8">
        <f t="shared" si="158"/>
        <v>7500</v>
      </c>
      <c r="I171" s="8">
        <v>0</v>
      </c>
      <c r="J171" s="84">
        <f t="shared" si="160"/>
        <v>7500</v>
      </c>
    </row>
    <row r="172" spans="1:10" x14ac:dyDescent="0.25">
      <c r="A172" s="4">
        <v>43306</v>
      </c>
      <c r="B172" s="5" t="s">
        <v>140</v>
      </c>
      <c r="C172" s="5">
        <v>1250</v>
      </c>
      <c r="D172" s="5" t="s">
        <v>11</v>
      </c>
      <c r="E172" s="6">
        <v>486.5</v>
      </c>
      <c r="F172" s="6">
        <v>490.5</v>
      </c>
      <c r="G172" s="7">
        <v>0</v>
      </c>
      <c r="H172" s="8">
        <f t="shared" si="158"/>
        <v>5000</v>
      </c>
      <c r="I172" s="8">
        <v>0</v>
      </c>
      <c r="J172" s="84">
        <f t="shared" si="160"/>
        <v>5000</v>
      </c>
    </row>
    <row r="173" spans="1:10" x14ac:dyDescent="0.25">
      <c r="A173" s="4">
        <v>43306</v>
      </c>
      <c r="B173" s="5" t="s">
        <v>242</v>
      </c>
      <c r="C173" s="5">
        <v>2500</v>
      </c>
      <c r="D173" s="5" t="s">
        <v>11</v>
      </c>
      <c r="E173" s="6">
        <v>214.5</v>
      </c>
      <c r="F173" s="6">
        <v>212.5</v>
      </c>
      <c r="G173" s="7">
        <v>0</v>
      </c>
      <c r="H173" s="8">
        <f t="shared" si="158"/>
        <v>-5000</v>
      </c>
      <c r="I173" s="8">
        <v>0</v>
      </c>
      <c r="J173" s="61">
        <f t="shared" si="160"/>
        <v>-5000</v>
      </c>
    </row>
    <row r="174" spans="1:10" x14ac:dyDescent="0.25">
      <c r="A174" s="81">
        <v>43305</v>
      </c>
      <c r="B174" s="85" t="s">
        <v>248</v>
      </c>
      <c r="C174" s="85">
        <v>500</v>
      </c>
      <c r="D174" s="82" t="s">
        <v>14</v>
      </c>
      <c r="E174" s="83">
        <v>2717</v>
      </c>
      <c r="F174" s="83">
        <v>2705</v>
      </c>
      <c r="G174" s="83">
        <v>2690</v>
      </c>
      <c r="H174" s="84">
        <f>(E174-F174)*C174</f>
        <v>6000</v>
      </c>
      <c r="I174" s="84">
        <f>(F174-G174)*C174</f>
        <v>7500</v>
      </c>
      <c r="J174" s="84">
        <f t="shared" si="160"/>
        <v>13500</v>
      </c>
    </row>
    <row r="175" spans="1:10" x14ac:dyDescent="0.25">
      <c r="A175" s="81">
        <v>43305</v>
      </c>
      <c r="B175" s="85" t="s">
        <v>526</v>
      </c>
      <c r="C175" s="85">
        <v>1250</v>
      </c>
      <c r="D175" s="85" t="s">
        <v>11</v>
      </c>
      <c r="E175" s="86">
        <v>576</v>
      </c>
      <c r="F175" s="86">
        <v>580</v>
      </c>
      <c r="G175" s="83">
        <v>585</v>
      </c>
      <c r="H175" s="84">
        <f t="shared" ref="H175:H180" si="161">(F175-E175)*C175</f>
        <v>5000</v>
      </c>
      <c r="I175" s="84">
        <f>(G175-F175)*C175</f>
        <v>6250</v>
      </c>
      <c r="J175" s="84">
        <f t="shared" si="160"/>
        <v>11250</v>
      </c>
    </row>
    <row r="176" spans="1:10" x14ac:dyDescent="0.25">
      <c r="A176" s="4">
        <v>43304</v>
      </c>
      <c r="B176" s="62" t="s">
        <v>35</v>
      </c>
      <c r="C176" s="63">
        <v>2250</v>
      </c>
      <c r="D176" s="63" t="s">
        <v>11</v>
      </c>
      <c r="E176" s="58">
        <v>184.5</v>
      </c>
      <c r="F176" s="58">
        <v>187</v>
      </c>
      <c r="G176" s="58">
        <v>189</v>
      </c>
      <c r="H176" s="8">
        <f t="shared" si="161"/>
        <v>5625</v>
      </c>
      <c r="I176" s="8">
        <f>(G176-F176)*C176</f>
        <v>4500</v>
      </c>
      <c r="J176" s="84">
        <f t="shared" ref="J176:J183" si="162">+I176+H176</f>
        <v>10125</v>
      </c>
    </row>
    <row r="177" spans="1:10" x14ac:dyDescent="0.25">
      <c r="A177" s="4">
        <v>43304</v>
      </c>
      <c r="B177" s="62" t="s">
        <v>211</v>
      </c>
      <c r="C177" s="63">
        <v>600</v>
      </c>
      <c r="D177" s="63" t="s">
        <v>11</v>
      </c>
      <c r="E177" s="58">
        <v>1183</v>
      </c>
      <c r="F177" s="58">
        <v>1193</v>
      </c>
      <c r="G177" s="58">
        <v>1208</v>
      </c>
      <c r="H177" s="8">
        <f t="shared" si="161"/>
        <v>6000</v>
      </c>
      <c r="I177" s="8">
        <f>(G177-F177)*C177</f>
        <v>9000</v>
      </c>
      <c r="J177" s="84">
        <f t="shared" si="162"/>
        <v>15000</v>
      </c>
    </row>
    <row r="178" spans="1:10" x14ac:dyDescent="0.25">
      <c r="A178" s="4">
        <v>43304</v>
      </c>
      <c r="B178" s="92" t="s">
        <v>119</v>
      </c>
      <c r="C178" s="63">
        <v>3200</v>
      </c>
      <c r="D178" s="63" t="s">
        <v>11</v>
      </c>
      <c r="E178" s="58">
        <v>266</v>
      </c>
      <c r="F178" s="58">
        <v>268</v>
      </c>
      <c r="G178" s="58">
        <v>269.75</v>
      </c>
      <c r="H178" s="8">
        <f t="shared" si="161"/>
        <v>6400</v>
      </c>
      <c r="I178" s="8">
        <f>(G178-F178)*C178</f>
        <v>5600</v>
      </c>
      <c r="J178" s="84">
        <f t="shared" si="162"/>
        <v>12000</v>
      </c>
    </row>
    <row r="179" spans="1:10" x14ac:dyDescent="0.25">
      <c r="A179" s="4">
        <v>43301</v>
      </c>
      <c r="B179" s="62" t="s">
        <v>202</v>
      </c>
      <c r="C179" s="63">
        <v>500</v>
      </c>
      <c r="D179" s="63" t="s">
        <v>11</v>
      </c>
      <c r="E179" s="58">
        <v>768</v>
      </c>
      <c r="F179" s="58">
        <v>758</v>
      </c>
      <c r="G179" s="58">
        <v>0</v>
      </c>
      <c r="H179" s="58">
        <f t="shared" si="161"/>
        <v>-5000</v>
      </c>
      <c r="I179" s="58">
        <v>0</v>
      </c>
      <c r="J179" s="61">
        <f t="shared" si="162"/>
        <v>-5000</v>
      </c>
    </row>
    <row r="180" spans="1:10" x14ac:dyDescent="0.25">
      <c r="A180" s="4">
        <v>43301</v>
      </c>
      <c r="B180" s="62" t="s">
        <v>245</v>
      </c>
      <c r="C180" s="63">
        <v>1100</v>
      </c>
      <c r="D180" s="63" t="s">
        <v>11</v>
      </c>
      <c r="E180" s="58">
        <v>839</v>
      </c>
      <c r="F180" s="58">
        <v>845</v>
      </c>
      <c r="G180" s="58">
        <v>855</v>
      </c>
      <c r="H180" s="58">
        <f t="shared" si="161"/>
        <v>6600</v>
      </c>
      <c r="I180" s="58">
        <v>0</v>
      </c>
      <c r="J180" s="84">
        <f t="shared" si="162"/>
        <v>6600</v>
      </c>
    </row>
    <row r="181" spans="1:10" x14ac:dyDescent="0.25">
      <c r="A181" s="81">
        <v>43300</v>
      </c>
      <c r="B181" s="90" t="s">
        <v>78</v>
      </c>
      <c r="C181" s="91">
        <v>750</v>
      </c>
      <c r="D181" s="91" t="s">
        <v>11</v>
      </c>
      <c r="E181" s="84">
        <v>865</v>
      </c>
      <c r="F181" s="84">
        <v>868</v>
      </c>
      <c r="G181" s="84">
        <v>0</v>
      </c>
      <c r="H181" s="84">
        <f t="shared" ref="H181:H187" si="163">(F181-E181)*C181</f>
        <v>2250</v>
      </c>
      <c r="I181" s="84">
        <v>0</v>
      </c>
      <c r="J181" s="84">
        <f t="shared" si="162"/>
        <v>2250</v>
      </c>
    </row>
    <row r="182" spans="1:10" x14ac:dyDescent="0.25">
      <c r="A182" s="81">
        <v>43300</v>
      </c>
      <c r="B182" s="90" t="s">
        <v>184</v>
      </c>
      <c r="C182" s="91">
        <v>1500</v>
      </c>
      <c r="D182" s="91" t="s">
        <v>11</v>
      </c>
      <c r="E182" s="84">
        <v>615</v>
      </c>
      <c r="F182" s="84">
        <v>619</v>
      </c>
      <c r="G182" s="84">
        <v>0</v>
      </c>
      <c r="H182" s="84">
        <f t="shared" si="163"/>
        <v>6000</v>
      </c>
      <c r="I182" s="84">
        <v>0</v>
      </c>
      <c r="J182" s="84">
        <f t="shared" si="162"/>
        <v>6000</v>
      </c>
    </row>
    <row r="183" spans="1:10" x14ac:dyDescent="0.25">
      <c r="A183" s="4">
        <v>43299</v>
      </c>
      <c r="B183" s="5" t="s">
        <v>515</v>
      </c>
      <c r="C183" s="5">
        <v>1200</v>
      </c>
      <c r="D183" s="5" t="s">
        <v>11</v>
      </c>
      <c r="E183" s="6">
        <v>1093</v>
      </c>
      <c r="F183" s="6">
        <v>1088</v>
      </c>
      <c r="G183" s="7">
        <v>0</v>
      </c>
      <c r="H183" s="8">
        <f t="shared" si="163"/>
        <v>-6000</v>
      </c>
      <c r="I183" s="8">
        <v>0</v>
      </c>
      <c r="J183" s="61">
        <f t="shared" si="162"/>
        <v>-6000</v>
      </c>
    </row>
    <row r="184" spans="1:10" x14ac:dyDescent="0.25">
      <c r="A184" s="81">
        <v>43298</v>
      </c>
      <c r="B184" s="85" t="s">
        <v>231</v>
      </c>
      <c r="C184" s="85">
        <v>1300</v>
      </c>
      <c r="D184" s="85" t="s">
        <v>11</v>
      </c>
      <c r="E184" s="86">
        <v>513</v>
      </c>
      <c r="F184" s="86">
        <v>517</v>
      </c>
      <c r="G184" s="83">
        <v>522</v>
      </c>
      <c r="H184" s="84">
        <f t="shared" si="163"/>
        <v>5200</v>
      </c>
      <c r="I184" s="84">
        <f>(G184-F184)*C184</f>
        <v>6500</v>
      </c>
      <c r="J184" s="84">
        <f t="shared" ref="J184:J190" si="164">+I184+H184</f>
        <v>11700</v>
      </c>
    </row>
    <row r="185" spans="1:10" x14ac:dyDescent="0.25">
      <c r="A185" s="81">
        <v>43298</v>
      </c>
      <c r="B185" s="85" t="s">
        <v>72</v>
      </c>
      <c r="C185" s="85">
        <v>2700</v>
      </c>
      <c r="D185" s="85" t="s">
        <v>11</v>
      </c>
      <c r="E185" s="86">
        <v>266</v>
      </c>
      <c r="F185" s="86">
        <v>267.5</v>
      </c>
      <c r="G185" s="83">
        <v>0</v>
      </c>
      <c r="H185" s="84">
        <f t="shared" si="163"/>
        <v>4050</v>
      </c>
      <c r="I185" s="84">
        <v>0</v>
      </c>
      <c r="J185" s="84">
        <f t="shared" si="164"/>
        <v>4050</v>
      </c>
    </row>
    <row r="186" spans="1:10" x14ac:dyDescent="0.25">
      <c r="A186" s="81">
        <v>43297</v>
      </c>
      <c r="B186" s="85" t="s">
        <v>257</v>
      </c>
      <c r="C186" s="85">
        <v>500</v>
      </c>
      <c r="D186" s="85" t="s">
        <v>11</v>
      </c>
      <c r="E186" s="86">
        <v>1545</v>
      </c>
      <c r="F186" s="86">
        <v>1555</v>
      </c>
      <c r="G186" s="83">
        <v>0</v>
      </c>
      <c r="H186" s="84">
        <f t="shared" si="163"/>
        <v>5000</v>
      </c>
      <c r="I186" s="84">
        <v>0</v>
      </c>
      <c r="J186" s="84">
        <f t="shared" si="164"/>
        <v>5000</v>
      </c>
    </row>
    <row r="187" spans="1:10" x14ac:dyDescent="0.25">
      <c r="A187" s="81">
        <v>43297</v>
      </c>
      <c r="B187" s="85" t="s">
        <v>13</v>
      </c>
      <c r="C187" s="85">
        <v>500</v>
      </c>
      <c r="D187" s="85" t="s">
        <v>11</v>
      </c>
      <c r="E187" s="86">
        <v>1425</v>
      </c>
      <c r="F187" s="86">
        <v>1435</v>
      </c>
      <c r="G187" s="83">
        <v>0</v>
      </c>
      <c r="H187" s="84">
        <f t="shared" si="163"/>
        <v>5000</v>
      </c>
      <c r="I187" s="84">
        <v>0</v>
      </c>
      <c r="J187" s="84">
        <f t="shared" si="164"/>
        <v>5000</v>
      </c>
    </row>
    <row r="188" spans="1:10" x14ac:dyDescent="0.25">
      <c r="A188" s="81">
        <v>43294</v>
      </c>
      <c r="B188" s="85" t="s">
        <v>124</v>
      </c>
      <c r="C188" s="85">
        <v>2000</v>
      </c>
      <c r="D188" s="82" t="s">
        <v>14</v>
      </c>
      <c r="E188" s="83">
        <v>414</v>
      </c>
      <c r="F188" s="83">
        <v>412</v>
      </c>
      <c r="G188" s="83">
        <v>0</v>
      </c>
      <c r="H188" s="84">
        <f>(E188-F188)*C188</f>
        <v>4000</v>
      </c>
      <c r="I188" s="84">
        <v>0</v>
      </c>
      <c r="J188" s="84">
        <f t="shared" si="164"/>
        <v>4000</v>
      </c>
    </row>
    <row r="189" spans="1:10" x14ac:dyDescent="0.25">
      <c r="A189" s="81">
        <v>43294</v>
      </c>
      <c r="B189" s="85" t="s">
        <v>549</v>
      </c>
      <c r="C189" s="85">
        <v>500</v>
      </c>
      <c r="D189" s="85" t="s">
        <v>11</v>
      </c>
      <c r="E189" s="86">
        <v>2441</v>
      </c>
      <c r="F189" s="86">
        <v>2451</v>
      </c>
      <c r="G189" s="83">
        <v>2466</v>
      </c>
      <c r="H189" s="84">
        <f>(F189-E189)*C189</f>
        <v>5000</v>
      </c>
      <c r="I189" s="84">
        <f>(G189-F189)*C189</f>
        <v>7500</v>
      </c>
      <c r="J189" s="84">
        <f t="shared" si="164"/>
        <v>12500</v>
      </c>
    </row>
    <row r="190" spans="1:10" x14ac:dyDescent="0.25">
      <c r="A190" s="81">
        <v>43293</v>
      </c>
      <c r="B190" s="85" t="s">
        <v>35</v>
      </c>
      <c r="C190" s="85">
        <v>2250</v>
      </c>
      <c r="D190" s="85" t="s">
        <v>11</v>
      </c>
      <c r="E190" s="86">
        <v>221.5</v>
      </c>
      <c r="F190" s="86">
        <v>223.5</v>
      </c>
      <c r="G190" s="83">
        <v>227.5</v>
      </c>
      <c r="H190" s="84">
        <f>(F190-E190)*C190</f>
        <v>4500</v>
      </c>
      <c r="I190" s="84">
        <f>(G190-F190)*C190</f>
        <v>9000</v>
      </c>
      <c r="J190" s="84">
        <f t="shared" si="164"/>
        <v>13500</v>
      </c>
    </row>
    <row r="191" spans="1:10" x14ac:dyDescent="0.25">
      <c r="A191" s="81">
        <v>43292</v>
      </c>
      <c r="B191" s="85" t="s">
        <v>134</v>
      </c>
      <c r="C191" s="85">
        <v>1000</v>
      </c>
      <c r="D191" s="85" t="s">
        <v>11</v>
      </c>
      <c r="E191" s="86">
        <v>1098</v>
      </c>
      <c r="F191" s="86">
        <v>1102</v>
      </c>
      <c r="G191" s="83">
        <v>0</v>
      </c>
      <c r="H191" s="84">
        <f t="shared" ref="H191" si="165">(F191-E191)*C191</f>
        <v>4000</v>
      </c>
      <c r="I191" s="84">
        <v>0</v>
      </c>
      <c r="J191" s="84">
        <f t="shared" ref="J191:J193" si="166">+I191+H191</f>
        <v>4000</v>
      </c>
    </row>
    <row r="192" spans="1:10" x14ac:dyDescent="0.25">
      <c r="A192" s="81">
        <v>43292</v>
      </c>
      <c r="B192" s="85" t="s">
        <v>135</v>
      </c>
      <c r="C192" s="85">
        <v>500</v>
      </c>
      <c r="D192" s="82" t="s">
        <v>14</v>
      </c>
      <c r="E192" s="83">
        <v>1560</v>
      </c>
      <c r="F192" s="83">
        <v>1548</v>
      </c>
      <c r="G192" s="83">
        <v>0</v>
      </c>
      <c r="H192" s="84">
        <f>(E192-F192)*C192</f>
        <v>6000</v>
      </c>
      <c r="I192" s="84">
        <v>0</v>
      </c>
      <c r="J192" s="84">
        <f t="shared" si="166"/>
        <v>6000</v>
      </c>
    </row>
    <row r="193" spans="1:10" x14ac:dyDescent="0.25">
      <c r="A193" s="81">
        <v>43292</v>
      </c>
      <c r="B193" s="85" t="s">
        <v>118</v>
      </c>
      <c r="C193" s="85">
        <v>4000</v>
      </c>
      <c r="D193" s="85" t="s">
        <v>11</v>
      </c>
      <c r="E193" s="86">
        <v>117</v>
      </c>
      <c r="F193" s="86">
        <v>115.5</v>
      </c>
      <c r="G193" s="83">
        <v>0</v>
      </c>
      <c r="H193" s="84">
        <f t="shared" ref="H193" si="167">(F193-E193)*C193</f>
        <v>-6000</v>
      </c>
      <c r="I193" s="84">
        <v>0</v>
      </c>
      <c r="J193" s="61">
        <f t="shared" si="166"/>
        <v>-6000</v>
      </c>
    </row>
    <row r="194" spans="1:10" x14ac:dyDescent="0.25">
      <c r="A194" s="81">
        <v>43291</v>
      </c>
      <c r="B194" s="85" t="s">
        <v>129</v>
      </c>
      <c r="C194" s="85">
        <v>1000</v>
      </c>
      <c r="D194" s="85" t="s">
        <v>11</v>
      </c>
      <c r="E194" s="86">
        <v>925</v>
      </c>
      <c r="F194" s="86">
        <v>931</v>
      </c>
      <c r="G194" s="83">
        <v>0</v>
      </c>
      <c r="H194" s="84">
        <f t="shared" ref="H194" si="168">(F194-E194)*C194</f>
        <v>6000</v>
      </c>
      <c r="I194" s="84">
        <v>0</v>
      </c>
      <c r="J194" s="84">
        <f t="shared" ref="J194" si="169">+I194+H194</f>
        <v>6000</v>
      </c>
    </row>
    <row r="195" spans="1:10" x14ac:dyDescent="0.25">
      <c r="A195" s="4">
        <v>43290</v>
      </c>
      <c r="B195" s="5" t="s">
        <v>245</v>
      </c>
      <c r="C195" s="5">
        <v>1100</v>
      </c>
      <c r="D195" s="5" t="s">
        <v>11</v>
      </c>
      <c r="E195" s="6">
        <v>843</v>
      </c>
      <c r="F195" s="6">
        <v>849</v>
      </c>
      <c r="G195" s="7">
        <v>0</v>
      </c>
      <c r="H195" s="8">
        <f t="shared" ref="H195" si="170">(F195-E195)*C195</f>
        <v>6600</v>
      </c>
      <c r="I195" s="8">
        <v>0</v>
      </c>
      <c r="J195" s="84">
        <f t="shared" ref="J195" si="171">+I195+H195</f>
        <v>6600</v>
      </c>
    </row>
    <row r="196" spans="1:10" x14ac:dyDescent="0.25">
      <c r="A196" s="4">
        <v>43287</v>
      </c>
      <c r="B196" s="5" t="s">
        <v>245</v>
      </c>
      <c r="C196" s="5">
        <v>1100</v>
      </c>
      <c r="D196" s="5" t="s">
        <v>11</v>
      </c>
      <c r="E196" s="6">
        <v>832</v>
      </c>
      <c r="F196" s="6">
        <v>838</v>
      </c>
      <c r="G196" s="7">
        <v>0</v>
      </c>
      <c r="H196" s="8">
        <f t="shared" ref="H196" si="172">(F196-E196)*C196</f>
        <v>6600</v>
      </c>
      <c r="I196" s="8">
        <v>0</v>
      </c>
      <c r="J196" s="84">
        <f t="shared" ref="J196" si="173">+I196+H196</f>
        <v>6600</v>
      </c>
    </row>
    <row r="197" spans="1:10" x14ac:dyDescent="0.25">
      <c r="A197" s="4">
        <v>43287</v>
      </c>
      <c r="B197" s="5" t="s">
        <v>68</v>
      </c>
      <c r="C197" s="5">
        <v>4500</v>
      </c>
      <c r="D197" s="5" t="s">
        <v>11</v>
      </c>
      <c r="E197" s="6">
        <v>170</v>
      </c>
      <c r="F197" s="6">
        <v>171.5</v>
      </c>
      <c r="G197" s="7">
        <v>0</v>
      </c>
      <c r="H197" s="8">
        <f>(F197-E197)*C197</f>
        <v>6750</v>
      </c>
      <c r="I197" s="8">
        <v>0</v>
      </c>
      <c r="J197" s="84">
        <f t="shared" ref="J197:J202" si="174">+I197+H197</f>
        <v>6750</v>
      </c>
    </row>
    <row r="198" spans="1:10" x14ac:dyDescent="0.25">
      <c r="A198" s="81">
        <v>43286</v>
      </c>
      <c r="B198" s="85" t="s">
        <v>191</v>
      </c>
      <c r="C198" s="85">
        <v>5500</v>
      </c>
      <c r="D198" s="85" t="s">
        <v>11</v>
      </c>
      <c r="E198" s="86">
        <v>76.75</v>
      </c>
      <c r="F198" s="86">
        <v>77.75</v>
      </c>
      <c r="G198" s="83">
        <v>0</v>
      </c>
      <c r="H198" s="84">
        <f>(F198-E198)*C198</f>
        <v>5500</v>
      </c>
      <c r="I198" s="84">
        <v>0</v>
      </c>
      <c r="J198" s="84">
        <f t="shared" si="174"/>
        <v>5500</v>
      </c>
    </row>
    <row r="199" spans="1:10" x14ac:dyDescent="0.25">
      <c r="A199" s="81">
        <v>43285</v>
      </c>
      <c r="B199" s="85" t="s">
        <v>135</v>
      </c>
      <c r="C199" s="85">
        <v>500</v>
      </c>
      <c r="D199" s="82" t="s">
        <v>14</v>
      </c>
      <c r="E199" s="83">
        <v>1505</v>
      </c>
      <c r="F199" s="83">
        <v>1493</v>
      </c>
      <c r="G199" s="83">
        <v>0</v>
      </c>
      <c r="H199" s="84">
        <f>(E199-F199)*C199</f>
        <v>6000</v>
      </c>
      <c r="I199" s="84">
        <v>0</v>
      </c>
      <c r="J199" s="84">
        <f t="shared" si="174"/>
        <v>6000</v>
      </c>
    </row>
    <row r="200" spans="1:10" x14ac:dyDescent="0.25">
      <c r="A200" s="81">
        <v>43285</v>
      </c>
      <c r="B200" s="85" t="s">
        <v>360</v>
      </c>
      <c r="C200" s="85">
        <v>1100</v>
      </c>
      <c r="D200" s="82" t="s">
        <v>14</v>
      </c>
      <c r="E200" s="83">
        <v>835</v>
      </c>
      <c r="F200" s="83">
        <v>829</v>
      </c>
      <c r="G200" s="83">
        <v>0</v>
      </c>
      <c r="H200" s="84">
        <f>(E200-F200)*C200</f>
        <v>6600</v>
      </c>
      <c r="I200" s="84">
        <v>0</v>
      </c>
      <c r="J200" s="84">
        <f t="shared" si="174"/>
        <v>6600</v>
      </c>
    </row>
    <row r="201" spans="1:10" x14ac:dyDescent="0.25">
      <c r="A201" s="4">
        <v>43284</v>
      </c>
      <c r="B201" s="5" t="s">
        <v>135</v>
      </c>
      <c r="C201" s="5">
        <v>500</v>
      </c>
      <c r="D201" s="5" t="s">
        <v>11</v>
      </c>
      <c r="E201" s="6">
        <v>1510</v>
      </c>
      <c r="F201" s="6">
        <v>1522</v>
      </c>
      <c r="G201" s="7">
        <v>0</v>
      </c>
      <c r="H201" s="8">
        <f>(F201-E201)*C201</f>
        <v>6000</v>
      </c>
      <c r="I201" s="8">
        <v>0</v>
      </c>
      <c r="J201" s="8">
        <f t="shared" si="174"/>
        <v>6000</v>
      </c>
    </row>
    <row r="202" spans="1:10" x14ac:dyDescent="0.25">
      <c r="A202" s="81">
        <v>43283</v>
      </c>
      <c r="B202" s="85" t="s">
        <v>543</v>
      </c>
      <c r="C202" s="85">
        <v>900</v>
      </c>
      <c r="D202" s="82" t="s">
        <v>14</v>
      </c>
      <c r="E202" s="83">
        <v>640</v>
      </c>
      <c r="F202" s="83">
        <v>634</v>
      </c>
      <c r="G202" s="83">
        <v>626</v>
      </c>
      <c r="H202" s="84">
        <f>(E202-F202)*C202</f>
        <v>5400</v>
      </c>
      <c r="I202" s="84">
        <f>(F202-G202)*C202</f>
        <v>7200</v>
      </c>
      <c r="J202" s="84">
        <f t="shared" si="174"/>
        <v>12600</v>
      </c>
    </row>
    <row r="203" spans="1:10" x14ac:dyDescent="0.25">
      <c r="A203" s="49"/>
      <c r="B203" s="49"/>
      <c r="C203" s="49"/>
      <c r="D203" s="49"/>
      <c r="E203" s="49"/>
      <c r="F203" s="49"/>
      <c r="G203" s="49"/>
      <c r="H203" s="49"/>
      <c r="I203" s="49"/>
      <c r="J203" s="72"/>
    </row>
    <row r="204" spans="1:10" x14ac:dyDescent="0.25">
      <c r="A204" s="81">
        <v>43280</v>
      </c>
      <c r="B204" s="85" t="s">
        <v>41</v>
      </c>
      <c r="C204" s="85">
        <v>6000</v>
      </c>
      <c r="D204" s="85" t="s">
        <v>11</v>
      </c>
      <c r="E204" s="86">
        <v>74</v>
      </c>
      <c r="F204" s="86">
        <v>75</v>
      </c>
      <c r="G204" s="83">
        <v>0</v>
      </c>
      <c r="H204" s="84">
        <f>(F204-E204)*C204</f>
        <v>6000</v>
      </c>
      <c r="I204" s="84">
        <v>0</v>
      </c>
      <c r="J204" s="84">
        <f t="shared" ref="J204:J209" si="175">+I204+H204</f>
        <v>6000</v>
      </c>
    </row>
    <row r="205" spans="1:10" x14ac:dyDescent="0.25">
      <c r="A205" s="81">
        <v>43279</v>
      </c>
      <c r="B205" s="85" t="s">
        <v>526</v>
      </c>
      <c r="C205" s="85">
        <v>1250</v>
      </c>
      <c r="D205" s="82" t="s">
        <v>14</v>
      </c>
      <c r="E205" s="83">
        <v>676</v>
      </c>
      <c r="F205" s="83">
        <v>671</v>
      </c>
      <c r="G205" s="83">
        <v>665</v>
      </c>
      <c r="H205" s="84">
        <f>(E205-F205)*C205</f>
        <v>6250</v>
      </c>
      <c r="I205" s="84">
        <f>(F205-G205)*C205</f>
        <v>7500</v>
      </c>
      <c r="J205" s="84">
        <f t="shared" si="175"/>
        <v>13750</v>
      </c>
    </row>
    <row r="206" spans="1:10" x14ac:dyDescent="0.25">
      <c r="A206" s="81">
        <v>43279</v>
      </c>
      <c r="B206" s="85" t="s">
        <v>135</v>
      </c>
      <c r="C206" s="85">
        <v>500</v>
      </c>
      <c r="D206" s="85" t="s">
        <v>11</v>
      </c>
      <c r="E206" s="86">
        <v>1500</v>
      </c>
      <c r="F206" s="86">
        <v>1512</v>
      </c>
      <c r="G206" s="83">
        <v>0</v>
      </c>
      <c r="H206" s="84">
        <f>(F206-E206)*C206</f>
        <v>6000</v>
      </c>
      <c r="I206" s="84">
        <v>0</v>
      </c>
      <c r="J206" s="84">
        <f t="shared" si="175"/>
        <v>6000</v>
      </c>
    </row>
    <row r="207" spans="1:10" x14ac:dyDescent="0.25">
      <c r="A207" s="4">
        <v>43278</v>
      </c>
      <c r="B207" s="5" t="s">
        <v>52</v>
      </c>
      <c r="C207" s="5">
        <v>900</v>
      </c>
      <c r="D207" s="5" t="s">
        <v>11</v>
      </c>
      <c r="E207" s="6">
        <v>640</v>
      </c>
      <c r="F207" s="6">
        <v>633</v>
      </c>
      <c r="G207" s="7">
        <v>0</v>
      </c>
      <c r="H207" s="8">
        <f>(F207-E207)*C207</f>
        <v>-6300</v>
      </c>
      <c r="I207" s="8">
        <v>0</v>
      </c>
      <c r="J207" s="61">
        <f t="shared" si="175"/>
        <v>-6300</v>
      </c>
    </row>
    <row r="208" spans="1:10" x14ac:dyDescent="0.25">
      <c r="A208" s="4">
        <v>43278</v>
      </c>
      <c r="B208" s="5" t="s">
        <v>169</v>
      </c>
      <c r="C208" s="5">
        <v>3000</v>
      </c>
      <c r="D208" s="5" t="s">
        <v>11</v>
      </c>
      <c r="E208" s="6">
        <v>261.5</v>
      </c>
      <c r="F208" s="6">
        <v>262.5</v>
      </c>
      <c r="G208" s="7">
        <v>0</v>
      </c>
      <c r="H208" s="8">
        <f>(F208-E208)*C208</f>
        <v>3000</v>
      </c>
      <c r="I208" s="8">
        <v>0</v>
      </c>
      <c r="J208" s="84">
        <f t="shared" si="175"/>
        <v>3000</v>
      </c>
    </row>
    <row r="209" spans="1:10" x14ac:dyDescent="0.25">
      <c r="A209" s="4">
        <v>43277</v>
      </c>
      <c r="B209" s="5" t="s">
        <v>75</v>
      </c>
      <c r="C209" s="5">
        <v>400</v>
      </c>
      <c r="D209" s="5" t="s">
        <v>11</v>
      </c>
      <c r="E209" s="6">
        <v>1200</v>
      </c>
      <c r="F209" s="6">
        <v>1185</v>
      </c>
      <c r="G209" s="7">
        <v>0</v>
      </c>
      <c r="H209" s="8">
        <f>(F209-E209)*C209</f>
        <v>-6000</v>
      </c>
      <c r="I209" s="8">
        <v>0</v>
      </c>
      <c r="J209" s="61">
        <f t="shared" si="175"/>
        <v>-6000</v>
      </c>
    </row>
    <row r="210" spans="1:10" x14ac:dyDescent="0.25">
      <c r="A210" s="4">
        <v>43277</v>
      </c>
      <c r="B210" s="5" t="s">
        <v>122</v>
      </c>
      <c r="C210" s="5">
        <v>7000</v>
      </c>
      <c r="D210" s="5" t="s">
        <v>11</v>
      </c>
      <c r="E210" s="6">
        <v>134</v>
      </c>
      <c r="F210" s="6">
        <v>133</v>
      </c>
      <c r="G210" s="7">
        <v>0</v>
      </c>
      <c r="H210" s="8">
        <f t="shared" ref="H210:H212" si="176">(F210-E210)*C210</f>
        <v>-7000</v>
      </c>
      <c r="I210" s="8">
        <v>0</v>
      </c>
      <c r="J210" s="61">
        <f t="shared" ref="J210:J212" si="177">+I210+H210</f>
        <v>-7000</v>
      </c>
    </row>
    <row r="211" spans="1:10" x14ac:dyDescent="0.25">
      <c r="A211" s="4">
        <v>43276</v>
      </c>
      <c r="B211" s="5" t="s">
        <v>264</v>
      </c>
      <c r="C211" s="5">
        <v>8000</v>
      </c>
      <c r="D211" s="5" t="s">
        <v>11</v>
      </c>
      <c r="E211" s="6">
        <v>81</v>
      </c>
      <c r="F211" s="6">
        <v>82</v>
      </c>
      <c r="G211" s="7">
        <v>0</v>
      </c>
      <c r="H211" s="8">
        <f t="shared" si="176"/>
        <v>8000</v>
      </c>
      <c r="I211" s="8">
        <v>0</v>
      </c>
      <c r="J211" s="84">
        <f t="shared" si="177"/>
        <v>8000</v>
      </c>
    </row>
    <row r="212" spans="1:10" x14ac:dyDescent="0.25">
      <c r="A212" s="4">
        <v>43276</v>
      </c>
      <c r="B212" s="5" t="s">
        <v>12</v>
      </c>
      <c r="C212" s="5">
        <v>600</v>
      </c>
      <c r="D212" s="5" t="s">
        <v>11</v>
      </c>
      <c r="E212" s="6">
        <v>1248</v>
      </c>
      <c r="F212" s="6">
        <v>1255</v>
      </c>
      <c r="G212" s="7">
        <v>0</v>
      </c>
      <c r="H212" s="8">
        <f t="shared" si="176"/>
        <v>4200</v>
      </c>
      <c r="I212" s="8">
        <v>0</v>
      </c>
      <c r="J212" s="84">
        <f t="shared" si="177"/>
        <v>4200</v>
      </c>
    </row>
    <row r="213" spans="1:10" x14ac:dyDescent="0.25">
      <c r="A213" s="81">
        <v>43272</v>
      </c>
      <c r="B213" s="85" t="s">
        <v>22</v>
      </c>
      <c r="C213" s="85">
        <v>400</v>
      </c>
      <c r="D213" s="85" t="s">
        <v>11</v>
      </c>
      <c r="E213" s="86">
        <v>1365</v>
      </c>
      <c r="F213" s="86">
        <v>1380</v>
      </c>
      <c r="G213" s="83">
        <v>0</v>
      </c>
      <c r="H213" s="84">
        <f>(F213-E213)*C213</f>
        <v>6000</v>
      </c>
      <c r="I213" s="84">
        <v>0</v>
      </c>
      <c r="J213" s="84">
        <f>+I213+H213</f>
        <v>6000</v>
      </c>
    </row>
    <row r="214" spans="1:10" x14ac:dyDescent="0.25">
      <c r="A214" s="81">
        <v>43272</v>
      </c>
      <c r="B214" s="85" t="s">
        <v>161</v>
      </c>
      <c r="C214" s="85">
        <v>600</v>
      </c>
      <c r="D214" s="85" t="s">
        <v>11</v>
      </c>
      <c r="E214" s="86">
        <v>1248</v>
      </c>
      <c r="F214" s="86">
        <v>1255</v>
      </c>
      <c r="G214" s="83">
        <v>0</v>
      </c>
      <c r="H214" s="84">
        <f>(F214-E214)*C214</f>
        <v>4200</v>
      </c>
      <c r="I214" s="84">
        <v>0</v>
      </c>
      <c r="J214" s="84">
        <f>+I214+H214</f>
        <v>4200</v>
      </c>
    </row>
    <row r="215" spans="1:10" x14ac:dyDescent="0.25">
      <c r="A215" s="81">
        <v>43271</v>
      </c>
      <c r="B215" s="85" t="s">
        <v>135</v>
      </c>
      <c r="C215" s="85">
        <v>500</v>
      </c>
      <c r="D215" s="85" t="s">
        <v>11</v>
      </c>
      <c r="E215" s="86">
        <v>1630</v>
      </c>
      <c r="F215" s="86">
        <v>1642</v>
      </c>
      <c r="G215" s="83">
        <v>0</v>
      </c>
      <c r="H215" s="84">
        <f>(F215-E215)*C215</f>
        <v>6000</v>
      </c>
      <c r="I215" s="84">
        <v>0</v>
      </c>
      <c r="J215" s="84">
        <f>+I215+H215</f>
        <v>6000</v>
      </c>
    </row>
    <row r="216" spans="1:10" x14ac:dyDescent="0.25">
      <c r="A216" s="81">
        <v>43271</v>
      </c>
      <c r="B216" s="85" t="s">
        <v>13</v>
      </c>
      <c r="C216" s="85">
        <v>250</v>
      </c>
      <c r="D216" s="85" t="s">
        <v>11</v>
      </c>
      <c r="E216" s="86">
        <v>2765</v>
      </c>
      <c r="F216" s="86">
        <v>2790</v>
      </c>
      <c r="G216" s="83">
        <v>0</v>
      </c>
      <c r="H216" s="84">
        <f>(F216-E216)*C216</f>
        <v>6250</v>
      </c>
      <c r="I216" s="84">
        <v>0</v>
      </c>
      <c r="J216" s="84">
        <f>+I216+H216</f>
        <v>6250</v>
      </c>
    </row>
    <row r="217" spans="1:10" x14ac:dyDescent="0.25">
      <c r="A217" s="81">
        <v>43269</v>
      </c>
      <c r="B217" s="85" t="s">
        <v>544</v>
      </c>
      <c r="C217" s="85">
        <v>1000</v>
      </c>
      <c r="D217" s="85" t="s">
        <v>11</v>
      </c>
      <c r="E217" s="86">
        <v>915</v>
      </c>
      <c r="F217" s="86">
        <v>921</v>
      </c>
      <c r="G217" s="83">
        <v>0</v>
      </c>
      <c r="H217" s="84">
        <f t="shared" ref="H217:H218" si="178">(F217-E217)*C217</f>
        <v>6000</v>
      </c>
      <c r="I217" s="84">
        <v>0</v>
      </c>
      <c r="J217" s="84">
        <f t="shared" ref="J217:J218" si="179">+I217+H217</f>
        <v>6000</v>
      </c>
    </row>
    <row r="218" spans="1:10" x14ac:dyDescent="0.25">
      <c r="A218" s="81">
        <v>43269</v>
      </c>
      <c r="B218" s="85" t="s">
        <v>134</v>
      </c>
      <c r="C218" s="85">
        <v>1000</v>
      </c>
      <c r="D218" s="85" t="s">
        <v>11</v>
      </c>
      <c r="E218" s="86">
        <v>1084</v>
      </c>
      <c r="F218" s="86">
        <v>1090</v>
      </c>
      <c r="G218" s="83">
        <v>0</v>
      </c>
      <c r="H218" s="84">
        <f t="shared" si="178"/>
        <v>6000</v>
      </c>
      <c r="I218" s="84">
        <v>0</v>
      </c>
      <c r="J218" s="84">
        <f t="shared" si="179"/>
        <v>6000</v>
      </c>
    </row>
    <row r="219" spans="1:10" x14ac:dyDescent="0.25">
      <c r="A219" s="4">
        <v>43266</v>
      </c>
      <c r="B219" s="5" t="s">
        <v>52</v>
      </c>
      <c r="C219" s="5">
        <v>900</v>
      </c>
      <c r="D219" s="5" t="s">
        <v>11</v>
      </c>
      <c r="E219" s="6">
        <v>620</v>
      </c>
      <c r="F219" s="6">
        <v>627</v>
      </c>
      <c r="G219" s="7">
        <v>0</v>
      </c>
      <c r="H219" s="8">
        <f>(F219-E219)*C219</f>
        <v>6300</v>
      </c>
      <c r="I219" s="8">
        <v>0</v>
      </c>
      <c r="J219" s="84">
        <f>+I219+H219</f>
        <v>6300</v>
      </c>
    </row>
    <row r="220" spans="1:10" x14ac:dyDescent="0.25">
      <c r="A220" s="4">
        <v>43266</v>
      </c>
      <c r="B220" s="5" t="s">
        <v>543</v>
      </c>
      <c r="C220" s="5">
        <v>900</v>
      </c>
      <c r="D220" s="9" t="s">
        <v>14</v>
      </c>
      <c r="E220" s="7">
        <v>740</v>
      </c>
      <c r="F220" s="7">
        <v>733</v>
      </c>
      <c r="G220" s="7">
        <v>0</v>
      </c>
      <c r="H220" s="58">
        <f>(E220-F220)*C220</f>
        <v>6300</v>
      </c>
      <c r="I220" s="58">
        <v>0</v>
      </c>
      <c r="J220" s="84">
        <f>+I220+H220</f>
        <v>6300</v>
      </c>
    </row>
    <row r="221" spans="1:10" x14ac:dyDescent="0.25">
      <c r="A221" s="4">
        <v>43266</v>
      </c>
      <c r="B221" s="5" t="s">
        <v>78</v>
      </c>
      <c r="C221" s="5">
        <v>750</v>
      </c>
      <c r="D221" s="5" t="s">
        <v>11</v>
      </c>
      <c r="E221" s="6">
        <v>910</v>
      </c>
      <c r="F221" s="6">
        <v>901</v>
      </c>
      <c r="G221" s="7">
        <v>0</v>
      </c>
      <c r="H221" s="8">
        <f>(F221-E221)*C221</f>
        <v>-6750</v>
      </c>
      <c r="I221" s="8">
        <v>0</v>
      </c>
      <c r="J221" s="61">
        <f>+I221+H221</f>
        <v>-6750</v>
      </c>
    </row>
    <row r="222" spans="1:10" x14ac:dyDescent="0.25">
      <c r="A222" s="81">
        <v>43265</v>
      </c>
      <c r="B222" s="85" t="s">
        <v>52</v>
      </c>
      <c r="C222" s="85">
        <v>900</v>
      </c>
      <c r="D222" s="85" t="s">
        <v>11</v>
      </c>
      <c r="E222" s="86">
        <v>615.5</v>
      </c>
      <c r="F222" s="86">
        <v>620</v>
      </c>
      <c r="G222" s="83">
        <v>0</v>
      </c>
      <c r="H222" s="84">
        <f t="shared" ref="H222" si="180">(F222-E222)*C222</f>
        <v>4050</v>
      </c>
      <c r="I222" s="84">
        <v>0</v>
      </c>
      <c r="J222" s="84">
        <f t="shared" ref="J222:J223" si="181">+I222+H222</f>
        <v>4050</v>
      </c>
    </row>
    <row r="223" spans="1:10" x14ac:dyDescent="0.25">
      <c r="A223" s="81">
        <v>43265</v>
      </c>
      <c r="B223" s="85" t="s">
        <v>542</v>
      </c>
      <c r="C223" s="85">
        <v>800</v>
      </c>
      <c r="D223" s="85" t="s">
        <v>11</v>
      </c>
      <c r="E223" s="86">
        <v>597</v>
      </c>
      <c r="F223" s="86">
        <v>605</v>
      </c>
      <c r="G223" s="83">
        <v>615</v>
      </c>
      <c r="H223" s="84">
        <f>(F223-E223)*C223</f>
        <v>6400</v>
      </c>
      <c r="I223" s="84">
        <f>(G223-F223)*C223</f>
        <v>8000</v>
      </c>
      <c r="J223" s="84">
        <f t="shared" si="181"/>
        <v>14400</v>
      </c>
    </row>
    <row r="224" spans="1:10" x14ac:dyDescent="0.25">
      <c r="A224" s="81">
        <v>43264</v>
      </c>
      <c r="B224" s="85" t="s">
        <v>292</v>
      </c>
      <c r="C224" s="85">
        <v>4000</v>
      </c>
      <c r="D224" s="85" t="s">
        <v>11</v>
      </c>
      <c r="E224" s="86">
        <v>196</v>
      </c>
      <c r="F224" s="86">
        <v>197.5</v>
      </c>
      <c r="G224" s="83">
        <v>0</v>
      </c>
      <c r="H224" s="84">
        <f t="shared" ref="H224:H225" si="182">(F224-E224)*C224</f>
        <v>6000</v>
      </c>
      <c r="I224" s="84">
        <v>0</v>
      </c>
      <c r="J224" s="84">
        <f t="shared" ref="J224:J225" si="183">+I224+H224</f>
        <v>6000</v>
      </c>
    </row>
    <row r="225" spans="1:10" x14ac:dyDescent="0.25">
      <c r="A225" s="81">
        <v>43264</v>
      </c>
      <c r="B225" s="85" t="s">
        <v>541</v>
      </c>
      <c r="C225" s="85">
        <v>4500</v>
      </c>
      <c r="D225" s="85" t="s">
        <v>11</v>
      </c>
      <c r="E225" s="86">
        <v>95</v>
      </c>
      <c r="F225" s="86">
        <v>93.5</v>
      </c>
      <c r="G225" s="83">
        <v>0</v>
      </c>
      <c r="H225" s="84">
        <f t="shared" si="182"/>
        <v>-6750</v>
      </c>
      <c r="I225" s="84">
        <v>0</v>
      </c>
      <c r="J225" s="61">
        <f t="shared" si="183"/>
        <v>-6750</v>
      </c>
    </row>
    <row r="226" spans="1:10" x14ac:dyDescent="0.25">
      <c r="A226" s="81">
        <v>43263</v>
      </c>
      <c r="B226" s="85" t="s">
        <v>531</v>
      </c>
      <c r="C226" s="85">
        <v>800</v>
      </c>
      <c r="D226" s="85" t="s">
        <v>11</v>
      </c>
      <c r="E226" s="86">
        <v>1269</v>
      </c>
      <c r="F226" s="86">
        <v>1277</v>
      </c>
      <c r="G226" s="83">
        <v>1287</v>
      </c>
      <c r="H226" s="84">
        <f>(F226-E226)*C226</f>
        <v>6400</v>
      </c>
      <c r="I226" s="84">
        <f>(G226-F226)*C226</f>
        <v>8000</v>
      </c>
      <c r="J226" s="84">
        <f t="shared" ref="J226" si="184">+I226+H226</f>
        <v>14400</v>
      </c>
    </row>
    <row r="227" spans="1:10" x14ac:dyDescent="0.25">
      <c r="A227" s="81">
        <v>43263</v>
      </c>
      <c r="B227" s="85" t="s">
        <v>13</v>
      </c>
      <c r="C227" s="85">
        <v>250</v>
      </c>
      <c r="D227" s="85" t="s">
        <v>11</v>
      </c>
      <c r="E227" s="86">
        <v>2700</v>
      </c>
      <c r="F227" s="86">
        <v>2710</v>
      </c>
      <c r="G227" s="83">
        <v>0</v>
      </c>
      <c r="H227" s="84">
        <f t="shared" ref="H227" si="185">(F227-E227)*C227</f>
        <v>2500</v>
      </c>
      <c r="I227" s="84">
        <v>0</v>
      </c>
      <c r="J227" s="84">
        <f t="shared" ref="J227" si="186">+I227+H227</f>
        <v>2500</v>
      </c>
    </row>
    <row r="228" spans="1:10" x14ac:dyDescent="0.25">
      <c r="A228" s="81">
        <v>43262</v>
      </c>
      <c r="B228" s="85" t="s">
        <v>45</v>
      </c>
      <c r="C228" s="85">
        <v>3500</v>
      </c>
      <c r="D228" s="85" t="s">
        <v>11</v>
      </c>
      <c r="E228" s="86">
        <v>120</v>
      </c>
      <c r="F228" s="86">
        <v>121.75</v>
      </c>
      <c r="G228" s="83">
        <v>0</v>
      </c>
      <c r="H228" s="84">
        <f t="shared" ref="H228" si="187">(F228-E228)*C228</f>
        <v>6125</v>
      </c>
      <c r="I228" s="84">
        <v>0</v>
      </c>
      <c r="J228" s="84">
        <f t="shared" ref="J228" si="188">+I228+H228</f>
        <v>6125</v>
      </c>
    </row>
    <row r="229" spans="1:10" x14ac:dyDescent="0.25">
      <c r="A229" s="81">
        <v>43262</v>
      </c>
      <c r="B229" s="85" t="s">
        <v>140</v>
      </c>
      <c r="C229" s="85">
        <v>1250</v>
      </c>
      <c r="D229" s="85" t="s">
        <v>11</v>
      </c>
      <c r="E229" s="86">
        <v>490</v>
      </c>
      <c r="F229" s="86">
        <v>494.75</v>
      </c>
      <c r="G229" s="83">
        <v>0</v>
      </c>
      <c r="H229" s="84">
        <f t="shared" ref="H229" si="189">(F229-E229)*C229</f>
        <v>5937.5</v>
      </c>
      <c r="I229" s="84">
        <v>0</v>
      </c>
      <c r="J229" s="84">
        <f t="shared" ref="J229" si="190">+I229+H229</f>
        <v>5937.5</v>
      </c>
    </row>
    <row r="230" spans="1:10" x14ac:dyDescent="0.25">
      <c r="A230" s="81">
        <v>43259</v>
      </c>
      <c r="B230" s="85" t="s">
        <v>109</v>
      </c>
      <c r="C230" s="85">
        <v>3200</v>
      </c>
      <c r="D230" s="85" t="s">
        <v>11</v>
      </c>
      <c r="E230" s="86">
        <v>296.25</v>
      </c>
      <c r="F230" s="86">
        <v>297.25</v>
      </c>
      <c r="G230" s="83">
        <v>0</v>
      </c>
      <c r="H230" s="84">
        <f t="shared" ref="H230:H231" si="191">(F230-E230)*C230</f>
        <v>3200</v>
      </c>
      <c r="I230" s="84">
        <v>0</v>
      </c>
      <c r="J230" s="84">
        <f t="shared" ref="J230:J231" si="192">+I230+H230</f>
        <v>3200</v>
      </c>
    </row>
    <row r="231" spans="1:10" x14ac:dyDescent="0.25">
      <c r="A231" s="81">
        <v>43259</v>
      </c>
      <c r="B231" s="85" t="s">
        <v>122</v>
      </c>
      <c r="C231" s="85">
        <v>7000</v>
      </c>
      <c r="D231" s="85" t="s">
        <v>11</v>
      </c>
      <c r="E231" s="86">
        <v>147.25</v>
      </c>
      <c r="F231" s="86">
        <v>148</v>
      </c>
      <c r="G231" s="83">
        <v>0</v>
      </c>
      <c r="H231" s="84">
        <f t="shared" si="191"/>
        <v>5250</v>
      </c>
      <c r="I231" s="84">
        <v>0</v>
      </c>
      <c r="J231" s="84">
        <f t="shared" si="192"/>
        <v>5250</v>
      </c>
    </row>
    <row r="232" spans="1:10" x14ac:dyDescent="0.25">
      <c r="A232" s="4">
        <v>43257</v>
      </c>
      <c r="B232" s="5" t="s">
        <v>62</v>
      </c>
      <c r="C232" s="5">
        <v>3000</v>
      </c>
      <c r="D232" s="5" t="s">
        <v>11</v>
      </c>
      <c r="E232" s="6">
        <v>194.5</v>
      </c>
      <c r="F232" s="6">
        <v>196.5</v>
      </c>
      <c r="G232" s="7">
        <v>0</v>
      </c>
      <c r="H232" s="8">
        <f>(F232-E232)*C232</f>
        <v>6000</v>
      </c>
      <c r="I232" s="8">
        <v>0</v>
      </c>
      <c r="J232" s="84">
        <f>+I232+H232</f>
        <v>6000</v>
      </c>
    </row>
    <row r="233" spans="1:10" x14ac:dyDescent="0.25">
      <c r="A233" s="4">
        <v>43257</v>
      </c>
      <c r="B233" s="5" t="s">
        <v>254</v>
      </c>
      <c r="C233" s="5">
        <v>800</v>
      </c>
      <c r="D233" s="5" t="s">
        <v>11</v>
      </c>
      <c r="E233" s="6">
        <v>965</v>
      </c>
      <c r="F233" s="6">
        <v>954</v>
      </c>
      <c r="G233" s="7">
        <v>0</v>
      </c>
      <c r="H233" s="8">
        <f>(F233-E233)*C233</f>
        <v>-8800</v>
      </c>
      <c r="I233" s="8">
        <v>0</v>
      </c>
      <c r="J233" s="61">
        <f>+I233+H233</f>
        <v>-8800</v>
      </c>
    </row>
    <row r="234" spans="1:10" x14ac:dyDescent="0.25">
      <c r="A234" s="81">
        <v>43256</v>
      </c>
      <c r="B234" s="85" t="s">
        <v>51</v>
      </c>
      <c r="C234" s="85">
        <v>1400</v>
      </c>
      <c r="D234" s="82" t="s">
        <v>14</v>
      </c>
      <c r="E234" s="83">
        <v>521</v>
      </c>
      <c r="F234" s="83">
        <v>516.5</v>
      </c>
      <c r="G234" s="83">
        <v>0</v>
      </c>
      <c r="H234" s="84">
        <f>(E234-F234)*C234</f>
        <v>6300</v>
      </c>
      <c r="I234" s="84">
        <v>0</v>
      </c>
      <c r="J234" s="84">
        <f t="shared" ref="J234:J236" si="193">+I234+H234</f>
        <v>6300</v>
      </c>
    </row>
    <row r="235" spans="1:10" x14ac:dyDescent="0.25">
      <c r="A235" s="81">
        <v>43256</v>
      </c>
      <c r="B235" s="85" t="s">
        <v>538</v>
      </c>
      <c r="C235" s="85">
        <v>3750</v>
      </c>
      <c r="D235" s="85" t="s">
        <v>11</v>
      </c>
      <c r="E235" s="86">
        <v>171.6</v>
      </c>
      <c r="F235" s="86">
        <v>172</v>
      </c>
      <c r="G235" s="83">
        <v>0</v>
      </c>
      <c r="H235" s="84">
        <f t="shared" ref="H235" si="194">(F235-E235)*C235</f>
        <v>1500.0000000000214</v>
      </c>
      <c r="I235" s="84">
        <v>0</v>
      </c>
      <c r="J235" s="84">
        <f t="shared" si="193"/>
        <v>1500.0000000000214</v>
      </c>
    </row>
    <row r="236" spans="1:10" x14ac:dyDescent="0.25">
      <c r="A236" s="81">
        <v>43256</v>
      </c>
      <c r="B236" s="85" t="s">
        <v>135</v>
      </c>
      <c r="C236" s="85">
        <v>500</v>
      </c>
      <c r="D236" s="85" t="s">
        <v>11</v>
      </c>
      <c r="E236" s="86">
        <v>1515</v>
      </c>
      <c r="F236" s="86">
        <v>1530</v>
      </c>
      <c r="G236" s="83">
        <v>1550</v>
      </c>
      <c r="H236" s="84">
        <f>(F236-E236)*C236</f>
        <v>7500</v>
      </c>
      <c r="I236" s="84">
        <f>(G236-F236)*C236</f>
        <v>10000</v>
      </c>
      <c r="J236" s="84">
        <f t="shared" si="193"/>
        <v>17500</v>
      </c>
    </row>
    <row r="237" spans="1:10" x14ac:dyDescent="0.25">
      <c r="A237" s="81">
        <v>43255</v>
      </c>
      <c r="B237" s="85" t="s">
        <v>245</v>
      </c>
      <c r="C237" s="85">
        <v>1100</v>
      </c>
      <c r="D237" s="82" t="s">
        <v>14</v>
      </c>
      <c r="E237" s="83">
        <v>768</v>
      </c>
      <c r="F237" s="83">
        <v>762</v>
      </c>
      <c r="G237" s="83">
        <v>754</v>
      </c>
      <c r="H237" s="84">
        <f>(E237-F237)*C237</f>
        <v>6600</v>
      </c>
      <c r="I237" s="84">
        <f>(F237-G237)*C237</f>
        <v>8800</v>
      </c>
      <c r="J237" s="84">
        <f t="shared" ref="J237:J240" si="195">+I237+H237</f>
        <v>15400</v>
      </c>
    </row>
    <row r="238" spans="1:10" x14ac:dyDescent="0.25">
      <c r="A238" s="81">
        <v>43255</v>
      </c>
      <c r="B238" s="85" t="s">
        <v>179</v>
      </c>
      <c r="C238" s="85">
        <v>6000</v>
      </c>
      <c r="D238" s="85" t="s">
        <v>11</v>
      </c>
      <c r="E238" s="86">
        <v>82.75</v>
      </c>
      <c r="F238" s="86">
        <v>83.6</v>
      </c>
      <c r="G238" s="83">
        <v>0</v>
      </c>
      <c r="H238" s="84">
        <f t="shared" ref="H238" si="196">(F238-E238)*C238</f>
        <v>5099.9999999999654</v>
      </c>
      <c r="I238" s="84">
        <v>0</v>
      </c>
      <c r="J238" s="84">
        <f t="shared" si="195"/>
        <v>5099.9999999999654</v>
      </c>
    </row>
    <row r="239" spans="1:10" x14ac:dyDescent="0.25">
      <c r="A239" s="81">
        <v>43252</v>
      </c>
      <c r="B239" s="85" t="s">
        <v>146</v>
      </c>
      <c r="C239" s="85">
        <v>1250</v>
      </c>
      <c r="D239" s="82" t="s">
        <v>14</v>
      </c>
      <c r="E239" s="83">
        <v>375.5</v>
      </c>
      <c r="F239" s="83">
        <v>370.5</v>
      </c>
      <c r="G239" s="83">
        <v>365.5</v>
      </c>
      <c r="H239" s="84">
        <f>(E239-F239)*C239</f>
        <v>6250</v>
      </c>
      <c r="I239" s="84">
        <f>(F239-G239)*C239</f>
        <v>6250</v>
      </c>
      <c r="J239" s="84">
        <f t="shared" si="195"/>
        <v>12500</v>
      </c>
    </row>
    <row r="240" spans="1:10" x14ac:dyDescent="0.25">
      <c r="A240" s="81">
        <v>43252</v>
      </c>
      <c r="B240" s="85" t="s">
        <v>537</v>
      </c>
      <c r="C240" s="85">
        <v>250</v>
      </c>
      <c r="D240" s="85" t="s">
        <v>11</v>
      </c>
      <c r="E240" s="86">
        <v>2900</v>
      </c>
      <c r="F240" s="86">
        <v>2910</v>
      </c>
      <c r="G240" s="83">
        <v>0</v>
      </c>
      <c r="H240" s="84">
        <f t="shared" ref="H240" si="197">(F240-E240)*C240</f>
        <v>2500</v>
      </c>
      <c r="I240" s="84">
        <v>0</v>
      </c>
      <c r="J240" s="84">
        <f t="shared" si="195"/>
        <v>2500</v>
      </c>
    </row>
    <row r="241" spans="1:10" x14ac:dyDescent="0.25">
      <c r="A241" s="66"/>
      <c r="B241" s="67"/>
      <c r="C241" s="67"/>
      <c r="D241" s="67"/>
      <c r="E241" s="68"/>
      <c r="F241" s="68"/>
      <c r="G241" s="68"/>
      <c r="H241" s="69"/>
      <c r="I241" s="69"/>
      <c r="J241" s="70"/>
    </row>
    <row r="242" spans="1:10" x14ac:dyDescent="0.25">
      <c r="A242" s="81">
        <v>43251</v>
      </c>
      <c r="B242" s="85" t="s">
        <v>26</v>
      </c>
      <c r="C242" s="85">
        <v>3000</v>
      </c>
      <c r="D242" s="82" t="s">
        <v>14</v>
      </c>
      <c r="E242" s="83">
        <v>221.5</v>
      </c>
      <c r="F242" s="83">
        <v>219.5</v>
      </c>
      <c r="G242" s="83">
        <v>218</v>
      </c>
      <c r="H242" s="84">
        <f>(E242-F242)*C242</f>
        <v>6000</v>
      </c>
      <c r="I242" s="84">
        <f>(F242-G242)*C242</f>
        <v>4500</v>
      </c>
      <c r="J242" s="84">
        <f t="shared" ref="J242" si="198">+I242+H242</f>
        <v>10500</v>
      </c>
    </row>
    <row r="243" spans="1:10" x14ac:dyDescent="0.25">
      <c r="A243" s="81">
        <v>43250</v>
      </c>
      <c r="B243" s="85" t="s">
        <v>42</v>
      </c>
      <c r="C243" s="85">
        <v>4500</v>
      </c>
      <c r="D243" s="82" t="s">
        <v>14</v>
      </c>
      <c r="E243" s="83">
        <v>96</v>
      </c>
      <c r="F243" s="83">
        <v>94.75</v>
      </c>
      <c r="G243" s="83">
        <v>92.5</v>
      </c>
      <c r="H243" s="84">
        <f>(E243-F243)*C243</f>
        <v>5625</v>
      </c>
      <c r="I243" s="84">
        <v>0</v>
      </c>
      <c r="J243" s="84">
        <f t="shared" ref="J243:J279" si="199">+I243+H243</f>
        <v>5625</v>
      </c>
    </row>
    <row r="244" spans="1:10" x14ac:dyDescent="0.25">
      <c r="A244" s="81">
        <v>43250</v>
      </c>
      <c r="B244" s="85" t="s">
        <v>245</v>
      </c>
      <c r="C244" s="85">
        <v>1100</v>
      </c>
      <c r="D244" s="85" t="s">
        <v>11</v>
      </c>
      <c r="E244" s="86">
        <v>779</v>
      </c>
      <c r="F244" s="86">
        <v>785</v>
      </c>
      <c r="G244" s="83">
        <v>792</v>
      </c>
      <c r="H244" s="84">
        <f>(F244-E244)*C244</f>
        <v>6600</v>
      </c>
      <c r="I244" s="84">
        <f>(G244-F244)*C244</f>
        <v>7700</v>
      </c>
      <c r="J244" s="84">
        <f t="shared" si="199"/>
        <v>14300</v>
      </c>
    </row>
    <row r="245" spans="1:10" x14ac:dyDescent="0.25">
      <c r="A245" s="81">
        <v>43249</v>
      </c>
      <c r="B245" s="85" t="s">
        <v>79</v>
      </c>
      <c r="C245" s="85">
        <v>800</v>
      </c>
      <c r="D245" s="82" t="s">
        <v>14</v>
      </c>
      <c r="E245" s="83">
        <v>1070</v>
      </c>
      <c r="F245" s="83">
        <v>1062</v>
      </c>
      <c r="G245" s="83">
        <v>0</v>
      </c>
      <c r="H245" s="84">
        <f>(E245-F245)*C245</f>
        <v>6400</v>
      </c>
      <c r="I245" s="84">
        <v>0</v>
      </c>
      <c r="J245" s="84">
        <f t="shared" si="199"/>
        <v>6400</v>
      </c>
    </row>
    <row r="246" spans="1:10" x14ac:dyDescent="0.25">
      <c r="A246" s="81">
        <v>43248</v>
      </c>
      <c r="B246" s="85" t="s">
        <v>106</v>
      </c>
      <c r="C246" s="85">
        <v>1200</v>
      </c>
      <c r="D246" s="82" t="s">
        <v>14</v>
      </c>
      <c r="E246" s="83">
        <v>675</v>
      </c>
      <c r="F246" s="83">
        <v>672</v>
      </c>
      <c r="G246" s="83">
        <v>0</v>
      </c>
      <c r="H246" s="84">
        <f>(E246-F246)*C246</f>
        <v>3600</v>
      </c>
      <c r="I246" s="84">
        <v>0</v>
      </c>
      <c r="J246" s="84">
        <f t="shared" si="199"/>
        <v>3600</v>
      </c>
    </row>
    <row r="247" spans="1:10" x14ac:dyDescent="0.25">
      <c r="A247" s="81">
        <v>43245</v>
      </c>
      <c r="B247" s="85" t="s">
        <v>96</v>
      </c>
      <c r="C247" s="85">
        <v>2750</v>
      </c>
      <c r="D247" s="85" t="s">
        <v>11</v>
      </c>
      <c r="E247" s="86">
        <v>298</v>
      </c>
      <c r="F247" s="86">
        <v>300</v>
      </c>
      <c r="G247" s="83">
        <v>0</v>
      </c>
      <c r="H247" s="84">
        <f>(F247-E247)*C247</f>
        <v>5500</v>
      </c>
      <c r="I247" s="84">
        <v>0</v>
      </c>
      <c r="J247" s="84">
        <f t="shared" si="199"/>
        <v>5500</v>
      </c>
    </row>
    <row r="248" spans="1:10" x14ac:dyDescent="0.25">
      <c r="A248" s="81">
        <v>43244</v>
      </c>
      <c r="B248" s="85" t="s">
        <v>119</v>
      </c>
      <c r="C248" s="85">
        <v>3200</v>
      </c>
      <c r="D248" s="85" t="s">
        <v>11</v>
      </c>
      <c r="E248" s="86">
        <v>286</v>
      </c>
      <c r="F248" s="86">
        <v>288</v>
      </c>
      <c r="G248" s="83">
        <v>291</v>
      </c>
      <c r="H248" s="84">
        <f>(F248-E248)*C248</f>
        <v>6400</v>
      </c>
      <c r="I248" s="84">
        <f>(G248-F248)*C248</f>
        <v>9600</v>
      </c>
      <c r="J248" s="84">
        <f t="shared" si="199"/>
        <v>16000</v>
      </c>
    </row>
    <row r="249" spans="1:10" x14ac:dyDescent="0.25">
      <c r="A249" s="81">
        <v>43244</v>
      </c>
      <c r="B249" s="85" t="s">
        <v>251</v>
      </c>
      <c r="C249" s="85">
        <v>550</v>
      </c>
      <c r="D249" s="85" t="s">
        <v>11</v>
      </c>
      <c r="E249" s="86">
        <v>1015</v>
      </c>
      <c r="F249" s="86">
        <v>1025</v>
      </c>
      <c r="G249" s="83">
        <v>0</v>
      </c>
      <c r="H249" s="84">
        <f>(F249-E249)*C249</f>
        <v>5500</v>
      </c>
      <c r="I249" s="84">
        <v>0</v>
      </c>
      <c r="J249" s="84">
        <f t="shared" si="199"/>
        <v>5500</v>
      </c>
    </row>
    <row r="250" spans="1:10" x14ac:dyDescent="0.25">
      <c r="A250" s="81">
        <v>43243</v>
      </c>
      <c r="B250" s="85" t="s">
        <v>72</v>
      </c>
      <c r="C250" s="85">
        <v>2750</v>
      </c>
      <c r="D250" s="85" t="s">
        <v>11</v>
      </c>
      <c r="E250" s="86">
        <v>263</v>
      </c>
      <c r="F250" s="86">
        <v>266</v>
      </c>
      <c r="G250" s="83">
        <v>0</v>
      </c>
      <c r="H250" s="84">
        <f>(F250-E250)*C250</f>
        <v>8250</v>
      </c>
      <c r="I250" s="84">
        <v>0</v>
      </c>
      <c r="J250" s="84">
        <f t="shared" si="199"/>
        <v>8250</v>
      </c>
    </row>
    <row r="251" spans="1:10" x14ac:dyDescent="0.25">
      <c r="A251" s="81">
        <v>43243</v>
      </c>
      <c r="B251" s="85" t="s">
        <v>26</v>
      </c>
      <c r="C251" s="85">
        <v>3000</v>
      </c>
      <c r="D251" s="82" t="s">
        <v>14</v>
      </c>
      <c r="E251" s="83">
        <v>224</v>
      </c>
      <c r="F251" s="83">
        <v>222</v>
      </c>
      <c r="G251" s="83">
        <v>0</v>
      </c>
      <c r="H251" s="84">
        <f>(E251-F251)*C251</f>
        <v>6000</v>
      </c>
      <c r="I251" s="84">
        <v>0</v>
      </c>
      <c r="J251" s="84">
        <f t="shared" si="199"/>
        <v>6000</v>
      </c>
    </row>
    <row r="252" spans="1:10" x14ac:dyDescent="0.25">
      <c r="A252" s="81">
        <v>43242</v>
      </c>
      <c r="B252" s="85" t="s">
        <v>530</v>
      </c>
      <c r="C252" s="85">
        <v>700</v>
      </c>
      <c r="D252" s="85" t="s">
        <v>11</v>
      </c>
      <c r="E252" s="86">
        <v>909</v>
      </c>
      <c r="F252" s="86">
        <v>911</v>
      </c>
      <c r="G252" s="83">
        <v>0</v>
      </c>
      <c r="H252" s="84">
        <f>(F252-E252)*C252</f>
        <v>1400</v>
      </c>
      <c r="I252" s="84">
        <v>0</v>
      </c>
      <c r="J252" s="84">
        <f t="shared" si="199"/>
        <v>1400</v>
      </c>
    </row>
    <row r="253" spans="1:10" x14ac:dyDescent="0.25">
      <c r="A253" s="81">
        <v>43242</v>
      </c>
      <c r="B253" s="85" t="s">
        <v>534</v>
      </c>
      <c r="C253" s="85">
        <v>3000</v>
      </c>
      <c r="D253" s="85" t="s">
        <v>11</v>
      </c>
      <c r="E253" s="86">
        <v>318</v>
      </c>
      <c r="F253" s="86">
        <v>320</v>
      </c>
      <c r="G253" s="83">
        <v>0</v>
      </c>
      <c r="H253" s="84">
        <f>(F253-E253)*C253</f>
        <v>6000</v>
      </c>
      <c r="I253" s="84">
        <v>0</v>
      </c>
      <c r="J253" s="84">
        <f t="shared" si="199"/>
        <v>6000</v>
      </c>
    </row>
    <row r="254" spans="1:10" x14ac:dyDescent="0.25">
      <c r="A254" s="81">
        <v>43242</v>
      </c>
      <c r="B254" s="85" t="s">
        <v>64</v>
      </c>
      <c r="C254" s="85">
        <v>250</v>
      </c>
      <c r="D254" s="85" t="s">
        <v>11</v>
      </c>
      <c r="E254" s="86">
        <v>2536</v>
      </c>
      <c r="F254" s="86">
        <v>2510</v>
      </c>
      <c r="G254" s="83">
        <v>0</v>
      </c>
      <c r="H254" s="84">
        <f>(F254-E254)*C254</f>
        <v>-6500</v>
      </c>
      <c r="I254" s="84">
        <v>0</v>
      </c>
      <c r="J254" s="61">
        <f t="shared" si="199"/>
        <v>-6500</v>
      </c>
    </row>
    <row r="255" spans="1:10" x14ac:dyDescent="0.25">
      <c r="A255" s="81">
        <v>43241</v>
      </c>
      <c r="B255" s="85" t="s">
        <v>28</v>
      </c>
      <c r="C255" s="85">
        <v>3500</v>
      </c>
      <c r="D255" s="85" t="s">
        <v>11</v>
      </c>
      <c r="E255" s="86">
        <v>228.5</v>
      </c>
      <c r="F255" s="86">
        <v>229.5</v>
      </c>
      <c r="G255" s="83">
        <v>0</v>
      </c>
      <c r="H255" s="84">
        <f>(F255-E255)*C255</f>
        <v>3500</v>
      </c>
      <c r="I255" s="84">
        <v>0</v>
      </c>
      <c r="J255" s="84">
        <f t="shared" si="199"/>
        <v>3500</v>
      </c>
    </row>
    <row r="256" spans="1:10" x14ac:dyDescent="0.25">
      <c r="A256" s="81">
        <v>43241</v>
      </c>
      <c r="B256" s="85" t="s">
        <v>20</v>
      </c>
      <c r="C256" s="85">
        <v>1000</v>
      </c>
      <c r="D256" s="82" t="s">
        <v>14</v>
      </c>
      <c r="E256" s="83">
        <v>950</v>
      </c>
      <c r="F256" s="83">
        <v>944</v>
      </c>
      <c r="G256" s="83">
        <v>934</v>
      </c>
      <c r="H256" s="84">
        <f>(E256-F256)*C256</f>
        <v>6000</v>
      </c>
      <c r="I256" s="84">
        <f>(F256-G256)*C256</f>
        <v>10000</v>
      </c>
      <c r="J256" s="84">
        <f t="shared" si="199"/>
        <v>16000</v>
      </c>
    </row>
    <row r="257" spans="1:11" x14ac:dyDescent="0.25">
      <c r="A257" s="81">
        <v>43238</v>
      </c>
      <c r="B257" s="85" t="s">
        <v>213</v>
      </c>
      <c r="C257" s="85">
        <v>6000</v>
      </c>
      <c r="D257" s="85" t="s">
        <v>11</v>
      </c>
      <c r="E257" s="86">
        <v>116.4</v>
      </c>
      <c r="F257" s="86">
        <v>117.4</v>
      </c>
      <c r="G257" s="83">
        <v>0</v>
      </c>
      <c r="H257" s="84">
        <f>(F257-E257)*C257</f>
        <v>6000</v>
      </c>
      <c r="I257" s="84">
        <v>0</v>
      </c>
      <c r="J257" s="84">
        <f t="shared" si="199"/>
        <v>6000</v>
      </c>
    </row>
    <row r="258" spans="1:11" x14ac:dyDescent="0.25">
      <c r="A258" s="81">
        <v>43237</v>
      </c>
      <c r="B258" s="85" t="s">
        <v>21</v>
      </c>
      <c r="C258" s="85">
        <v>800</v>
      </c>
      <c r="D258" s="85" t="s">
        <v>11</v>
      </c>
      <c r="E258" s="86">
        <v>566</v>
      </c>
      <c r="F258" s="86">
        <v>574</v>
      </c>
      <c r="G258" s="83">
        <v>0</v>
      </c>
      <c r="H258" s="84">
        <f>(F258-E258)*C258</f>
        <v>6400</v>
      </c>
      <c r="I258" s="84">
        <v>0</v>
      </c>
      <c r="J258" s="84">
        <f t="shared" si="199"/>
        <v>6400</v>
      </c>
      <c r="K258" s="87"/>
    </row>
    <row r="259" spans="1:11" x14ac:dyDescent="0.25">
      <c r="A259" s="81">
        <v>43236</v>
      </c>
      <c r="B259" s="85" t="s">
        <v>60</v>
      </c>
      <c r="C259" s="85">
        <v>1100</v>
      </c>
      <c r="D259" s="82" t="s">
        <v>14</v>
      </c>
      <c r="E259" s="83">
        <v>763</v>
      </c>
      <c r="F259" s="83">
        <v>759</v>
      </c>
      <c r="G259" s="83">
        <v>0</v>
      </c>
      <c r="H259" s="84">
        <f>(E259-F259)*C259</f>
        <v>4400</v>
      </c>
      <c r="I259" s="84">
        <v>0</v>
      </c>
      <c r="J259" s="84">
        <f t="shared" si="199"/>
        <v>4400</v>
      </c>
    </row>
    <row r="260" spans="1:11" x14ac:dyDescent="0.25">
      <c r="A260" s="81">
        <v>43235</v>
      </c>
      <c r="B260" s="85" t="s">
        <v>65</v>
      </c>
      <c r="C260" s="85">
        <v>1100</v>
      </c>
      <c r="D260" s="85" t="s">
        <v>11</v>
      </c>
      <c r="E260" s="86">
        <v>760</v>
      </c>
      <c r="F260" s="86">
        <v>766</v>
      </c>
      <c r="G260" s="83">
        <v>0</v>
      </c>
      <c r="H260" s="84">
        <f>(F260-E260)*C260</f>
        <v>6600</v>
      </c>
      <c r="I260" s="84">
        <v>0</v>
      </c>
      <c r="J260" s="84">
        <f t="shared" si="199"/>
        <v>6600</v>
      </c>
    </row>
    <row r="261" spans="1:11" x14ac:dyDescent="0.25">
      <c r="A261" s="4">
        <v>43234</v>
      </c>
      <c r="B261" s="5" t="s">
        <v>517</v>
      </c>
      <c r="C261" s="5">
        <v>350</v>
      </c>
      <c r="D261" s="5" t="s">
        <v>11</v>
      </c>
      <c r="E261" s="6">
        <v>1445</v>
      </c>
      <c r="F261" s="6">
        <v>1427</v>
      </c>
      <c r="G261" s="7">
        <v>0</v>
      </c>
      <c r="H261" s="84">
        <f>(F261-E261)*C261</f>
        <v>-6300</v>
      </c>
      <c r="I261" s="84">
        <v>0</v>
      </c>
      <c r="J261" s="61">
        <f t="shared" si="199"/>
        <v>-6300</v>
      </c>
    </row>
    <row r="262" spans="1:11" x14ac:dyDescent="0.25">
      <c r="A262" s="81">
        <v>43231</v>
      </c>
      <c r="B262" s="85" t="s">
        <v>135</v>
      </c>
      <c r="C262" s="85">
        <v>500</v>
      </c>
      <c r="D262" s="85" t="s">
        <v>11</v>
      </c>
      <c r="E262" s="86">
        <v>1597</v>
      </c>
      <c r="F262" s="86">
        <v>1612</v>
      </c>
      <c r="G262" s="83">
        <v>1625</v>
      </c>
      <c r="H262" s="84">
        <f>(F262-E262)*C262</f>
        <v>7500</v>
      </c>
      <c r="I262" s="84">
        <f>(G262-F262)*C262</f>
        <v>6500</v>
      </c>
      <c r="J262" s="84">
        <f t="shared" si="199"/>
        <v>14000</v>
      </c>
    </row>
    <row r="263" spans="1:11" x14ac:dyDescent="0.25">
      <c r="A263" s="81">
        <v>43231</v>
      </c>
      <c r="B263" s="85" t="s">
        <v>35</v>
      </c>
      <c r="C263" s="85">
        <v>2250</v>
      </c>
      <c r="D263" s="85" t="s">
        <v>11</v>
      </c>
      <c r="E263" s="86">
        <v>253</v>
      </c>
      <c r="F263" s="86">
        <v>255.5</v>
      </c>
      <c r="G263" s="83">
        <v>258.5</v>
      </c>
      <c r="H263" s="84">
        <f>(F263-E263)*C263</f>
        <v>5625</v>
      </c>
      <c r="I263" s="84">
        <f>(G263-F263)*C263</f>
        <v>6750</v>
      </c>
      <c r="J263" s="84">
        <f t="shared" si="199"/>
        <v>12375</v>
      </c>
    </row>
    <row r="264" spans="1:11" x14ac:dyDescent="0.25">
      <c r="A264" s="81">
        <v>43230</v>
      </c>
      <c r="B264" s="85" t="s">
        <v>85</v>
      </c>
      <c r="C264" s="85">
        <v>1500</v>
      </c>
      <c r="D264" s="85" t="s">
        <v>11</v>
      </c>
      <c r="E264" s="86">
        <v>305</v>
      </c>
      <c r="F264" s="86">
        <v>309</v>
      </c>
      <c r="G264" s="83">
        <v>0</v>
      </c>
      <c r="H264" s="84">
        <f>(F264-E264)*C264</f>
        <v>6000</v>
      </c>
      <c r="I264" s="84">
        <v>0</v>
      </c>
      <c r="J264" s="84">
        <f t="shared" si="199"/>
        <v>6000</v>
      </c>
    </row>
    <row r="265" spans="1:11" x14ac:dyDescent="0.25">
      <c r="A265" s="81">
        <v>43230</v>
      </c>
      <c r="B265" s="85" t="s">
        <v>17</v>
      </c>
      <c r="C265" s="85">
        <v>700</v>
      </c>
      <c r="D265" s="82" t="s">
        <v>14</v>
      </c>
      <c r="E265" s="83">
        <v>878</v>
      </c>
      <c r="F265" s="83">
        <v>869</v>
      </c>
      <c r="G265" s="83">
        <v>0</v>
      </c>
      <c r="H265" s="84">
        <f>(E265-F265)*C265</f>
        <v>6300</v>
      </c>
      <c r="I265" s="84">
        <v>0</v>
      </c>
      <c r="J265" s="84">
        <f t="shared" si="199"/>
        <v>6300</v>
      </c>
    </row>
    <row r="266" spans="1:11" x14ac:dyDescent="0.25">
      <c r="A266" s="81">
        <v>43230</v>
      </c>
      <c r="B266" s="85" t="s">
        <v>164</v>
      </c>
      <c r="C266" s="85">
        <v>800</v>
      </c>
      <c r="D266" s="85" t="s">
        <v>11</v>
      </c>
      <c r="E266" s="86">
        <v>1255</v>
      </c>
      <c r="F266" s="86">
        <v>1263</v>
      </c>
      <c r="G266" s="83">
        <v>0</v>
      </c>
      <c r="H266" s="84">
        <f t="shared" ref="H266:H279" si="200">(F266-E266)*C266</f>
        <v>6400</v>
      </c>
      <c r="I266" s="84">
        <v>0</v>
      </c>
      <c r="J266" s="84">
        <f t="shared" si="199"/>
        <v>6400</v>
      </c>
    </row>
    <row r="267" spans="1:11" x14ac:dyDescent="0.25">
      <c r="A267" s="81">
        <v>43229</v>
      </c>
      <c r="B267" s="85" t="s">
        <v>531</v>
      </c>
      <c r="C267" s="85">
        <v>800</v>
      </c>
      <c r="D267" s="85" t="s">
        <v>11</v>
      </c>
      <c r="E267" s="86">
        <v>1195</v>
      </c>
      <c r="F267" s="86">
        <v>1203</v>
      </c>
      <c r="G267" s="83">
        <v>1209</v>
      </c>
      <c r="H267" s="84">
        <f t="shared" si="200"/>
        <v>6400</v>
      </c>
      <c r="I267" s="84">
        <f>(G267-F267)*C267</f>
        <v>4800</v>
      </c>
      <c r="J267" s="84">
        <f t="shared" si="199"/>
        <v>11200</v>
      </c>
    </row>
    <row r="268" spans="1:11" x14ac:dyDescent="0.25">
      <c r="A268" s="81">
        <v>43228</v>
      </c>
      <c r="B268" s="85" t="s">
        <v>177</v>
      </c>
      <c r="C268" s="85">
        <v>2500</v>
      </c>
      <c r="D268" s="85" t="s">
        <v>11</v>
      </c>
      <c r="E268" s="86">
        <v>216</v>
      </c>
      <c r="F268" s="86">
        <v>218</v>
      </c>
      <c r="G268" s="83">
        <v>221</v>
      </c>
      <c r="H268" s="84">
        <f t="shared" si="200"/>
        <v>5000</v>
      </c>
      <c r="I268" s="84">
        <f>(G268-F268)*C268</f>
        <v>7500</v>
      </c>
      <c r="J268" s="84">
        <f t="shared" si="199"/>
        <v>12500</v>
      </c>
    </row>
    <row r="269" spans="1:11" x14ac:dyDescent="0.25">
      <c r="A269" s="81">
        <v>43228</v>
      </c>
      <c r="B269" s="85" t="s">
        <v>515</v>
      </c>
      <c r="C269" s="85">
        <v>1200</v>
      </c>
      <c r="D269" s="85" t="s">
        <v>11</v>
      </c>
      <c r="E269" s="86">
        <v>1035</v>
      </c>
      <c r="F269" s="86">
        <v>1040</v>
      </c>
      <c r="G269" s="83">
        <v>0</v>
      </c>
      <c r="H269" s="84">
        <f t="shared" si="200"/>
        <v>6000</v>
      </c>
      <c r="I269" s="84">
        <v>0</v>
      </c>
      <c r="J269" s="84">
        <f t="shared" si="199"/>
        <v>6000</v>
      </c>
    </row>
    <row r="270" spans="1:11" x14ac:dyDescent="0.25">
      <c r="A270" s="81">
        <v>43227</v>
      </c>
      <c r="B270" s="85" t="s">
        <v>195</v>
      </c>
      <c r="C270" s="85">
        <v>750</v>
      </c>
      <c r="D270" s="85" t="s">
        <v>11</v>
      </c>
      <c r="E270" s="86">
        <v>1022</v>
      </c>
      <c r="F270" s="86">
        <v>1030</v>
      </c>
      <c r="G270" s="83">
        <v>1040</v>
      </c>
      <c r="H270" s="84">
        <f t="shared" si="200"/>
        <v>6000</v>
      </c>
      <c r="I270" s="84">
        <f>(G270-F270)*C270</f>
        <v>7500</v>
      </c>
      <c r="J270" s="84">
        <f t="shared" si="199"/>
        <v>13500</v>
      </c>
    </row>
    <row r="271" spans="1:11" x14ac:dyDescent="0.25">
      <c r="A271" s="81">
        <v>43227</v>
      </c>
      <c r="B271" s="85" t="s">
        <v>27</v>
      </c>
      <c r="C271" s="85">
        <v>4500</v>
      </c>
      <c r="D271" s="85" t="s">
        <v>11</v>
      </c>
      <c r="E271" s="86">
        <v>253.5</v>
      </c>
      <c r="F271" s="86">
        <v>254.5</v>
      </c>
      <c r="G271" s="83">
        <v>0</v>
      </c>
      <c r="H271" s="84">
        <f t="shared" si="200"/>
        <v>4500</v>
      </c>
      <c r="I271" s="84">
        <v>0</v>
      </c>
      <c r="J271" s="84">
        <f t="shared" si="199"/>
        <v>4500</v>
      </c>
    </row>
    <row r="272" spans="1:11" x14ac:dyDescent="0.25">
      <c r="A272" s="81">
        <v>43224</v>
      </c>
      <c r="B272" s="85" t="s">
        <v>128</v>
      </c>
      <c r="C272" s="85">
        <v>1061</v>
      </c>
      <c r="D272" s="85" t="s">
        <v>11</v>
      </c>
      <c r="E272" s="86">
        <v>588</v>
      </c>
      <c r="F272" s="86">
        <v>594</v>
      </c>
      <c r="G272" s="83">
        <v>601</v>
      </c>
      <c r="H272" s="84">
        <f t="shared" si="200"/>
        <v>6366</v>
      </c>
      <c r="I272" s="84">
        <f>(G272-F272)*C272</f>
        <v>7427</v>
      </c>
      <c r="J272" s="84">
        <f t="shared" si="199"/>
        <v>13793</v>
      </c>
    </row>
    <row r="273" spans="1:10" x14ac:dyDescent="0.25">
      <c r="A273" s="81">
        <v>43224</v>
      </c>
      <c r="B273" s="85" t="s">
        <v>195</v>
      </c>
      <c r="C273" s="85">
        <v>750</v>
      </c>
      <c r="D273" s="85" t="s">
        <v>11</v>
      </c>
      <c r="E273" s="86">
        <v>1040</v>
      </c>
      <c r="F273" s="86">
        <v>1050</v>
      </c>
      <c r="G273" s="83">
        <v>1064</v>
      </c>
      <c r="H273" s="84">
        <f t="shared" si="200"/>
        <v>7500</v>
      </c>
      <c r="I273" s="84">
        <f>(G273-F273)*C273</f>
        <v>10500</v>
      </c>
      <c r="J273" s="84">
        <f t="shared" si="199"/>
        <v>18000</v>
      </c>
    </row>
    <row r="274" spans="1:10" x14ac:dyDescent="0.25">
      <c r="A274" s="81">
        <v>43223</v>
      </c>
      <c r="B274" s="85" t="s">
        <v>84</v>
      </c>
      <c r="C274" s="85">
        <v>4500</v>
      </c>
      <c r="D274" s="85" t="s">
        <v>11</v>
      </c>
      <c r="E274" s="86">
        <v>252.5</v>
      </c>
      <c r="F274" s="86">
        <v>252.5</v>
      </c>
      <c r="G274" s="83">
        <v>0</v>
      </c>
      <c r="H274" s="84">
        <f t="shared" si="200"/>
        <v>0</v>
      </c>
      <c r="I274" s="84">
        <v>0</v>
      </c>
      <c r="J274" s="84">
        <f t="shared" si="199"/>
        <v>0</v>
      </c>
    </row>
    <row r="275" spans="1:10" x14ac:dyDescent="0.25">
      <c r="A275" s="81">
        <v>43223</v>
      </c>
      <c r="B275" s="85" t="s">
        <v>67</v>
      </c>
      <c r="C275" s="85">
        <v>2500</v>
      </c>
      <c r="D275" s="85" t="s">
        <v>11</v>
      </c>
      <c r="E275" s="86">
        <v>214.75</v>
      </c>
      <c r="F275" s="86">
        <v>217</v>
      </c>
      <c r="G275" s="83">
        <v>0</v>
      </c>
      <c r="H275" s="84">
        <f t="shared" si="200"/>
        <v>5625</v>
      </c>
      <c r="I275" s="84">
        <v>0</v>
      </c>
      <c r="J275" s="84">
        <f t="shared" si="199"/>
        <v>5625</v>
      </c>
    </row>
    <row r="276" spans="1:10" x14ac:dyDescent="0.25">
      <c r="A276" s="81">
        <v>43223</v>
      </c>
      <c r="B276" s="85" t="s">
        <v>282</v>
      </c>
      <c r="C276" s="85">
        <v>4000</v>
      </c>
      <c r="D276" s="85" t="s">
        <v>11</v>
      </c>
      <c r="E276" s="86">
        <v>164.5</v>
      </c>
      <c r="F276" s="86">
        <v>162.5</v>
      </c>
      <c r="G276" s="83">
        <v>0</v>
      </c>
      <c r="H276" s="84">
        <f t="shared" si="200"/>
        <v>-8000</v>
      </c>
      <c r="I276" s="84">
        <v>0</v>
      </c>
      <c r="J276" s="61">
        <f t="shared" si="199"/>
        <v>-8000</v>
      </c>
    </row>
    <row r="277" spans="1:10" x14ac:dyDescent="0.25">
      <c r="A277" s="81">
        <v>43222</v>
      </c>
      <c r="B277" s="85" t="s">
        <v>80</v>
      </c>
      <c r="C277" s="85">
        <v>1300</v>
      </c>
      <c r="D277" s="85" t="s">
        <v>11</v>
      </c>
      <c r="E277" s="86">
        <v>598</v>
      </c>
      <c r="F277" s="86">
        <v>603</v>
      </c>
      <c r="G277" s="83">
        <v>613</v>
      </c>
      <c r="H277" s="84">
        <f t="shared" si="200"/>
        <v>6500</v>
      </c>
      <c r="I277" s="84">
        <f>(G277-F277)*C277</f>
        <v>13000</v>
      </c>
      <c r="J277" s="84">
        <f t="shared" si="199"/>
        <v>19500</v>
      </c>
    </row>
    <row r="278" spans="1:10" x14ac:dyDescent="0.25">
      <c r="A278" s="81">
        <v>43222</v>
      </c>
      <c r="B278" s="85" t="s">
        <v>515</v>
      </c>
      <c r="C278" s="85">
        <v>1200</v>
      </c>
      <c r="D278" s="85" t="s">
        <v>11</v>
      </c>
      <c r="E278" s="86">
        <v>1050</v>
      </c>
      <c r="F278" s="86">
        <v>1055</v>
      </c>
      <c r="G278" s="83">
        <v>0</v>
      </c>
      <c r="H278" s="84">
        <f t="shared" si="200"/>
        <v>6000</v>
      </c>
      <c r="I278" s="84">
        <v>0</v>
      </c>
      <c r="J278" s="84">
        <f t="shared" si="199"/>
        <v>6000</v>
      </c>
    </row>
    <row r="279" spans="1:10" x14ac:dyDescent="0.25">
      <c r="A279" s="81">
        <v>43222</v>
      </c>
      <c r="B279" s="85" t="s">
        <v>75</v>
      </c>
      <c r="C279" s="85">
        <v>400</v>
      </c>
      <c r="D279" s="85" t="s">
        <v>11</v>
      </c>
      <c r="E279" s="86">
        <v>1314</v>
      </c>
      <c r="F279" s="86">
        <v>1299</v>
      </c>
      <c r="G279" s="83">
        <v>0</v>
      </c>
      <c r="H279" s="84">
        <f t="shared" si="200"/>
        <v>-6000</v>
      </c>
      <c r="I279" s="84">
        <v>0</v>
      </c>
      <c r="J279" s="61">
        <f t="shared" si="199"/>
        <v>-6000</v>
      </c>
    </row>
    <row r="280" spans="1:10" x14ac:dyDescent="0.25">
      <c r="A280" s="49"/>
      <c r="B280" s="49"/>
      <c r="C280" s="49"/>
      <c r="D280" s="49"/>
      <c r="E280" s="49"/>
      <c r="F280" s="49"/>
      <c r="G280" s="49"/>
      <c r="H280" s="49"/>
      <c r="I280" s="49"/>
      <c r="J280" s="72"/>
    </row>
    <row r="281" spans="1:10" x14ac:dyDescent="0.25">
      <c r="A281" s="81">
        <v>43220</v>
      </c>
      <c r="B281" s="85" t="s">
        <v>246</v>
      </c>
      <c r="C281" s="85">
        <v>1700</v>
      </c>
      <c r="D281" s="85" t="s">
        <v>11</v>
      </c>
      <c r="E281" s="86">
        <v>412</v>
      </c>
      <c r="F281" s="86">
        <v>408</v>
      </c>
      <c r="G281" s="83">
        <v>0</v>
      </c>
      <c r="H281" s="84">
        <f t="shared" ref="H281:H294" si="201">(F281-E281)*C281</f>
        <v>-6800</v>
      </c>
      <c r="I281" s="84">
        <v>0</v>
      </c>
      <c r="J281" s="61">
        <f t="shared" ref="J281:J295" si="202">+I281+H281</f>
        <v>-6800</v>
      </c>
    </row>
    <row r="282" spans="1:10" x14ac:dyDescent="0.25">
      <c r="A282" s="81">
        <v>43220</v>
      </c>
      <c r="B282" s="85" t="s">
        <v>195</v>
      </c>
      <c r="C282" s="85">
        <v>750</v>
      </c>
      <c r="D282" s="85" t="s">
        <v>11</v>
      </c>
      <c r="E282" s="86">
        <v>1062</v>
      </c>
      <c r="F282" s="86">
        <v>1070</v>
      </c>
      <c r="G282" s="83">
        <v>1077</v>
      </c>
      <c r="H282" s="84">
        <f t="shared" si="201"/>
        <v>6000</v>
      </c>
      <c r="I282" s="84">
        <f>(G282-F282)*C282</f>
        <v>5250</v>
      </c>
      <c r="J282" s="84">
        <f t="shared" si="202"/>
        <v>11250</v>
      </c>
    </row>
    <row r="283" spans="1:10" x14ac:dyDescent="0.25">
      <c r="A283" s="81">
        <v>43217</v>
      </c>
      <c r="B283" s="85" t="s">
        <v>195</v>
      </c>
      <c r="C283" s="85">
        <v>750</v>
      </c>
      <c r="D283" s="85" t="s">
        <v>11</v>
      </c>
      <c r="E283" s="86">
        <v>1115</v>
      </c>
      <c r="F283" s="86">
        <v>1125</v>
      </c>
      <c r="G283" s="83">
        <v>1138</v>
      </c>
      <c r="H283" s="84">
        <f t="shared" si="201"/>
        <v>7500</v>
      </c>
      <c r="I283" s="84">
        <f>(G283-F283)*C283</f>
        <v>9750</v>
      </c>
      <c r="J283" s="84">
        <f t="shared" si="202"/>
        <v>17250</v>
      </c>
    </row>
    <row r="284" spans="1:10" x14ac:dyDescent="0.25">
      <c r="A284" s="81">
        <v>43217</v>
      </c>
      <c r="B284" s="85" t="s">
        <v>58</v>
      </c>
      <c r="C284" s="85">
        <v>2500</v>
      </c>
      <c r="D284" s="85" t="s">
        <v>11</v>
      </c>
      <c r="E284" s="86">
        <v>404</v>
      </c>
      <c r="F284" s="86">
        <v>405</v>
      </c>
      <c r="G284" s="83">
        <v>0</v>
      </c>
      <c r="H284" s="84">
        <f t="shared" si="201"/>
        <v>2500</v>
      </c>
      <c r="I284" s="84">
        <v>0</v>
      </c>
      <c r="J284" s="84">
        <f t="shared" si="202"/>
        <v>2500</v>
      </c>
    </row>
    <row r="285" spans="1:10" x14ac:dyDescent="0.25">
      <c r="A285" s="81">
        <v>43217</v>
      </c>
      <c r="B285" s="85" t="s">
        <v>35</v>
      </c>
      <c r="C285" s="85">
        <v>4500</v>
      </c>
      <c r="D285" s="85" t="s">
        <v>11</v>
      </c>
      <c r="E285" s="86">
        <v>253.75</v>
      </c>
      <c r="F285" s="86">
        <v>252.25</v>
      </c>
      <c r="G285" s="83">
        <v>0</v>
      </c>
      <c r="H285" s="84">
        <f t="shared" si="201"/>
        <v>-6750</v>
      </c>
      <c r="I285" s="84">
        <v>0</v>
      </c>
      <c r="J285" s="61">
        <f t="shared" si="202"/>
        <v>-6750</v>
      </c>
    </row>
    <row r="286" spans="1:10" x14ac:dyDescent="0.25">
      <c r="A286" s="81">
        <v>43216</v>
      </c>
      <c r="B286" s="85" t="s">
        <v>35</v>
      </c>
      <c r="C286" s="85">
        <v>4500</v>
      </c>
      <c r="D286" s="85" t="s">
        <v>11</v>
      </c>
      <c r="E286" s="86">
        <v>247.5</v>
      </c>
      <c r="F286" s="86">
        <v>249.5</v>
      </c>
      <c r="G286" s="83">
        <v>251.5</v>
      </c>
      <c r="H286" s="84">
        <f t="shared" si="201"/>
        <v>9000</v>
      </c>
      <c r="I286" s="84">
        <f>(G286-F286)*C286</f>
        <v>9000</v>
      </c>
      <c r="J286" s="84">
        <f t="shared" si="202"/>
        <v>18000</v>
      </c>
    </row>
    <row r="287" spans="1:10" x14ac:dyDescent="0.25">
      <c r="A287" s="81">
        <v>43216</v>
      </c>
      <c r="B287" s="85" t="s">
        <v>530</v>
      </c>
      <c r="C287" s="85">
        <v>700</v>
      </c>
      <c r="D287" s="85" t="s">
        <v>11</v>
      </c>
      <c r="E287" s="86">
        <v>1074</v>
      </c>
      <c r="F287" s="86">
        <v>1083</v>
      </c>
      <c r="G287" s="83">
        <v>1087.75</v>
      </c>
      <c r="H287" s="84">
        <f t="shared" si="201"/>
        <v>6300</v>
      </c>
      <c r="I287" s="84">
        <f>(G287-F287)*C287</f>
        <v>3325</v>
      </c>
      <c r="J287" s="84">
        <f t="shared" si="202"/>
        <v>9625</v>
      </c>
    </row>
    <row r="288" spans="1:10" x14ac:dyDescent="0.25">
      <c r="A288" s="81">
        <v>43216</v>
      </c>
      <c r="B288" s="85" t="s">
        <v>182</v>
      </c>
      <c r="C288" s="85">
        <v>1100</v>
      </c>
      <c r="D288" s="85" t="s">
        <v>11</v>
      </c>
      <c r="E288" s="86">
        <v>941.5</v>
      </c>
      <c r="F288" s="86">
        <v>947.5</v>
      </c>
      <c r="G288" s="83">
        <v>955.5</v>
      </c>
      <c r="H288" s="84">
        <f t="shared" si="201"/>
        <v>6600</v>
      </c>
      <c r="I288" s="84">
        <f>(G288-F288)*C288</f>
        <v>8800</v>
      </c>
      <c r="J288" s="84">
        <f t="shared" si="202"/>
        <v>15400</v>
      </c>
    </row>
    <row r="289" spans="1:10" x14ac:dyDescent="0.25">
      <c r="A289" s="81">
        <v>43215</v>
      </c>
      <c r="B289" s="85" t="s">
        <v>529</v>
      </c>
      <c r="C289" s="85">
        <v>1200</v>
      </c>
      <c r="D289" s="85" t="s">
        <v>11</v>
      </c>
      <c r="E289" s="86">
        <v>1030</v>
      </c>
      <c r="F289" s="86">
        <v>1035</v>
      </c>
      <c r="G289" s="83">
        <v>1039</v>
      </c>
      <c r="H289" s="84">
        <f t="shared" si="201"/>
        <v>6000</v>
      </c>
      <c r="I289" s="84">
        <f>(G289-F289)*C289</f>
        <v>4800</v>
      </c>
      <c r="J289" s="84">
        <f t="shared" si="202"/>
        <v>10800</v>
      </c>
    </row>
    <row r="290" spans="1:10" x14ac:dyDescent="0.25">
      <c r="A290" s="81">
        <v>43215</v>
      </c>
      <c r="B290" s="85" t="s">
        <v>157</v>
      </c>
      <c r="C290" s="85">
        <v>2500</v>
      </c>
      <c r="D290" s="85" t="s">
        <v>11</v>
      </c>
      <c r="E290" s="86">
        <v>393</v>
      </c>
      <c r="F290" s="86">
        <v>396</v>
      </c>
      <c r="G290" s="83">
        <v>0</v>
      </c>
      <c r="H290" s="84">
        <f t="shared" si="201"/>
        <v>7500</v>
      </c>
      <c r="I290" s="84">
        <v>0</v>
      </c>
      <c r="J290" s="84">
        <f t="shared" si="202"/>
        <v>7500</v>
      </c>
    </row>
    <row r="291" spans="1:10" x14ac:dyDescent="0.25">
      <c r="A291" s="4">
        <v>43215</v>
      </c>
      <c r="B291" s="5" t="s">
        <v>163</v>
      </c>
      <c r="C291" s="5">
        <v>1000</v>
      </c>
      <c r="D291" s="5" t="s">
        <v>11</v>
      </c>
      <c r="E291" s="6">
        <v>1044</v>
      </c>
      <c r="F291" s="6">
        <v>1038</v>
      </c>
      <c r="G291" s="7">
        <v>0</v>
      </c>
      <c r="H291" s="8">
        <f t="shared" si="201"/>
        <v>-6000</v>
      </c>
      <c r="I291" s="8">
        <v>0</v>
      </c>
      <c r="J291" s="61">
        <f t="shared" si="202"/>
        <v>-6000</v>
      </c>
    </row>
    <row r="292" spans="1:10" x14ac:dyDescent="0.25">
      <c r="A292" s="81">
        <v>43214</v>
      </c>
      <c r="B292" s="85" t="s">
        <v>24</v>
      </c>
      <c r="C292" s="85">
        <v>8000</v>
      </c>
      <c r="D292" s="85" t="s">
        <v>11</v>
      </c>
      <c r="E292" s="86">
        <v>130.5</v>
      </c>
      <c r="F292" s="86">
        <v>131.25</v>
      </c>
      <c r="G292" s="83">
        <v>0</v>
      </c>
      <c r="H292" s="84">
        <f t="shared" si="201"/>
        <v>6000</v>
      </c>
      <c r="I292" s="84">
        <v>0</v>
      </c>
      <c r="J292" s="84">
        <f t="shared" si="202"/>
        <v>6000</v>
      </c>
    </row>
    <row r="293" spans="1:10" x14ac:dyDescent="0.25">
      <c r="A293" s="81">
        <v>43214</v>
      </c>
      <c r="B293" s="85" t="s">
        <v>163</v>
      </c>
      <c r="C293" s="85">
        <v>1000</v>
      </c>
      <c r="D293" s="85" t="s">
        <v>11</v>
      </c>
      <c r="E293" s="86">
        <v>1145</v>
      </c>
      <c r="F293" s="86">
        <v>1151</v>
      </c>
      <c r="G293" s="83">
        <v>0</v>
      </c>
      <c r="H293" s="84">
        <f t="shared" si="201"/>
        <v>6000</v>
      </c>
      <c r="I293" s="84">
        <v>0</v>
      </c>
      <c r="J293" s="84">
        <f t="shared" si="202"/>
        <v>6000</v>
      </c>
    </row>
    <row r="294" spans="1:10" x14ac:dyDescent="0.25">
      <c r="A294" s="81">
        <v>43213</v>
      </c>
      <c r="B294" s="85" t="s">
        <v>163</v>
      </c>
      <c r="C294" s="85">
        <v>1000</v>
      </c>
      <c r="D294" s="85" t="s">
        <v>11</v>
      </c>
      <c r="E294" s="86">
        <v>1129</v>
      </c>
      <c r="F294" s="86">
        <v>1135</v>
      </c>
      <c r="G294" s="83">
        <v>1145</v>
      </c>
      <c r="H294" s="84">
        <f t="shared" si="201"/>
        <v>6000</v>
      </c>
      <c r="I294" s="84">
        <f>(G294-F294)*C294</f>
        <v>10000</v>
      </c>
      <c r="J294" s="84">
        <f t="shared" si="202"/>
        <v>16000</v>
      </c>
    </row>
    <row r="295" spans="1:10" x14ac:dyDescent="0.25">
      <c r="A295" s="81">
        <v>43213</v>
      </c>
      <c r="B295" s="85" t="s">
        <v>197</v>
      </c>
      <c r="C295" s="85">
        <v>2000</v>
      </c>
      <c r="D295" s="82" t="s">
        <v>14</v>
      </c>
      <c r="E295" s="83">
        <v>549</v>
      </c>
      <c r="F295" s="83">
        <v>547</v>
      </c>
      <c r="G295" s="83">
        <v>0</v>
      </c>
      <c r="H295" s="84">
        <f>(E295-F295)*C295</f>
        <v>4000</v>
      </c>
      <c r="I295" s="84">
        <v>0</v>
      </c>
      <c r="J295" s="84">
        <f t="shared" si="202"/>
        <v>4000</v>
      </c>
    </row>
    <row r="296" spans="1:10" x14ac:dyDescent="0.25">
      <c r="A296" s="81">
        <v>43210</v>
      </c>
      <c r="B296" s="85" t="s">
        <v>115</v>
      </c>
      <c r="C296" s="85">
        <v>500</v>
      </c>
      <c r="D296" s="85" t="s">
        <v>11</v>
      </c>
      <c r="E296" s="86">
        <v>2185</v>
      </c>
      <c r="F296" s="86">
        <v>2200</v>
      </c>
      <c r="G296" s="83">
        <v>0</v>
      </c>
      <c r="H296" s="84">
        <f t="shared" ref="H296:H301" si="203">(F296-E296)*C296</f>
        <v>7500</v>
      </c>
      <c r="I296" s="84">
        <v>0</v>
      </c>
      <c r="J296" s="84">
        <f t="shared" ref="J296:J301" si="204">+I296+H296</f>
        <v>7500</v>
      </c>
    </row>
    <row r="297" spans="1:10" x14ac:dyDescent="0.25">
      <c r="A297" s="81">
        <v>43210</v>
      </c>
      <c r="B297" s="85" t="s">
        <v>10</v>
      </c>
      <c r="C297" s="85">
        <v>300</v>
      </c>
      <c r="D297" s="85" t="s">
        <v>11</v>
      </c>
      <c r="E297" s="86">
        <v>1813</v>
      </c>
      <c r="F297" s="86">
        <v>1817</v>
      </c>
      <c r="G297" s="83">
        <v>0</v>
      </c>
      <c r="H297" s="84">
        <f t="shared" si="203"/>
        <v>1200</v>
      </c>
      <c r="I297" s="84">
        <v>0</v>
      </c>
      <c r="J297" s="84">
        <f t="shared" si="204"/>
        <v>1200</v>
      </c>
    </row>
    <row r="298" spans="1:10" x14ac:dyDescent="0.25">
      <c r="A298" s="81">
        <v>43210</v>
      </c>
      <c r="B298" s="85" t="s">
        <v>85</v>
      </c>
      <c r="C298" s="85">
        <v>1575</v>
      </c>
      <c r="D298" s="85" t="s">
        <v>11</v>
      </c>
      <c r="E298" s="86">
        <v>300</v>
      </c>
      <c r="F298" s="86">
        <v>300.75</v>
      </c>
      <c r="G298" s="83">
        <v>0</v>
      </c>
      <c r="H298" s="84">
        <f t="shared" si="203"/>
        <v>1181.25</v>
      </c>
      <c r="I298" s="84">
        <v>0</v>
      </c>
      <c r="J298" s="84">
        <f t="shared" si="204"/>
        <v>1181.25</v>
      </c>
    </row>
    <row r="299" spans="1:10" x14ac:dyDescent="0.25">
      <c r="A299" s="81">
        <v>43209</v>
      </c>
      <c r="B299" s="85" t="s">
        <v>51</v>
      </c>
      <c r="C299" s="85">
        <v>1400</v>
      </c>
      <c r="D299" s="85" t="s">
        <v>11</v>
      </c>
      <c r="E299" s="86">
        <v>454</v>
      </c>
      <c r="F299" s="86">
        <v>458</v>
      </c>
      <c r="G299" s="83">
        <v>463</v>
      </c>
      <c r="H299" s="84">
        <f t="shared" si="203"/>
        <v>5600</v>
      </c>
      <c r="I299" s="84">
        <f>(G299-F299)*C299</f>
        <v>7000</v>
      </c>
      <c r="J299" s="84">
        <f t="shared" si="204"/>
        <v>12600</v>
      </c>
    </row>
    <row r="300" spans="1:10" x14ac:dyDescent="0.25">
      <c r="A300" s="81">
        <v>43209</v>
      </c>
      <c r="B300" s="85" t="s">
        <v>52</v>
      </c>
      <c r="C300" s="85">
        <v>1800</v>
      </c>
      <c r="D300" s="85" t="s">
        <v>11</v>
      </c>
      <c r="E300" s="86">
        <v>629</v>
      </c>
      <c r="F300" s="86">
        <v>633</v>
      </c>
      <c r="G300" s="83">
        <v>638</v>
      </c>
      <c r="H300" s="84">
        <f t="shared" si="203"/>
        <v>7200</v>
      </c>
      <c r="I300" s="84">
        <f>(G300-F300)*C300</f>
        <v>9000</v>
      </c>
      <c r="J300" s="84">
        <f t="shared" si="204"/>
        <v>16200</v>
      </c>
    </row>
    <row r="301" spans="1:10" x14ac:dyDescent="0.25">
      <c r="A301" s="81">
        <v>43209</v>
      </c>
      <c r="B301" s="85" t="s">
        <v>67</v>
      </c>
      <c r="C301" s="85">
        <v>5000</v>
      </c>
      <c r="D301" s="85" t="s">
        <v>11</v>
      </c>
      <c r="E301" s="86">
        <v>215.75</v>
      </c>
      <c r="F301" s="86">
        <v>216</v>
      </c>
      <c r="G301" s="83">
        <v>0</v>
      </c>
      <c r="H301" s="84">
        <f t="shared" si="203"/>
        <v>1250</v>
      </c>
      <c r="I301" s="84">
        <v>0</v>
      </c>
      <c r="J301" s="84">
        <f t="shared" si="204"/>
        <v>1250</v>
      </c>
    </row>
    <row r="302" spans="1:10" x14ac:dyDescent="0.25">
      <c r="A302" s="4">
        <v>43208</v>
      </c>
      <c r="B302" s="5" t="s">
        <v>160</v>
      </c>
      <c r="C302" s="5">
        <v>550</v>
      </c>
      <c r="D302" s="5" t="s">
        <v>11</v>
      </c>
      <c r="E302" s="6">
        <v>1238</v>
      </c>
      <c r="F302" s="6">
        <v>1220</v>
      </c>
      <c r="G302" s="7">
        <v>0</v>
      </c>
      <c r="H302" s="8">
        <f t="shared" ref="H302:H308" si="205">(F302-E302)*C302</f>
        <v>-9900</v>
      </c>
      <c r="I302" s="8">
        <v>0</v>
      </c>
      <c r="J302" s="61">
        <f t="shared" ref="J302:J311" si="206">+I302+H302</f>
        <v>-9900</v>
      </c>
    </row>
    <row r="303" spans="1:10" x14ac:dyDescent="0.25">
      <c r="A303" s="4">
        <v>43208</v>
      </c>
      <c r="B303" s="5" t="s">
        <v>177</v>
      </c>
      <c r="C303" s="5">
        <v>5000</v>
      </c>
      <c r="D303" s="5" t="s">
        <v>11</v>
      </c>
      <c r="E303" s="6">
        <v>216</v>
      </c>
      <c r="F303" s="6">
        <v>214.5</v>
      </c>
      <c r="G303" s="7">
        <v>0</v>
      </c>
      <c r="H303" s="8">
        <f t="shared" si="205"/>
        <v>-7500</v>
      </c>
      <c r="I303" s="8">
        <v>0</v>
      </c>
      <c r="J303" s="61">
        <f t="shared" si="206"/>
        <v>-7500</v>
      </c>
    </row>
    <row r="304" spans="1:10" x14ac:dyDescent="0.25">
      <c r="A304" s="4">
        <v>43208</v>
      </c>
      <c r="B304" s="5" t="s">
        <v>256</v>
      </c>
      <c r="C304" s="5">
        <v>4000</v>
      </c>
      <c r="D304" s="5" t="s">
        <v>11</v>
      </c>
      <c r="E304" s="6">
        <v>177</v>
      </c>
      <c r="F304" s="6">
        <v>178.5</v>
      </c>
      <c r="G304" s="7">
        <v>179.4</v>
      </c>
      <c r="H304" s="8">
        <f t="shared" si="205"/>
        <v>6000</v>
      </c>
      <c r="I304" s="8">
        <f>(G304-F304)*C304</f>
        <v>3600.0000000000227</v>
      </c>
      <c r="J304" s="84">
        <f t="shared" si="206"/>
        <v>9600.0000000000218</v>
      </c>
    </row>
    <row r="305" spans="1:10" x14ac:dyDescent="0.25">
      <c r="A305" s="81">
        <v>43207</v>
      </c>
      <c r="B305" s="85" t="s">
        <v>52</v>
      </c>
      <c r="C305" s="85">
        <v>1800</v>
      </c>
      <c r="D305" s="85" t="s">
        <v>11</v>
      </c>
      <c r="E305" s="86">
        <v>623</v>
      </c>
      <c r="F305" s="86">
        <v>626.5</v>
      </c>
      <c r="G305" s="83">
        <v>0</v>
      </c>
      <c r="H305" s="84">
        <f t="shared" si="205"/>
        <v>6300</v>
      </c>
      <c r="I305" s="84">
        <v>0</v>
      </c>
      <c r="J305" s="84">
        <f t="shared" si="206"/>
        <v>6300</v>
      </c>
    </row>
    <row r="306" spans="1:10" x14ac:dyDescent="0.25">
      <c r="A306" s="81">
        <v>43207</v>
      </c>
      <c r="B306" s="85" t="s">
        <v>26</v>
      </c>
      <c r="C306" s="85">
        <v>3000</v>
      </c>
      <c r="D306" s="85" t="s">
        <v>11</v>
      </c>
      <c r="E306" s="86">
        <v>237</v>
      </c>
      <c r="F306" s="86">
        <v>239</v>
      </c>
      <c r="G306" s="83">
        <v>0</v>
      </c>
      <c r="H306" s="84">
        <f t="shared" si="205"/>
        <v>6000</v>
      </c>
      <c r="I306" s="84">
        <v>0</v>
      </c>
      <c r="J306" s="84">
        <f t="shared" si="206"/>
        <v>6000</v>
      </c>
    </row>
    <row r="307" spans="1:10" x14ac:dyDescent="0.25">
      <c r="A307" s="81">
        <v>43207</v>
      </c>
      <c r="B307" s="85" t="s">
        <v>242</v>
      </c>
      <c r="C307" s="85">
        <v>2500</v>
      </c>
      <c r="D307" s="85" t="s">
        <v>11</v>
      </c>
      <c r="E307" s="86">
        <v>243.5</v>
      </c>
      <c r="F307" s="86">
        <v>245.25</v>
      </c>
      <c r="G307" s="83">
        <v>0</v>
      </c>
      <c r="H307" s="84">
        <f t="shared" si="205"/>
        <v>4375</v>
      </c>
      <c r="I307" s="84">
        <v>0</v>
      </c>
      <c r="J307" s="84">
        <f t="shared" si="206"/>
        <v>4375</v>
      </c>
    </row>
    <row r="308" spans="1:10" x14ac:dyDescent="0.25">
      <c r="A308" s="81">
        <v>43206</v>
      </c>
      <c r="B308" s="85" t="s">
        <v>35</v>
      </c>
      <c r="C308" s="85">
        <v>4500</v>
      </c>
      <c r="D308" s="85" t="s">
        <v>11</v>
      </c>
      <c r="E308" s="86">
        <v>253.5</v>
      </c>
      <c r="F308" s="86">
        <v>255</v>
      </c>
      <c r="G308" s="83">
        <v>0</v>
      </c>
      <c r="H308" s="84">
        <f t="shared" si="205"/>
        <v>6750</v>
      </c>
      <c r="I308" s="84">
        <v>0</v>
      </c>
      <c r="J308" s="84">
        <f t="shared" si="206"/>
        <v>6750</v>
      </c>
    </row>
    <row r="309" spans="1:10" x14ac:dyDescent="0.25">
      <c r="A309" s="81">
        <v>43206</v>
      </c>
      <c r="B309" s="85" t="s">
        <v>282</v>
      </c>
      <c r="C309" s="85">
        <v>4000</v>
      </c>
      <c r="D309" s="82" t="s">
        <v>14</v>
      </c>
      <c r="E309" s="83">
        <v>171</v>
      </c>
      <c r="F309" s="83">
        <v>169.75</v>
      </c>
      <c r="G309" s="83">
        <v>0</v>
      </c>
      <c r="H309" s="84">
        <f>(E309-F309)*C309</f>
        <v>5000</v>
      </c>
      <c r="I309" s="84">
        <v>0</v>
      </c>
      <c r="J309" s="84">
        <f t="shared" si="206"/>
        <v>5000</v>
      </c>
    </row>
    <row r="310" spans="1:10" x14ac:dyDescent="0.25">
      <c r="A310" s="81">
        <v>43203</v>
      </c>
      <c r="B310" s="85" t="s">
        <v>31</v>
      </c>
      <c r="C310" s="85">
        <v>1250</v>
      </c>
      <c r="D310" s="85" t="s">
        <v>11</v>
      </c>
      <c r="E310" s="86">
        <v>444</v>
      </c>
      <c r="F310" s="86">
        <v>449</v>
      </c>
      <c r="G310" s="83">
        <v>0</v>
      </c>
      <c r="H310" s="84">
        <f t="shared" ref="H310:H316" si="207">(F310-E310)*C310</f>
        <v>6250</v>
      </c>
      <c r="I310" s="84">
        <v>0</v>
      </c>
      <c r="J310" s="84">
        <f t="shared" si="206"/>
        <v>6250</v>
      </c>
    </row>
    <row r="311" spans="1:10" x14ac:dyDescent="0.25">
      <c r="A311" s="81">
        <v>43203</v>
      </c>
      <c r="B311" s="85" t="s">
        <v>77</v>
      </c>
      <c r="C311" s="85">
        <v>4000</v>
      </c>
      <c r="D311" s="85" t="s">
        <v>11</v>
      </c>
      <c r="E311" s="86">
        <v>241</v>
      </c>
      <c r="F311" s="86">
        <v>242.5</v>
      </c>
      <c r="G311" s="83">
        <v>0</v>
      </c>
      <c r="H311" s="84">
        <f t="shared" si="207"/>
        <v>6000</v>
      </c>
      <c r="I311" s="84">
        <v>0</v>
      </c>
      <c r="J311" s="84">
        <f t="shared" si="206"/>
        <v>6000</v>
      </c>
    </row>
    <row r="312" spans="1:10" x14ac:dyDescent="0.25">
      <c r="A312" s="81">
        <v>43202</v>
      </c>
      <c r="B312" s="85" t="s">
        <v>90</v>
      </c>
      <c r="C312" s="85">
        <v>4500</v>
      </c>
      <c r="D312" s="85" t="s">
        <v>11</v>
      </c>
      <c r="E312" s="86">
        <v>124.75</v>
      </c>
      <c r="F312" s="86">
        <v>126</v>
      </c>
      <c r="G312" s="83">
        <v>0</v>
      </c>
      <c r="H312" s="84">
        <f t="shared" si="207"/>
        <v>5625</v>
      </c>
      <c r="I312" s="84">
        <v>0</v>
      </c>
      <c r="J312" s="84">
        <f t="shared" ref="J312:J317" si="208">+I312+H312</f>
        <v>5625</v>
      </c>
    </row>
    <row r="313" spans="1:10" x14ac:dyDescent="0.25">
      <c r="A313" s="81">
        <v>43201</v>
      </c>
      <c r="B313" s="85" t="s">
        <v>13</v>
      </c>
      <c r="C313" s="85">
        <v>500</v>
      </c>
      <c r="D313" s="85" t="s">
        <v>11</v>
      </c>
      <c r="E313" s="86">
        <v>2455</v>
      </c>
      <c r="F313" s="86">
        <v>2470</v>
      </c>
      <c r="G313" s="83">
        <v>2490</v>
      </c>
      <c r="H313" s="84">
        <f t="shared" si="207"/>
        <v>7500</v>
      </c>
      <c r="I313" s="84">
        <f>(G313-F313)*C313</f>
        <v>10000</v>
      </c>
      <c r="J313" s="84">
        <f t="shared" si="208"/>
        <v>17500</v>
      </c>
    </row>
    <row r="314" spans="1:10" x14ac:dyDescent="0.25">
      <c r="A314" s="81">
        <v>43201</v>
      </c>
      <c r="B314" s="85" t="s">
        <v>28</v>
      </c>
      <c r="C314" s="85">
        <v>3500</v>
      </c>
      <c r="D314" s="85" t="s">
        <v>11</v>
      </c>
      <c r="E314" s="86">
        <v>234.25</v>
      </c>
      <c r="F314" s="86">
        <v>236</v>
      </c>
      <c r="G314" s="83">
        <v>0</v>
      </c>
      <c r="H314" s="84">
        <f t="shared" si="207"/>
        <v>6125</v>
      </c>
      <c r="I314" s="84">
        <v>0</v>
      </c>
      <c r="J314" s="84">
        <f t="shared" si="208"/>
        <v>6125</v>
      </c>
    </row>
    <row r="315" spans="1:10" x14ac:dyDescent="0.25">
      <c r="A315" s="81">
        <v>43200</v>
      </c>
      <c r="B315" s="85" t="s">
        <v>173</v>
      </c>
      <c r="C315" s="85">
        <v>4000</v>
      </c>
      <c r="D315" s="85" t="s">
        <v>11</v>
      </c>
      <c r="E315" s="86">
        <v>149</v>
      </c>
      <c r="F315" s="86">
        <v>150.5</v>
      </c>
      <c r="G315" s="83">
        <v>152.5</v>
      </c>
      <c r="H315" s="84">
        <f t="shared" si="207"/>
        <v>6000</v>
      </c>
      <c r="I315" s="84">
        <v>0</v>
      </c>
      <c r="J315" s="84">
        <f t="shared" si="208"/>
        <v>6000</v>
      </c>
    </row>
    <row r="316" spans="1:10" x14ac:dyDescent="0.25">
      <c r="A316" s="81">
        <v>43200</v>
      </c>
      <c r="B316" s="85" t="s">
        <v>93</v>
      </c>
      <c r="C316" s="85">
        <v>4500</v>
      </c>
      <c r="D316" s="85" t="s">
        <v>11</v>
      </c>
      <c r="E316" s="86">
        <v>171</v>
      </c>
      <c r="F316" s="86">
        <v>172.5</v>
      </c>
      <c r="G316" s="83">
        <v>174.5</v>
      </c>
      <c r="H316" s="84">
        <f t="shared" si="207"/>
        <v>6750</v>
      </c>
      <c r="I316" s="84">
        <v>0</v>
      </c>
      <c r="J316" s="84">
        <f t="shared" si="208"/>
        <v>6750</v>
      </c>
    </row>
    <row r="317" spans="1:10" x14ac:dyDescent="0.25">
      <c r="A317" s="81">
        <v>43199</v>
      </c>
      <c r="B317" s="85" t="s">
        <v>93</v>
      </c>
      <c r="C317" s="85">
        <v>4500</v>
      </c>
      <c r="D317" s="82" t="s">
        <v>14</v>
      </c>
      <c r="E317" s="83">
        <v>171.5</v>
      </c>
      <c r="F317" s="83">
        <v>170</v>
      </c>
      <c r="G317" s="83">
        <v>0</v>
      </c>
      <c r="H317" s="84">
        <f>(E317-F317)*C317</f>
        <v>6750</v>
      </c>
      <c r="I317" s="84">
        <v>0</v>
      </c>
      <c r="J317" s="84">
        <f t="shared" si="208"/>
        <v>6750</v>
      </c>
    </row>
    <row r="318" spans="1:10" x14ac:dyDescent="0.25">
      <c r="A318" s="4">
        <v>43196</v>
      </c>
      <c r="B318" s="5" t="s">
        <v>528</v>
      </c>
      <c r="C318" s="5">
        <v>750</v>
      </c>
      <c r="D318" s="5" t="s">
        <v>11</v>
      </c>
      <c r="E318" s="6">
        <v>1320</v>
      </c>
      <c r="F318" s="6">
        <v>1325</v>
      </c>
      <c r="G318" s="7">
        <v>0</v>
      </c>
      <c r="H318" s="8">
        <f>(F318-E318)*C318</f>
        <v>3750</v>
      </c>
      <c r="I318" s="8">
        <v>0</v>
      </c>
      <c r="J318" s="8">
        <f t="shared" ref="J318:J329" si="209">+I318+H318</f>
        <v>3750</v>
      </c>
    </row>
    <row r="319" spans="1:10" x14ac:dyDescent="0.25">
      <c r="A319" s="4">
        <v>43196</v>
      </c>
      <c r="B319" s="5" t="s">
        <v>106</v>
      </c>
      <c r="C319" s="5">
        <v>1200</v>
      </c>
      <c r="D319" s="5" t="s">
        <v>11</v>
      </c>
      <c r="E319" s="6">
        <v>620</v>
      </c>
      <c r="F319" s="86">
        <v>626</v>
      </c>
      <c r="G319" s="83">
        <v>0</v>
      </c>
      <c r="H319" s="84">
        <f>(F319-E319)*C319</f>
        <v>7200</v>
      </c>
      <c r="I319" s="84">
        <v>0</v>
      </c>
      <c r="J319" s="84">
        <f t="shared" si="209"/>
        <v>7200</v>
      </c>
    </row>
    <row r="320" spans="1:10" x14ac:dyDescent="0.25">
      <c r="A320" s="4">
        <v>43196</v>
      </c>
      <c r="B320" s="5" t="s">
        <v>41</v>
      </c>
      <c r="C320" s="5">
        <v>3000</v>
      </c>
      <c r="D320" s="9" t="s">
        <v>14</v>
      </c>
      <c r="E320" s="7">
        <v>206.75</v>
      </c>
      <c r="F320" s="7">
        <v>208.75</v>
      </c>
      <c r="G320" s="7">
        <v>0</v>
      </c>
      <c r="H320" s="8">
        <f>(E320-F320)*C320</f>
        <v>-6000</v>
      </c>
      <c r="I320" s="8">
        <v>0</v>
      </c>
      <c r="J320" s="61">
        <f t="shared" si="209"/>
        <v>-6000</v>
      </c>
    </row>
    <row r="321" spans="1:10" x14ac:dyDescent="0.25">
      <c r="A321" s="81">
        <v>43195</v>
      </c>
      <c r="B321" s="85" t="s">
        <v>518</v>
      </c>
      <c r="C321" s="85">
        <v>600</v>
      </c>
      <c r="D321" s="85" t="s">
        <v>11</v>
      </c>
      <c r="E321" s="86">
        <v>788</v>
      </c>
      <c r="F321" s="86">
        <v>790</v>
      </c>
      <c r="G321" s="83">
        <v>0</v>
      </c>
      <c r="H321" s="84">
        <f>(F321-E321)*C321</f>
        <v>1200</v>
      </c>
      <c r="I321" s="84">
        <v>0</v>
      </c>
      <c r="J321" s="84">
        <f t="shared" si="209"/>
        <v>1200</v>
      </c>
    </row>
    <row r="322" spans="1:10" x14ac:dyDescent="0.25">
      <c r="A322" s="81">
        <v>43195</v>
      </c>
      <c r="B322" s="85" t="s">
        <v>122</v>
      </c>
      <c r="C322" s="85">
        <v>7000</v>
      </c>
      <c r="D322" s="82" t="s">
        <v>14</v>
      </c>
      <c r="E322" s="83">
        <v>148.30000000000001</v>
      </c>
      <c r="F322" s="83">
        <v>147.5</v>
      </c>
      <c r="G322" s="83">
        <v>0</v>
      </c>
      <c r="H322" s="84">
        <f>(E322-F322)*C322</f>
        <v>5600.00000000008</v>
      </c>
      <c r="I322" s="84">
        <v>0</v>
      </c>
      <c r="J322" s="84">
        <f t="shared" si="209"/>
        <v>5600.00000000008</v>
      </c>
    </row>
    <row r="323" spans="1:10" x14ac:dyDescent="0.25">
      <c r="A323" s="81">
        <v>43195</v>
      </c>
      <c r="B323" s="85" t="s">
        <v>128</v>
      </c>
      <c r="C323" s="85">
        <v>1061</v>
      </c>
      <c r="D323" s="85" t="s">
        <v>11</v>
      </c>
      <c r="E323" s="86">
        <v>580</v>
      </c>
      <c r="F323" s="86">
        <v>584.5</v>
      </c>
      <c r="G323" s="83">
        <v>0</v>
      </c>
      <c r="H323" s="84">
        <f>(F323-E323)*C323</f>
        <v>4774.5</v>
      </c>
      <c r="I323" s="84">
        <v>0</v>
      </c>
      <c r="J323" s="84">
        <f t="shared" si="209"/>
        <v>4774.5</v>
      </c>
    </row>
    <row r="324" spans="1:10" x14ac:dyDescent="0.25">
      <c r="A324" s="81">
        <v>43194</v>
      </c>
      <c r="B324" s="85" t="s">
        <v>63</v>
      </c>
      <c r="C324" s="85">
        <v>3000</v>
      </c>
      <c r="D324" s="82" t="s">
        <v>14</v>
      </c>
      <c r="E324" s="83">
        <v>395</v>
      </c>
      <c r="F324" s="83">
        <v>393</v>
      </c>
      <c r="G324" s="83">
        <v>391.5</v>
      </c>
      <c r="H324" s="84">
        <f>(E324-F324)*C324</f>
        <v>6000</v>
      </c>
      <c r="I324" s="84">
        <f>(F324-G324)*C324</f>
        <v>4500</v>
      </c>
      <c r="J324" s="84">
        <f t="shared" si="209"/>
        <v>10500</v>
      </c>
    </row>
    <row r="325" spans="1:10" x14ac:dyDescent="0.25">
      <c r="A325" s="81">
        <v>43194</v>
      </c>
      <c r="B325" s="85" t="s">
        <v>134</v>
      </c>
      <c r="C325" s="85">
        <v>1000</v>
      </c>
      <c r="D325" s="85" t="s">
        <v>11</v>
      </c>
      <c r="E325" s="86">
        <v>959</v>
      </c>
      <c r="F325" s="86">
        <v>961.5</v>
      </c>
      <c r="G325" s="83">
        <v>0</v>
      </c>
      <c r="H325" s="84">
        <f>(F325-E325)*C325</f>
        <v>2500</v>
      </c>
      <c r="I325" s="84">
        <v>0</v>
      </c>
      <c r="J325" s="84">
        <f t="shared" si="209"/>
        <v>2500</v>
      </c>
    </row>
    <row r="326" spans="1:10" x14ac:dyDescent="0.25">
      <c r="A326" s="4">
        <v>43193</v>
      </c>
      <c r="B326" s="5" t="s">
        <v>277</v>
      </c>
      <c r="C326" s="5">
        <v>1500</v>
      </c>
      <c r="D326" s="5" t="s">
        <v>11</v>
      </c>
      <c r="E326" s="6">
        <v>721</v>
      </c>
      <c r="F326" s="6">
        <v>722</v>
      </c>
      <c r="G326" s="7">
        <v>0</v>
      </c>
      <c r="H326" s="8">
        <f>(F326-E326)*C326</f>
        <v>1500</v>
      </c>
      <c r="I326" s="8">
        <v>0</v>
      </c>
      <c r="J326" s="84">
        <f t="shared" si="209"/>
        <v>1500</v>
      </c>
    </row>
    <row r="327" spans="1:10" x14ac:dyDescent="0.25">
      <c r="A327" s="4">
        <v>43193</v>
      </c>
      <c r="B327" s="5" t="s">
        <v>168</v>
      </c>
      <c r="C327" s="5">
        <v>4000</v>
      </c>
      <c r="D327" s="9" t="s">
        <v>14</v>
      </c>
      <c r="E327" s="7">
        <v>230.5</v>
      </c>
      <c r="F327" s="7">
        <v>232.5</v>
      </c>
      <c r="G327" s="7">
        <v>0</v>
      </c>
      <c r="H327" s="58">
        <f>(E327-F327)*C327</f>
        <v>-8000</v>
      </c>
      <c r="I327" s="58">
        <v>0</v>
      </c>
      <c r="J327" s="61">
        <f t="shared" si="209"/>
        <v>-8000</v>
      </c>
    </row>
    <row r="328" spans="1:10" x14ac:dyDescent="0.25">
      <c r="A328" s="81">
        <v>43192</v>
      </c>
      <c r="B328" s="85" t="s">
        <v>115</v>
      </c>
      <c r="C328" s="85">
        <v>500</v>
      </c>
      <c r="D328" s="85" t="s">
        <v>11</v>
      </c>
      <c r="E328" s="86">
        <v>1980</v>
      </c>
      <c r="F328" s="86">
        <v>1992</v>
      </c>
      <c r="G328" s="83">
        <v>0</v>
      </c>
      <c r="H328" s="84">
        <f>(F328-E328)*C328</f>
        <v>6000</v>
      </c>
      <c r="I328" s="84">
        <v>0</v>
      </c>
      <c r="J328" s="84">
        <f t="shared" si="209"/>
        <v>6000</v>
      </c>
    </row>
    <row r="329" spans="1:10" x14ac:dyDescent="0.25">
      <c r="A329" s="81">
        <v>43192</v>
      </c>
      <c r="B329" s="85" t="s">
        <v>20</v>
      </c>
      <c r="C329" s="85">
        <v>1000</v>
      </c>
      <c r="D329" s="85" t="s">
        <v>11</v>
      </c>
      <c r="E329" s="86">
        <v>860</v>
      </c>
      <c r="F329" s="86">
        <v>866</v>
      </c>
      <c r="G329" s="83">
        <v>0</v>
      </c>
      <c r="H329" s="84">
        <f>(F329-E329)*C329</f>
        <v>6000</v>
      </c>
      <c r="I329" s="84">
        <v>0</v>
      </c>
      <c r="J329" s="84">
        <f t="shared" si="209"/>
        <v>6000</v>
      </c>
    </row>
    <row r="330" spans="1:10" x14ac:dyDescent="0.25">
      <c r="A330" s="79"/>
      <c r="B330" s="79"/>
      <c r="C330" s="79"/>
      <c r="D330" s="79"/>
      <c r="E330" s="79"/>
      <c r="F330" s="79"/>
      <c r="G330" s="79"/>
      <c r="H330" s="79"/>
      <c r="I330" s="79"/>
      <c r="J330" s="80"/>
    </row>
    <row r="331" spans="1:10" x14ac:dyDescent="0.25">
      <c r="A331" s="4">
        <v>43187</v>
      </c>
      <c r="B331" s="5" t="s">
        <v>113</v>
      </c>
      <c r="C331" s="5">
        <v>1000</v>
      </c>
      <c r="D331" s="5" t="s">
        <v>11</v>
      </c>
      <c r="E331" s="6">
        <v>621</v>
      </c>
      <c r="F331" s="6">
        <v>625.5</v>
      </c>
      <c r="G331" s="7">
        <v>0</v>
      </c>
      <c r="H331" s="8">
        <f>(F331-E331)*C331</f>
        <v>4500</v>
      </c>
      <c r="I331" s="8">
        <v>0</v>
      </c>
      <c r="J331" s="8">
        <f t="shared" ref="J331:J365" si="210">+I331+H331</f>
        <v>4500</v>
      </c>
    </row>
    <row r="332" spans="1:10" x14ac:dyDescent="0.25">
      <c r="A332" s="4">
        <v>43187</v>
      </c>
      <c r="B332" s="5" t="s">
        <v>157</v>
      </c>
      <c r="C332" s="5">
        <v>2500</v>
      </c>
      <c r="D332" s="9" t="s">
        <v>14</v>
      </c>
      <c r="E332" s="7">
        <v>359.25</v>
      </c>
      <c r="F332" s="7">
        <v>356.75</v>
      </c>
      <c r="G332" s="7">
        <v>353.75</v>
      </c>
      <c r="H332" s="8">
        <f>(E332-F332)*C332</f>
        <v>6250</v>
      </c>
      <c r="I332" s="8">
        <f>(F332-G332)*C332</f>
        <v>7500</v>
      </c>
      <c r="J332" s="8">
        <f t="shared" si="210"/>
        <v>13750</v>
      </c>
    </row>
    <row r="333" spans="1:10" x14ac:dyDescent="0.25">
      <c r="A333" s="4">
        <v>43186</v>
      </c>
      <c r="B333" s="5" t="s">
        <v>76</v>
      </c>
      <c r="C333" s="5">
        <v>1500</v>
      </c>
      <c r="D333" s="5" t="s">
        <v>11</v>
      </c>
      <c r="E333" s="6">
        <v>323.75</v>
      </c>
      <c r="F333" s="6">
        <v>327.75</v>
      </c>
      <c r="G333" s="7">
        <v>330.75</v>
      </c>
      <c r="H333" s="8">
        <f>(F333-E333)*C333</f>
        <v>6000</v>
      </c>
      <c r="I333" s="8">
        <f>(G333-F333)*C333</f>
        <v>4500</v>
      </c>
      <c r="J333" s="8">
        <f t="shared" si="210"/>
        <v>10500</v>
      </c>
    </row>
    <row r="334" spans="1:10" x14ac:dyDescent="0.25">
      <c r="A334" s="4">
        <v>43186</v>
      </c>
      <c r="B334" s="5" t="s">
        <v>61</v>
      </c>
      <c r="C334" s="5">
        <v>5000</v>
      </c>
      <c r="D334" s="5" t="s">
        <v>11</v>
      </c>
      <c r="E334" s="6">
        <v>106</v>
      </c>
      <c r="F334" s="6">
        <v>107.4</v>
      </c>
      <c r="G334" s="7">
        <v>0</v>
      </c>
      <c r="H334" s="8">
        <f>(F334-E334)*C334</f>
        <v>7000.0000000000282</v>
      </c>
      <c r="I334" s="8">
        <v>0</v>
      </c>
      <c r="J334" s="8">
        <f t="shared" si="210"/>
        <v>7000.0000000000282</v>
      </c>
    </row>
    <row r="335" spans="1:10" x14ac:dyDescent="0.25">
      <c r="A335" s="4">
        <v>43185</v>
      </c>
      <c r="B335" s="5" t="s">
        <v>101</v>
      </c>
      <c r="C335" s="5">
        <v>3000</v>
      </c>
      <c r="D335" s="5" t="s">
        <v>11</v>
      </c>
      <c r="E335" s="6">
        <v>237.5</v>
      </c>
      <c r="F335" s="6">
        <v>239.5</v>
      </c>
      <c r="G335" s="7">
        <v>241.5</v>
      </c>
      <c r="H335" s="8">
        <f>(F335-E335)*C335</f>
        <v>6000</v>
      </c>
      <c r="I335" s="8">
        <f>(G335-F335)*C335</f>
        <v>6000</v>
      </c>
      <c r="J335" s="8">
        <f t="shared" si="210"/>
        <v>12000</v>
      </c>
    </row>
    <row r="336" spans="1:10" x14ac:dyDescent="0.25">
      <c r="A336" s="4">
        <v>43185</v>
      </c>
      <c r="B336" s="5" t="s">
        <v>527</v>
      </c>
      <c r="C336" s="5">
        <v>800</v>
      </c>
      <c r="D336" s="5" t="s">
        <v>11</v>
      </c>
      <c r="E336" s="6">
        <v>980</v>
      </c>
      <c r="F336" s="6">
        <v>984</v>
      </c>
      <c r="G336" s="7">
        <v>0</v>
      </c>
      <c r="H336" s="8">
        <f>(F336-E336)*C336</f>
        <v>3200</v>
      </c>
      <c r="I336" s="8">
        <v>0</v>
      </c>
      <c r="J336" s="8">
        <f t="shared" si="210"/>
        <v>3200</v>
      </c>
    </row>
    <row r="337" spans="1:10" x14ac:dyDescent="0.25">
      <c r="A337" s="4">
        <v>43182</v>
      </c>
      <c r="B337" s="5" t="s">
        <v>304</v>
      </c>
      <c r="C337" s="5">
        <v>1000</v>
      </c>
      <c r="D337" s="9" t="s">
        <v>14</v>
      </c>
      <c r="E337" s="7">
        <v>833</v>
      </c>
      <c r="F337" s="7">
        <v>826</v>
      </c>
      <c r="G337" s="7">
        <v>817</v>
      </c>
      <c r="H337" s="8">
        <f>(E337-F337)*C337</f>
        <v>7000</v>
      </c>
      <c r="I337" s="8">
        <f>(F337-G337)*C337</f>
        <v>9000</v>
      </c>
      <c r="J337" s="8">
        <f t="shared" si="210"/>
        <v>16000</v>
      </c>
    </row>
    <row r="338" spans="1:10" x14ac:dyDescent="0.25">
      <c r="A338" s="4">
        <v>43182</v>
      </c>
      <c r="B338" s="5" t="s">
        <v>247</v>
      </c>
      <c r="C338" s="5">
        <v>1200</v>
      </c>
      <c r="D338" s="9" t="s">
        <v>14</v>
      </c>
      <c r="E338" s="7">
        <v>702</v>
      </c>
      <c r="F338" s="7">
        <v>700</v>
      </c>
      <c r="G338" s="7">
        <v>0</v>
      </c>
      <c r="H338" s="8">
        <f>(E338-F338)*C338</f>
        <v>2400</v>
      </c>
      <c r="I338" s="8">
        <v>0</v>
      </c>
      <c r="J338" s="8">
        <f t="shared" si="210"/>
        <v>2400</v>
      </c>
    </row>
    <row r="339" spans="1:10" x14ac:dyDescent="0.25">
      <c r="A339" s="4">
        <v>43181</v>
      </c>
      <c r="B339" s="5" t="s">
        <v>78</v>
      </c>
      <c r="C339" s="5">
        <v>1500</v>
      </c>
      <c r="D339" s="5" t="s">
        <v>11</v>
      </c>
      <c r="E339" s="6">
        <v>882</v>
      </c>
      <c r="F339" s="6">
        <v>886</v>
      </c>
      <c r="G339" s="7">
        <v>891</v>
      </c>
      <c r="H339" s="8">
        <f>(F339-E339)*C339</f>
        <v>6000</v>
      </c>
      <c r="I339" s="8">
        <f>(G339-F339)*C339</f>
        <v>7500</v>
      </c>
      <c r="J339" s="8">
        <f t="shared" si="210"/>
        <v>13500</v>
      </c>
    </row>
    <row r="340" spans="1:10" x14ac:dyDescent="0.25">
      <c r="A340" s="4">
        <v>43181</v>
      </c>
      <c r="B340" s="5" t="s">
        <v>515</v>
      </c>
      <c r="C340" s="5">
        <v>1200</v>
      </c>
      <c r="D340" s="5" t="s">
        <v>11</v>
      </c>
      <c r="E340" s="6">
        <v>777</v>
      </c>
      <c r="F340" s="6">
        <v>782</v>
      </c>
      <c r="G340" s="7">
        <v>0</v>
      </c>
      <c r="H340" s="8">
        <f>(F340-E340)*C340</f>
        <v>6000</v>
      </c>
      <c r="I340" s="8">
        <v>0</v>
      </c>
      <c r="J340" s="8">
        <f t="shared" si="210"/>
        <v>6000</v>
      </c>
    </row>
    <row r="341" spans="1:10" x14ac:dyDescent="0.25">
      <c r="A341" s="4">
        <v>43180</v>
      </c>
      <c r="B341" s="5" t="s">
        <v>494</v>
      </c>
      <c r="C341" s="5">
        <v>600</v>
      </c>
      <c r="D341" s="5" t="s">
        <v>11</v>
      </c>
      <c r="E341" s="6">
        <v>1115</v>
      </c>
      <c r="F341" s="6">
        <v>1105</v>
      </c>
      <c r="G341" s="7">
        <v>0</v>
      </c>
      <c r="H341" s="8">
        <f>(F341-E341)*C341</f>
        <v>-6000</v>
      </c>
      <c r="I341" s="8">
        <v>0</v>
      </c>
      <c r="J341" s="61">
        <f t="shared" si="210"/>
        <v>-6000</v>
      </c>
    </row>
    <row r="342" spans="1:10" x14ac:dyDescent="0.25">
      <c r="A342" s="4">
        <v>43179</v>
      </c>
      <c r="B342" s="5" t="s">
        <v>49</v>
      </c>
      <c r="C342" s="5">
        <v>1600</v>
      </c>
      <c r="D342" s="9" t="s">
        <v>14</v>
      </c>
      <c r="E342" s="7">
        <v>256.25</v>
      </c>
      <c r="F342" s="7">
        <v>252.75</v>
      </c>
      <c r="G342" s="7">
        <v>250.75</v>
      </c>
      <c r="H342" s="8">
        <f>(E342-F342)*C342</f>
        <v>5600</v>
      </c>
      <c r="I342" s="8">
        <f>(F342-G342)*C342</f>
        <v>3200</v>
      </c>
      <c r="J342" s="8">
        <f t="shared" si="210"/>
        <v>8800</v>
      </c>
    </row>
    <row r="343" spans="1:10" x14ac:dyDescent="0.25">
      <c r="A343" s="4">
        <v>43179</v>
      </c>
      <c r="B343" s="5" t="s">
        <v>129</v>
      </c>
      <c r="C343" s="5">
        <v>1000</v>
      </c>
      <c r="D343" s="9" t="s">
        <v>14</v>
      </c>
      <c r="E343" s="7">
        <v>737</v>
      </c>
      <c r="F343" s="7">
        <v>735.5</v>
      </c>
      <c r="G343" s="7">
        <v>0</v>
      </c>
      <c r="H343" s="8">
        <f>(E343-F343)*C343</f>
        <v>1500</v>
      </c>
      <c r="I343" s="8">
        <v>0</v>
      </c>
      <c r="J343" s="8">
        <f t="shared" si="210"/>
        <v>1500</v>
      </c>
    </row>
    <row r="344" spans="1:10" x14ac:dyDescent="0.25">
      <c r="A344" s="4">
        <v>43178</v>
      </c>
      <c r="B344" s="5" t="s">
        <v>370</v>
      </c>
      <c r="C344" s="5">
        <v>2750</v>
      </c>
      <c r="D344" s="5" t="s">
        <v>11</v>
      </c>
      <c r="E344" s="6">
        <v>290.75</v>
      </c>
      <c r="F344" s="6">
        <v>292.75</v>
      </c>
      <c r="G344" s="7">
        <v>0</v>
      </c>
      <c r="H344" s="8">
        <f t="shared" ref="H344:H349" si="211">(F344-E344)*C344</f>
        <v>5500</v>
      </c>
      <c r="I344" s="8">
        <v>0</v>
      </c>
      <c r="J344" s="8">
        <f t="shared" si="210"/>
        <v>5500</v>
      </c>
    </row>
    <row r="345" spans="1:10" x14ac:dyDescent="0.25">
      <c r="A345" s="4">
        <v>43178</v>
      </c>
      <c r="B345" s="5" t="s">
        <v>137</v>
      </c>
      <c r="C345" s="5">
        <v>800</v>
      </c>
      <c r="D345" s="5" t="s">
        <v>11</v>
      </c>
      <c r="E345" s="6">
        <v>629</v>
      </c>
      <c r="F345" s="6">
        <v>630.5</v>
      </c>
      <c r="G345" s="7">
        <v>0</v>
      </c>
      <c r="H345" s="8">
        <f t="shared" si="211"/>
        <v>1200</v>
      </c>
      <c r="I345" s="8">
        <v>0</v>
      </c>
      <c r="J345" s="8">
        <f t="shared" si="210"/>
        <v>1200</v>
      </c>
    </row>
    <row r="346" spans="1:10" x14ac:dyDescent="0.25">
      <c r="A346" s="4">
        <v>43175</v>
      </c>
      <c r="B346" s="5" t="s">
        <v>109</v>
      </c>
      <c r="C346" s="5">
        <v>3200</v>
      </c>
      <c r="D346" s="5" t="s">
        <v>11</v>
      </c>
      <c r="E346" s="6">
        <v>309.5</v>
      </c>
      <c r="F346" s="6">
        <v>311.25</v>
      </c>
      <c r="G346" s="7">
        <v>0</v>
      </c>
      <c r="H346" s="8">
        <f t="shared" si="211"/>
        <v>5600</v>
      </c>
      <c r="I346" s="8">
        <v>0</v>
      </c>
      <c r="J346" s="8">
        <f t="shared" si="210"/>
        <v>5600</v>
      </c>
    </row>
    <row r="347" spans="1:10" x14ac:dyDescent="0.25">
      <c r="A347" s="4">
        <v>43175</v>
      </c>
      <c r="B347" s="5" t="s">
        <v>517</v>
      </c>
      <c r="C347" s="5">
        <v>350</v>
      </c>
      <c r="D347" s="5" t="s">
        <v>11</v>
      </c>
      <c r="E347" s="6">
        <v>1610</v>
      </c>
      <c r="F347" s="6">
        <v>1595</v>
      </c>
      <c r="G347" s="7">
        <v>0</v>
      </c>
      <c r="H347" s="8">
        <f t="shared" si="211"/>
        <v>-5250</v>
      </c>
      <c r="I347" s="8">
        <v>0</v>
      </c>
      <c r="J347" s="61">
        <f t="shared" si="210"/>
        <v>-5250</v>
      </c>
    </row>
    <row r="348" spans="1:10" x14ac:dyDescent="0.25">
      <c r="A348" s="4">
        <v>43174</v>
      </c>
      <c r="B348" s="5" t="s">
        <v>526</v>
      </c>
      <c r="C348" s="5">
        <v>250</v>
      </c>
      <c r="D348" s="5" t="s">
        <v>11</v>
      </c>
      <c r="E348" s="6">
        <v>3160</v>
      </c>
      <c r="F348" s="6">
        <v>3185</v>
      </c>
      <c r="G348" s="7">
        <v>3215</v>
      </c>
      <c r="H348" s="8">
        <f t="shared" si="211"/>
        <v>6250</v>
      </c>
      <c r="I348" s="8">
        <f>(G348-F348)*C348</f>
        <v>7500</v>
      </c>
      <c r="J348" s="8">
        <f t="shared" si="210"/>
        <v>13750</v>
      </c>
    </row>
    <row r="349" spans="1:10" x14ac:dyDescent="0.25">
      <c r="A349" s="4">
        <v>43174</v>
      </c>
      <c r="B349" s="5" t="s">
        <v>13</v>
      </c>
      <c r="C349" s="5">
        <v>500</v>
      </c>
      <c r="D349" s="5" t="s">
        <v>11</v>
      </c>
      <c r="E349" s="6">
        <v>2136</v>
      </c>
      <c r="F349" s="6">
        <v>2148</v>
      </c>
      <c r="G349" s="7">
        <v>0</v>
      </c>
      <c r="H349" s="8">
        <f t="shared" si="211"/>
        <v>6000</v>
      </c>
      <c r="I349" s="8">
        <v>0</v>
      </c>
      <c r="J349" s="8">
        <f t="shared" si="210"/>
        <v>6000</v>
      </c>
    </row>
    <row r="350" spans="1:10" x14ac:dyDescent="0.25">
      <c r="A350" s="4">
        <v>43174</v>
      </c>
      <c r="B350" s="5" t="s">
        <v>42</v>
      </c>
      <c r="C350" s="5">
        <v>4500</v>
      </c>
      <c r="D350" s="9" t="s">
        <v>14</v>
      </c>
      <c r="E350" s="7">
        <v>118.7</v>
      </c>
      <c r="F350" s="7">
        <v>118.25</v>
      </c>
      <c r="G350" s="7">
        <v>0</v>
      </c>
      <c r="H350" s="8">
        <f>(E350-F350)*C350</f>
        <v>2025.0000000000127</v>
      </c>
      <c r="I350" s="8">
        <v>0</v>
      </c>
      <c r="J350" s="8">
        <f t="shared" si="210"/>
        <v>2025.0000000000127</v>
      </c>
    </row>
    <row r="351" spans="1:10" x14ac:dyDescent="0.25">
      <c r="A351" s="4">
        <v>43173</v>
      </c>
      <c r="B351" s="5" t="s">
        <v>13</v>
      </c>
      <c r="C351" s="5">
        <v>500</v>
      </c>
      <c r="D351" s="9" t="s">
        <v>14</v>
      </c>
      <c r="E351" s="7">
        <v>2065</v>
      </c>
      <c r="F351" s="7">
        <v>2053</v>
      </c>
      <c r="G351" s="7">
        <v>0</v>
      </c>
      <c r="H351" s="8">
        <f>(E351-F351)*C351</f>
        <v>6000</v>
      </c>
      <c r="I351" s="8">
        <v>0</v>
      </c>
      <c r="J351" s="8">
        <f t="shared" si="210"/>
        <v>6000</v>
      </c>
    </row>
    <row r="352" spans="1:10" x14ac:dyDescent="0.25">
      <c r="A352" s="4">
        <v>43173</v>
      </c>
      <c r="B352" s="5" t="s">
        <v>35</v>
      </c>
      <c r="C352" s="5">
        <v>4500</v>
      </c>
      <c r="D352" s="9" t="s">
        <v>14</v>
      </c>
      <c r="E352" s="7">
        <v>231</v>
      </c>
      <c r="F352" s="7">
        <v>229.75</v>
      </c>
      <c r="G352" s="7">
        <v>0</v>
      </c>
      <c r="H352" s="8">
        <f>(E352-F352)*C352</f>
        <v>5625</v>
      </c>
      <c r="I352" s="8">
        <v>0</v>
      </c>
      <c r="J352" s="8">
        <f t="shared" si="210"/>
        <v>5625</v>
      </c>
    </row>
    <row r="353" spans="1:10" x14ac:dyDescent="0.25">
      <c r="A353" s="4">
        <v>43172</v>
      </c>
      <c r="B353" s="5" t="s">
        <v>32</v>
      </c>
      <c r="C353" s="5">
        <v>800</v>
      </c>
      <c r="D353" s="5" t="s">
        <v>11</v>
      </c>
      <c r="E353" s="6">
        <v>1050</v>
      </c>
      <c r="F353" s="6">
        <v>1057.5</v>
      </c>
      <c r="G353" s="7">
        <v>0</v>
      </c>
      <c r="H353" s="8">
        <f>(F353-E353)*C353</f>
        <v>6000</v>
      </c>
      <c r="I353" s="8">
        <v>0</v>
      </c>
      <c r="J353" s="8">
        <f t="shared" si="210"/>
        <v>6000</v>
      </c>
    </row>
    <row r="354" spans="1:10" x14ac:dyDescent="0.25">
      <c r="A354" s="4">
        <v>43172</v>
      </c>
      <c r="B354" s="5" t="s">
        <v>80</v>
      </c>
      <c r="C354" s="5">
        <v>1300</v>
      </c>
      <c r="D354" s="9" t="s">
        <v>14</v>
      </c>
      <c r="E354" s="7">
        <v>571</v>
      </c>
      <c r="F354" s="7">
        <v>575</v>
      </c>
      <c r="G354" s="7">
        <v>0</v>
      </c>
      <c r="H354" s="8">
        <f>(E354-F354)*C354</f>
        <v>-5200</v>
      </c>
      <c r="I354" s="8">
        <v>0</v>
      </c>
      <c r="J354" s="61">
        <f t="shared" si="210"/>
        <v>-5200</v>
      </c>
    </row>
    <row r="355" spans="1:10" x14ac:dyDescent="0.25">
      <c r="A355" s="4">
        <v>43171</v>
      </c>
      <c r="B355" s="5" t="s">
        <v>35</v>
      </c>
      <c r="C355" s="5">
        <v>4500</v>
      </c>
      <c r="D355" s="5" t="s">
        <v>11</v>
      </c>
      <c r="E355" s="6">
        <v>228.5</v>
      </c>
      <c r="F355" s="6">
        <v>230</v>
      </c>
      <c r="G355" s="7">
        <v>232</v>
      </c>
      <c r="H355" s="8">
        <f>(F355-E355)*C355</f>
        <v>6750</v>
      </c>
      <c r="I355" s="8">
        <f>(G355-F355)*C355</f>
        <v>9000</v>
      </c>
      <c r="J355" s="8">
        <f t="shared" si="210"/>
        <v>15750</v>
      </c>
    </row>
    <row r="356" spans="1:10" x14ac:dyDescent="0.25">
      <c r="A356" s="4">
        <v>43171</v>
      </c>
      <c r="B356" s="5" t="s">
        <v>96</v>
      </c>
      <c r="C356" s="5">
        <v>2750</v>
      </c>
      <c r="D356" s="5" t="s">
        <v>11</v>
      </c>
      <c r="E356" s="6">
        <v>296</v>
      </c>
      <c r="F356" s="6">
        <v>299</v>
      </c>
      <c r="G356" s="7">
        <v>301</v>
      </c>
      <c r="H356" s="8">
        <f>(F356-E356)*C356</f>
        <v>8250</v>
      </c>
      <c r="I356" s="8">
        <f>(G356-F356)*C356</f>
        <v>5500</v>
      </c>
      <c r="J356" s="8">
        <f t="shared" si="210"/>
        <v>13750</v>
      </c>
    </row>
    <row r="357" spans="1:10" x14ac:dyDescent="0.25">
      <c r="A357" s="4">
        <v>43168</v>
      </c>
      <c r="B357" s="5" t="s">
        <v>206</v>
      </c>
      <c r="C357" s="5">
        <v>3800</v>
      </c>
      <c r="D357" s="5" t="s">
        <v>11</v>
      </c>
      <c r="E357" s="6">
        <v>116</v>
      </c>
      <c r="F357" s="6">
        <v>117.5</v>
      </c>
      <c r="G357" s="7">
        <v>0</v>
      </c>
      <c r="H357" s="8">
        <f>(F357-E357)*C357</f>
        <v>5700</v>
      </c>
      <c r="I357" s="8">
        <v>0</v>
      </c>
      <c r="J357" s="8">
        <f t="shared" si="210"/>
        <v>5700</v>
      </c>
    </row>
    <row r="358" spans="1:10" x14ac:dyDescent="0.25">
      <c r="A358" s="4">
        <v>43168</v>
      </c>
      <c r="B358" s="5" t="s">
        <v>52</v>
      </c>
      <c r="C358" s="5">
        <v>1800</v>
      </c>
      <c r="D358" s="5" t="s">
        <v>11</v>
      </c>
      <c r="E358" s="6">
        <v>604</v>
      </c>
      <c r="F358" s="6">
        <v>609</v>
      </c>
      <c r="G358" s="7">
        <v>0</v>
      </c>
      <c r="H358" s="8">
        <f>(F358-E358)*C358</f>
        <v>9000</v>
      </c>
      <c r="I358" s="8">
        <v>0</v>
      </c>
      <c r="J358" s="8">
        <f t="shared" si="210"/>
        <v>9000</v>
      </c>
    </row>
    <row r="359" spans="1:10" x14ac:dyDescent="0.25">
      <c r="A359" s="4">
        <v>43167</v>
      </c>
      <c r="B359" s="5" t="s">
        <v>43</v>
      </c>
      <c r="C359" s="5">
        <v>1300</v>
      </c>
      <c r="D359" s="5" t="s">
        <v>11</v>
      </c>
      <c r="E359" s="6">
        <v>420</v>
      </c>
      <c r="F359" s="6">
        <v>425</v>
      </c>
      <c r="G359" s="7">
        <v>0</v>
      </c>
      <c r="H359" s="8">
        <f>(F359-E359)*C359</f>
        <v>6500</v>
      </c>
      <c r="I359" s="8">
        <v>0</v>
      </c>
      <c r="J359" s="8">
        <f t="shared" si="210"/>
        <v>6500</v>
      </c>
    </row>
    <row r="360" spans="1:10" x14ac:dyDescent="0.25">
      <c r="A360" s="4">
        <v>43166</v>
      </c>
      <c r="B360" s="5" t="s">
        <v>524</v>
      </c>
      <c r="C360" s="5">
        <v>2200</v>
      </c>
      <c r="D360" s="9" t="s">
        <v>14</v>
      </c>
      <c r="E360" s="7">
        <v>240.5</v>
      </c>
      <c r="F360" s="7">
        <v>238</v>
      </c>
      <c r="G360" s="7">
        <v>0</v>
      </c>
      <c r="H360" s="8">
        <f>(E360-F360)*C360</f>
        <v>5500</v>
      </c>
      <c r="I360" s="8">
        <v>0</v>
      </c>
      <c r="J360" s="8">
        <f t="shared" si="210"/>
        <v>5500</v>
      </c>
    </row>
    <row r="361" spans="1:10" x14ac:dyDescent="0.25">
      <c r="A361" s="4">
        <v>43166</v>
      </c>
      <c r="B361" s="5" t="s">
        <v>113</v>
      </c>
      <c r="C361" s="5">
        <v>1000</v>
      </c>
      <c r="D361" s="5" t="s">
        <v>11</v>
      </c>
      <c r="E361" s="6">
        <v>628</v>
      </c>
      <c r="F361" s="6">
        <v>633.9</v>
      </c>
      <c r="G361" s="7">
        <v>0</v>
      </c>
      <c r="H361" s="8">
        <f>(F361-E361)*C361</f>
        <v>5899.9999999999773</v>
      </c>
      <c r="I361" s="8">
        <v>0</v>
      </c>
      <c r="J361" s="8">
        <f t="shared" si="210"/>
        <v>5899.9999999999773</v>
      </c>
    </row>
    <row r="362" spans="1:10" x14ac:dyDescent="0.25">
      <c r="A362" s="4">
        <v>43165</v>
      </c>
      <c r="B362" s="5" t="s">
        <v>42</v>
      </c>
      <c r="C362" s="5">
        <v>4500</v>
      </c>
      <c r="D362" s="5" t="s">
        <v>11</v>
      </c>
      <c r="E362" s="6">
        <v>116.3</v>
      </c>
      <c r="F362" s="6">
        <v>116.9</v>
      </c>
      <c r="G362" s="7">
        <v>0</v>
      </c>
      <c r="H362" s="8">
        <f>(F362-E362)*C362</f>
        <v>2700.0000000000382</v>
      </c>
      <c r="I362" s="8">
        <v>0</v>
      </c>
      <c r="J362" s="8">
        <f t="shared" si="210"/>
        <v>2700.0000000000382</v>
      </c>
    </row>
    <row r="363" spans="1:10" x14ac:dyDescent="0.25">
      <c r="A363" s="4">
        <v>43164</v>
      </c>
      <c r="B363" s="5" t="s">
        <v>243</v>
      </c>
      <c r="C363" s="5">
        <v>700</v>
      </c>
      <c r="D363" s="9" t="s">
        <v>14</v>
      </c>
      <c r="E363" s="7">
        <v>1045</v>
      </c>
      <c r="F363" s="7">
        <v>1036</v>
      </c>
      <c r="G363" s="7">
        <v>1026</v>
      </c>
      <c r="H363" s="8">
        <f>(E363-F363)*C363</f>
        <v>6300</v>
      </c>
      <c r="I363" s="8">
        <f>(F363-G363)*C363</f>
        <v>7000</v>
      </c>
      <c r="J363" s="8">
        <f t="shared" si="210"/>
        <v>13300</v>
      </c>
    </row>
    <row r="364" spans="1:10" x14ac:dyDescent="0.25">
      <c r="A364" s="4">
        <v>43164</v>
      </c>
      <c r="B364" s="5" t="s">
        <v>195</v>
      </c>
      <c r="C364" s="5">
        <v>1100</v>
      </c>
      <c r="D364" s="5" t="s">
        <v>11</v>
      </c>
      <c r="E364" s="6">
        <v>876</v>
      </c>
      <c r="F364" s="6">
        <v>881</v>
      </c>
      <c r="G364" s="7">
        <v>0</v>
      </c>
      <c r="H364" s="8">
        <f>(F364-E364)*C364</f>
        <v>5500</v>
      </c>
      <c r="I364" s="8">
        <v>0</v>
      </c>
      <c r="J364" s="8">
        <f t="shared" si="210"/>
        <v>5500</v>
      </c>
    </row>
    <row r="365" spans="1:10" x14ac:dyDescent="0.25">
      <c r="A365" s="4">
        <v>43160</v>
      </c>
      <c r="B365" s="5" t="s">
        <v>521</v>
      </c>
      <c r="C365" s="5">
        <v>1800</v>
      </c>
      <c r="D365" s="5" t="s">
        <v>11</v>
      </c>
      <c r="E365" s="6">
        <v>434</v>
      </c>
      <c r="F365" s="6">
        <v>438</v>
      </c>
      <c r="G365" s="7">
        <v>443</v>
      </c>
      <c r="H365" s="8">
        <f>(F365-E365)*C365</f>
        <v>7200</v>
      </c>
      <c r="I365" s="8">
        <f>(G365-F365)*C365</f>
        <v>9000</v>
      </c>
      <c r="J365" s="8">
        <f t="shared" si="210"/>
        <v>16200</v>
      </c>
    </row>
    <row r="366" spans="1:10" x14ac:dyDescent="0.25">
      <c r="A366" s="49"/>
      <c r="B366" s="49"/>
      <c r="C366" s="49"/>
      <c r="D366" s="49"/>
      <c r="E366" s="49"/>
      <c r="F366" s="49"/>
      <c r="G366" s="49"/>
      <c r="H366" s="49"/>
      <c r="I366" s="49"/>
      <c r="J366" s="72"/>
    </row>
    <row r="367" spans="1:10" x14ac:dyDescent="0.25">
      <c r="A367" s="4">
        <v>43159</v>
      </c>
      <c r="B367" s="5" t="s">
        <v>28</v>
      </c>
      <c r="C367" s="5">
        <v>3500</v>
      </c>
      <c r="D367" s="9" t="s">
        <v>14</v>
      </c>
      <c r="E367" s="7">
        <v>241</v>
      </c>
      <c r="F367" s="7">
        <v>240</v>
      </c>
      <c r="G367" s="7">
        <v>0</v>
      </c>
      <c r="H367" s="8">
        <f>(E367-F367)*C367</f>
        <v>3500</v>
      </c>
      <c r="I367" s="8">
        <v>0</v>
      </c>
      <c r="J367" s="8">
        <f t="shared" ref="J367:J403" si="212">+I367+H367</f>
        <v>3500</v>
      </c>
    </row>
    <row r="368" spans="1:10" x14ac:dyDescent="0.25">
      <c r="A368" s="4">
        <v>43159</v>
      </c>
      <c r="B368" s="5" t="s">
        <v>169</v>
      </c>
      <c r="C368" s="5">
        <v>3000</v>
      </c>
      <c r="D368" s="5" t="s">
        <v>11</v>
      </c>
      <c r="E368" s="6">
        <v>267</v>
      </c>
      <c r="F368" s="6">
        <v>269</v>
      </c>
      <c r="G368" s="7">
        <v>273</v>
      </c>
      <c r="H368" s="8">
        <f t="shared" ref="H368:H376" si="213">(F368-E368)*C368</f>
        <v>6000</v>
      </c>
      <c r="I368" s="8">
        <v>0</v>
      </c>
      <c r="J368" s="8">
        <f t="shared" si="212"/>
        <v>6000</v>
      </c>
    </row>
    <row r="369" spans="1:11" x14ac:dyDescent="0.25">
      <c r="A369" s="4">
        <v>43159</v>
      </c>
      <c r="B369" s="5" t="s">
        <v>58</v>
      </c>
      <c r="C369" s="5">
        <v>2500</v>
      </c>
      <c r="D369" s="5" t="s">
        <v>11</v>
      </c>
      <c r="E369" s="6">
        <v>406</v>
      </c>
      <c r="F369" s="6">
        <v>408</v>
      </c>
      <c r="G369" s="7">
        <v>409</v>
      </c>
      <c r="H369" s="8">
        <f t="shared" si="213"/>
        <v>5000</v>
      </c>
      <c r="I369" s="8">
        <v>0</v>
      </c>
      <c r="J369" s="8">
        <f t="shared" si="212"/>
        <v>5000</v>
      </c>
    </row>
    <row r="370" spans="1:11" x14ac:dyDescent="0.25">
      <c r="A370" s="4">
        <v>43158</v>
      </c>
      <c r="B370" s="5" t="s">
        <v>57</v>
      </c>
      <c r="C370" s="5">
        <v>2000</v>
      </c>
      <c r="D370" s="5" t="s">
        <v>11</v>
      </c>
      <c r="E370" s="6">
        <v>519</v>
      </c>
      <c r="F370" s="6">
        <v>521.5</v>
      </c>
      <c r="G370" s="7">
        <v>0</v>
      </c>
      <c r="H370" s="8">
        <f t="shared" si="213"/>
        <v>5000</v>
      </c>
      <c r="I370" s="8">
        <v>0</v>
      </c>
      <c r="J370" s="8">
        <f t="shared" si="212"/>
        <v>5000</v>
      </c>
    </row>
    <row r="371" spans="1:11" x14ac:dyDescent="0.25">
      <c r="A371" s="4">
        <v>43158</v>
      </c>
      <c r="B371" s="5" t="s">
        <v>84</v>
      </c>
      <c r="C371" s="5">
        <v>4500</v>
      </c>
      <c r="D371" s="5" t="s">
        <v>11</v>
      </c>
      <c r="E371" s="6">
        <v>214</v>
      </c>
      <c r="F371" s="6">
        <v>215.25</v>
      </c>
      <c r="G371" s="7">
        <v>0</v>
      </c>
      <c r="H371" s="8">
        <f t="shared" si="213"/>
        <v>5625</v>
      </c>
      <c r="I371" s="8">
        <v>0</v>
      </c>
      <c r="J371" s="8">
        <f t="shared" si="212"/>
        <v>5625</v>
      </c>
    </row>
    <row r="372" spans="1:11" x14ac:dyDescent="0.25">
      <c r="A372" s="4">
        <v>43157</v>
      </c>
      <c r="B372" s="62" t="s">
        <v>519</v>
      </c>
      <c r="C372" s="63">
        <v>2000</v>
      </c>
      <c r="D372" s="63" t="s">
        <v>11</v>
      </c>
      <c r="E372" s="8">
        <v>320.5</v>
      </c>
      <c r="F372" s="8">
        <v>323.5</v>
      </c>
      <c r="G372" s="8">
        <v>327.5</v>
      </c>
      <c r="H372" s="8">
        <f t="shared" si="213"/>
        <v>6000</v>
      </c>
      <c r="I372" s="8">
        <f>(G372-F372)*C372</f>
        <v>8000</v>
      </c>
      <c r="J372" s="58">
        <f t="shared" si="212"/>
        <v>14000</v>
      </c>
    </row>
    <row r="373" spans="1:11" x14ac:dyDescent="0.25">
      <c r="A373" s="4">
        <v>43157</v>
      </c>
      <c r="B373" s="62" t="s">
        <v>223</v>
      </c>
      <c r="C373" s="63">
        <v>1000</v>
      </c>
      <c r="D373" s="63" t="s">
        <v>11</v>
      </c>
      <c r="E373" s="8">
        <v>947</v>
      </c>
      <c r="F373" s="8">
        <v>953</v>
      </c>
      <c r="G373" s="8">
        <v>0</v>
      </c>
      <c r="H373" s="8">
        <f t="shared" si="213"/>
        <v>6000</v>
      </c>
      <c r="I373" s="8">
        <v>0</v>
      </c>
      <c r="J373" s="58">
        <f t="shared" si="212"/>
        <v>6000</v>
      </c>
    </row>
    <row r="374" spans="1:11" x14ac:dyDescent="0.25">
      <c r="A374" s="4">
        <v>43154</v>
      </c>
      <c r="B374" s="62" t="s">
        <v>78</v>
      </c>
      <c r="C374" s="63">
        <v>1500</v>
      </c>
      <c r="D374" s="63" t="s">
        <v>11</v>
      </c>
      <c r="E374" s="8">
        <v>820.75</v>
      </c>
      <c r="F374" s="8">
        <v>825.5</v>
      </c>
      <c r="G374" s="8">
        <v>0</v>
      </c>
      <c r="H374" s="8">
        <f t="shared" si="213"/>
        <v>7125</v>
      </c>
      <c r="I374" s="8">
        <v>0</v>
      </c>
      <c r="J374" s="58">
        <f t="shared" si="212"/>
        <v>7125</v>
      </c>
      <c r="K374" s="65">
        <v>90</v>
      </c>
    </row>
    <row r="375" spans="1:11" x14ac:dyDescent="0.25">
      <c r="A375" s="4">
        <v>43154</v>
      </c>
      <c r="B375" s="62" t="s">
        <v>53</v>
      </c>
      <c r="C375" s="63">
        <v>6000</v>
      </c>
      <c r="D375" s="63" t="s">
        <v>11</v>
      </c>
      <c r="E375" s="8">
        <v>103.75</v>
      </c>
      <c r="F375" s="8">
        <v>104.75</v>
      </c>
      <c r="G375" s="8">
        <v>105.75</v>
      </c>
      <c r="H375" s="8">
        <f t="shared" si="213"/>
        <v>6000</v>
      </c>
      <c r="I375" s="8">
        <f>(G375-F375)*C375</f>
        <v>6000</v>
      </c>
      <c r="J375" s="58">
        <f t="shared" si="212"/>
        <v>12000</v>
      </c>
    </row>
    <row r="376" spans="1:11" x14ac:dyDescent="0.25">
      <c r="A376" s="4">
        <v>43153</v>
      </c>
      <c r="B376" s="62" t="s">
        <v>157</v>
      </c>
      <c r="C376" s="63">
        <v>2500</v>
      </c>
      <c r="D376" s="63" t="s">
        <v>11</v>
      </c>
      <c r="E376" s="8">
        <v>399.75</v>
      </c>
      <c r="F376" s="8">
        <v>401.75</v>
      </c>
      <c r="G376" s="8">
        <v>404.25</v>
      </c>
      <c r="H376" s="8">
        <f t="shared" si="213"/>
        <v>5000</v>
      </c>
      <c r="I376" s="8">
        <f>(G376-F376)*C376</f>
        <v>6250</v>
      </c>
      <c r="J376" s="58">
        <f t="shared" si="212"/>
        <v>11250</v>
      </c>
    </row>
    <row r="377" spans="1:11" x14ac:dyDescent="0.25">
      <c r="A377" s="4">
        <v>43153</v>
      </c>
      <c r="B377" s="62" t="s">
        <v>21</v>
      </c>
      <c r="C377" s="63">
        <v>800</v>
      </c>
      <c r="D377" s="63" t="s">
        <v>14</v>
      </c>
      <c r="E377" s="8">
        <v>671</v>
      </c>
      <c r="F377" s="8">
        <v>664</v>
      </c>
      <c r="G377" s="8">
        <v>0</v>
      </c>
      <c r="H377" s="8">
        <f>(E377-F377)*C377</f>
        <v>5600</v>
      </c>
      <c r="I377" s="8">
        <v>0</v>
      </c>
      <c r="J377" s="8">
        <f t="shared" si="212"/>
        <v>5600</v>
      </c>
    </row>
    <row r="378" spans="1:11" x14ac:dyDescent="0.25">
      <c r="A378" s="4">
        <v>43152</v>
      </c>
      <c r="B378" s="5" t="s">
        <v>135</v>
      </c>
      <c r="C378" s="5">
        <v>500</v>
      </c>
      <c r="D378" s="5" t="s">
        <v>11</v>
      </c>
      <c r="E378" s="6">
        <v>1342</v>
      </c>
      <c r="F378" s="6">
        <v>1352</v>
      </c>
      <c r="G378" s="7">
        <v>1367</v>
      </c>
      <c r="H378" s="8">
        <f t="shared" ref="H378:H391" si="214">(F378-E378)*C378</f>
        <v>5000</v>
      </c>
      <c r="I378" s="8">
        <f>(G378-F378)*C378</f>
        <v>7500</v>
      </c>
      <c r="J378" s="58">
        <f t="shared" si="212"/>
        <v>12500</v>
      </c>
    </row>
    <row r="379" spans="1:11" x14ac:dyDescent="0.25">
      <c r="A379" s="4">
        <v>43152</v>
      </c>
      <c r="B379" s="5" t="s">
        <v>197</v>
      </c>
      <c r="C379" s="5">
        <v>2000</v>
      </c>
      <c r="D379" s="5" t="s">
        <v>11</v>
      </c>
      <c r="E379" s="6">
        <v>504.5</v>
      </c>
      <c r="F379" s="6">
        <v>507.5</v>
      </c>
      <c r="G379" s="7">
        <v>0</v>
      </c>
      <c r="H379" s="8">
        <f t="shared" si="214"/>
        <v>6000</v>
      </c>
      <c r="I379" s="8">
        <v>0</v>
      </c>
      <c r="J379" s="58">
        <f t="shared" si="212"/>
        <v>6000</v>
      </c>
    </row>
    <row r="380" spans="1:11" x14ac:dyDescent="0.25">
      <c r="A380" s="4">
        <v>43151</v>
      </c>
      <c r="B380" s="5" t="s">
        <v>341</v>
      </c>
      <c r="C380" s="5">
        <v>500</v>
      </c>
      <c r="D380" s="5" t="s">
        <v>11</v>
      </c>
      <c r="E380" s="6">
        <v>1251</v>
      </c>
      <c r="F380" s="6">
        <v>1261</v>
      </c>
      <c r="G380" s="7">
        <v>0</v>
      </c>
      <c r="H380" s="8">
        <f t="shared" si="214"/>
        <v>5000</v>
      </c>
      <c r="I380" s="8">
        <v>0</v>
      </c>
      <c r="J380" s="58">
        <f t="shared" si="212"/>
        <v>5000</v>
      </c>
    </row>
    <row r="381" spans="1:11" x14ac:dyDescent="0.25">
      <c r="A381" s="4">
        <v>43151</v>
      </c>
      <c r="B381" s="5" t="s">
        <v>101</v>
      </c>
      <c r="C381" s="5">
        <v>3000</v>
      </c>
      <c r="D381" s="5" t="s">
        <v>11</v>
      </c>
      <c r="E381" s="6">
        <v>269</v>
      </c>
      <c r="F381" s="6">
        <v>271</v>
      </c>
      <c r="G381" s="7">
        <v>274</v>
      </c>
      <c r="H381" s="8">
        <f t="shared" si="214"/>
        <v>6000</v>
      </c>
      <c r="I381" s="8">
        <f>(G381-F381)*C381</f>
        <v>9000</v>
      </c>
      <c r="J381" s="58">
        <f t="shared" si="212"/>
        <v>15000</v>
      </c>
    </row>
    <row r="382" spans="1:11" x14ac:dyDescent="0.25">
      <c r="A382" s="4">
        <v>43150</v>
      </c>
      <c r="B382" s="5" t="s">
        <v>39</v>
      </c>
      <c r="C382" s="5">
        <v>500</v>
      </c>
      <c r="D382" s="5" t="s">
        <v>11</v>
      </c>
      <c r="E382" s="6">
        <v>1155</v>
      </c>
      <c r="F382" s="6">
        <v>1165</v>
      </c>
      <c r="G382" s="7">
        <v>1180</v>
      </c>
      <c r="H382" s="8">
        <f t="shared" si="214"/>
        <v>5000</v>
      </c>
      <c r="I382" s="8">
        <f>(G382-F382)*C382</f>
        <v>7500</v>
      </c>
      <c r="J382" s="58">
        <f t="shared" si="212"/>
        <v>12500</v>
      </c>
    </row>
    <row r="383" spans="1:11" x14ac:dyDescent="0.25">
      <c r="A383" s="4">
        <v>43150</v>
      </c>
      <c r="B383" s="5" t="s">
        <v>78</v>
      </c>
      <c r="C383" s="5">
        <v>1500</v>
      </c>
      <c r="D383" s="5" t="s">
        <v>11</v>
      </c>
      <c r="E383" s="6">
        <v>799</v>
      </c>
      <c r="F383" s="6">
        <v>805</v>
      </c>
      <c r="G383" s="7">
        <v>0</v>
      </c>
      <c r="H383" s="8">
        <f t="shared" si="214"/>
        <v>9000</v>
      </c>
      <c r="I383" s="8">
        <v>0</v>
      </c>
      <c r="J383" s="58">
        <f t="shared" si="212"/>
        <v>9000</v>
      </c>
    </row>
    <row r="384" spans="1:11" x14ac:dyDescent="0.25">
      <c r="A384" s="4">
        <v>43147</v>
      </c>
      <c r="B384" s="5" t="s">
        <v>16</v>
      </c>
      <c r="C384" s="5">
        <v>1500</v>
      </c>
      <c r="D384" s="5" t="s">
        <v>11</v>
      </c>
      <c r="E384" s="6">
        <v>365.5</v>
      </c>
      <c r="F384" s="6">
        <v>370</v>
      </c>
      <c r="G384" s="7">
        <v>375</v>
      </c>
      <c r="H384" s="8">
        <f t="shared" si="214"/>
        <v>6750</v>
      </c>
      <c r="I384" s="8">
        <f>(G384-F384)*C384</f>
        <v>7500</v>
      </c>
      <c r="J384" s="58">
        <f t="shared" si="212"/>
        <v>14250</v>
      </c>
    </row>
    <row r="385" spans="1:10" x14ac:dyDescent="0.25">
      <c r="A385" s="4">
        <v>43146</v>
      </c>
      <c r="B385" s="5" t="s">
        <v>30</v>
      </c>
      <c r="C385" s="5">
        <v>7000</v>
      </c>
      <c r="D385" s="5" t="s">
        <v>11</v>
      </c>
      <c r="E385" s="6">
        <v>85.25</v>
      </c>
      <c r="F385" s="6">
        <v>84</v>
      </c>
      <c r="G385" s="7">
        <v>0</v>
      </c>
      <c r="H385" s="8">
        <f t="shared" si="214"/>
        <v>-8750</v>
      </c>
      <c r="I385" s="8">
        <v>0</v>
      </c>
      <c r="J385" s="61">
        <f t="shared" si="212"/>
        <v>-8750</v>
      </c>
    </row>
    <row r="386" spans="1:10" x14ac:dyDescent="0.25">
      <c r="A386" s="4">
        <v>43146</v>
      </c>
      <c r="B386" s="5" t="s">
        <v>191</v>
      </c>
      <c r="C386" s="5">
        <v>7000</v>
      </c>
      <c r="D386" s="5" t="s">
        <v>11</v>
      </c>
      <c r="E386" s="6">
        <v>137.75</v>
      </c>
      <c r="F386" s="6">
        <v>136.25</v>
      </c>
      <c r="G386" s="7">
        <v>0</v>
      </c>
      <c r="H386" s="8">
        <f t="shared" si="214"/>
        <v>-10500</v>
      </c>
      <c r="I386" s="8">
        <v>0</v>
      </c>
      <c r="J386" s="61">
        <f t="shared" si="212"/>
        <v>-10500</v>
      </c>
    </row>
    <row r="387" spans="1:10" x14ac:dyDescent="0.25">
      <c r="A387" s="4">
        <v>43145</v>
      </c>
      <c r="B387" s="5" t="s">
        <v>144</v>
      </c>
      <c r="C387" s="5">
        <v>1500</v>
      </c>
      <c r="D387" s="5" t="s">
        <v>11</v>
      </c>
      <c r="E387" s="6">
        <v>422.5</v>
      </c>
      <c r="F387" s="6">
        <v>426</v>
      </c>
      <c r="G387" s="7">
        <v>0</v>
      </c>
      <c r="H387" s="8">
        <f t="shared" si="214"/>
        <v>5250</v>
      </c>
      <c r="I387" s="8">
        <v>0</v>
      </c>
      <c r="J387" s="58">
        <f t="shared" si="212"/>
        <v>5250</v>
      </c>
    </row>
    <row r="388" spans="1:10" x14ac:dyDescent="0.25">
      <c r="A388" s="4">
        <v>43145</v>
      </c>
      <c r="B388" s="5" t="s">
        <v>177</v>
      </c>
      <c r="C388" s="5">
        <v>5000</v>
      </c>
      <c r="D388" s="5" t="s">
        <v>11</v>
      </c>
      <c r="E388" s="6">
        <v>235.5</v>
      </c>
      <c r="F388" s="6">
        <v>236.5</v>
      </c>
      <c r="G388" s="7">
        <v>0</v>
      </c>
      <c r="H388" s="8">
        <f t="shared" si="214"/>
        <v>5000</v>
      </c>
      <c r="I388" s="8">
        <v>0</v>
      </c>
      <c r="J388" s="58">
        <f t="shared" si="212"/>
        <v>5000</v>
      </c>
    </row>
    <row r="389" spans="1:10" x14ac:dyDescent="0.25">
      <c r="A389" s="4">
        <v>43143</v>
      </c>
      <c r="B389" s="5" t="s">
        <v>17</v>
      </c>
      <c r="C389" s="5">
        <v>700</v>
      </c>
      <c r="D389" s="5" t="s">
        <v>11</v>
      </c>
      <c r="E389" s="6">
        <v>850</v>
      </c>
      <c r="F389" s="6">
        <v>854</v>
      </c>
      <c r="G389" s="7">
        <v>0</v>
      </c>
      <c r="H389" s="8">
        <f t="shared" si="214"/>
        <v>2800</v>
      </c>
      <c r="I389" s="8">
        <v>0</v>
      </c>
      <c r="J389" s="58">
        <f t="shared" si="212"/>
        <v>2800</v>
      </c>
    </row>
    <row r="390" spans="1:10" x14ac:dyDescent="0.25">
      <c r="A390" s="4">
        <v>43143</v>
      </c>
      <c r="B390" s="5" t="s">
        <v>135</v>
      </c>
      <c r="C390" s="5">
        <v>500</v>
      </c>
      <c r="D390" s="5" t="s">
        <v>11</v>
      </c>
      <c r="E390" s="6">
        <v>1336</v>
      </c>
      <c r="F390" s="6">
        <v>1351</v>
      </c>
      <c r="G390" s="7">
        <v>1366</v>
      </c>
      <c r="H390" s="8">
        <f t="shared" si="214"/>
        <v>7500</v>
      </c>
      <c r="I390" s="8">
        <f>(G390-F390)*C390</f>
        <v>7500</v>
      </c>
      <c r="J390" s="58">
        <f t="shared" si="212"/>
        <v>15000</v>
      </c>
    </row>
    <row r="391" spans="1:10" x14ac:dyDescent="0.25">
      <c r="A391" s="4">
        <v>43140</v>
      </c>
      <c r="B391" s="5" t="s">
        <v>35</v>
      </c>
      <c r="C391" s="5">
        <v>4500</v>
      </c>
      <c r="D391" s="5" t="s">
        <v>11</v>
      </c>
      <c r="E391" s="6">
        <v>265</v>
      </c>
      <c r="F391" s="6">
        <v>267</v>
      </c>
      <c r="G391" s="7">
        <v>270</v>
      </c>
      <c r="H391" s="8">
        <f t="shared" si="214"/>
        <v>9000</v>
      </c>
      <c r="I391" s="8">
        <f>(G391-F391)*C391</f>
        <v>13500</v>
      </c>
      <c r="J391" s="58">
        <f t="shared" si="212"/>
        <v>22500</v>
      </c>
    </row>
    <row r="392" spans="1:10" x14ac:dyDescent="0.25">
      <c r="A392" s="4">
        <v>43140</v>
      </c>
      <c r="B392" s="5" t="s">
        <v>129</v>
      </c>
      <c r="C392" s="5">
        <v>1000</v>
      </c>
      <c r="D392" s="9" t="s">
        <v>14</v>
      </c>
      <c r="E392" s="7">
        <v>749</v>
      </c>
      <c r="F392" s="7">
        <v>755</v>
      </c>
      <c r="G392" s="7">
        <v>0</v>
      </c>
      <c r="H392" s="8">
        <f>(E392-F392)*C392</f>
        <v>-6000</v>
      </c>
      <c r="I392" s="8">
        <v>0</v>
      </c>
      <c r="J392" s="61">
        <f t="shared" si="212"/>
        <v>-6000</v>
      </c>
    </row>
    <row r="393" spans="1:10" x14ac:dyDescent="0.25">
      <c r="A393" s="4">
        <v>43139</v>
      </c>
      <c r="B393" s="5" t="s">
        <v>135</v>
      </c>
      <c r="C393" s="5">
        <v>500</v>
      </c>
      <c r="D393" s="9" t="s">
        <v>14</v>
      </c>
      <c r="E393" s="7">
        <v>1296</v>
      </c>
      <c r="F393" s="7">
        <v>1284</v>
      </c>
      <c r="G393" s="7">
        <v>1269</v>
      </c>
      <c r="H393" s="8">
        <f>(E393-F393)*C393</f>
        <v>6000</v>
      </c>
      <c r="I393" s="8">
        <v>0</v>
      </c>
      <c r="J393" s="8">
        <f t="shared" si="212"/>
        <v>6000</v>
      </c>
    </row>
    <row r="394" spans="1:10" x14ac:dyDescent="0.25">
      <c r="A394" s="4">
        <v>43139</v>
      </c>
      <c r="B394" s="5" t="s">
        <v>518</v>
      </c>
      <c r="C394" s="5">
        <v>600</v>
      </c>
      <c r="D394" s="5" t="s">
        <v>11</v>
      </c>
      <c r="E394" s="6">
        <v>815</v>
      </c>
      <c r="F394" s="6">
        <v>817.5</v>
      </c>
      <c r="G394" s="7">
        <v>0</v>
      </c>
      <c r="H394" s="8">
        <f t="shared" ref="H394:H403" si="215">(F394-E394)*C394</f>
        <v>1500</v>
      </c>
      <c r="I394" s="8">
        <v>0</v>
      </c>
      <c r="J394" s="58">
        <f t="shared" si="212"/>
        <v>1500</v>
      </c>
    </row>
    <row r="395" spans="1:10" x14ac:dyDescent="0.25">
      <c r="A395" s="4">
        <v>43138</v>
      </c>
      <c r="B395" s="5" t="s">
        <v>135</v>
      </c>
      <c r="C395" s="5">
        <v>500</v>
      </c>
      <c r="D395" s="5" t="s">
        <v>11</v>
      </c>
      <c r="E395" s="6">
        <v>1270</v>
      </c>
      <c r="F395" s="6">
        <v>1282</v>
      </c>
      <c r="G395" s="7">
        <v>1297</v>
      </c>
      <c r="H395" s="8">
        <f t="shared" si="215"/>
        <v>6000</v>
      </c>
      <c r="I395" s="8">
        <f>(G395-F395)*C395</f>
        <v>7500</v>
      </c>
      <c r="J395" s="58">
        <f t="shared" si="212"/>
        <v>13500</v>
      </c>
    </row>
    <row r="396" spans="1:10" x14ac:dyDescent="0.25">
      <c r="A396" s="4">
        <v>43137</v>
      </c>
      <c r="B396" s="5" t="s">
        <v>135</v>
      </c>
      <c r="C396" s="5">
        <v>500</v>
      </c>
      <c r="D396" s="5" t="s">
        <v>11</v>
      </c>
      <c r="E396" s="6">
        <v>1245</v>
      </c>
      <c r="F396" s="6">
        <v>1255</v>
      </c>
      <c r="G396" s="7">
        <v>1275</v>
      </c>
      <c r="H396" s="8">
        <f t="shared" si="215"/>
        <v>5000</v>
      </c>
      <c r="I396" s="8">
        <f>(G396-F396)*C396</f>
        <v>10000</v>
      </c>
      <c r="J396" s="58">
        <f t="shared" si="212"/>
        <v>15000</v>
      </c>
    </row>
    <row r="397" spans="1:10" x14ac:dyDescent="0.25">
      <c r="A397" s="4">
        <v>43137</v>
      </c>
      <c r="B397" s="5" t="s">
        <v>130</v>
      </c>
      <c r="C397" s="5">
        <v>4950</v>
      </c>
      <c r="D397" s="9" t="s">
        <v>11</v>
      </c>
      <c r="E397" s="7">
        <v>147</v>
      </c>
      <c r="F397" s="7">
        <v>148.5</v>
      </c>
      <c r="G397" s="7">
        <v>0</v>
      </c>
      <c r="H397" s="8">
        <f t="shared" si="215"/>
        <v>7425</v>
      </c>
      <c r="I397" s="8">
        <v>0</v>
      </c>
      <c r="J397" s="58">
        <f t="shared" si="212"/>
        <v>7425</v>
      </c>
    </row>
    <row r="398" spans="1:10" x14ac:dyDescent="0.25">
      <c r="A398" s="4">
        <v>43136</v>
      </c>
      <c r="B398" s="5" t="s">
        <v>52</v>
      </c>
      <c r="C398" s="5">
        <v>1800</v>
      </c>
      <c r="D398" s="5" t="s">
        <v>11</v>
      </c>
      <c r="E398" s="6">
        <v>587</v>
      </c>
      <c r="F398" s="6">
        <v>591</v>
      </c>
      <c r="G398" s="7">
        <v>596</v>
      </c>
      <c r="H398" s="8">
        <f t="shared" si="215"/>
        <v>7200</v>
      </c>
      <c r="I398" s="8">
        <f>(G398-F398)*C398</f>
        <v>9000</v>
      </c>
      <c r="J398" s="58">
        <f t="shared" si="212"/>
        <v>16200</v>
      </c>
    </row>
    <row r="399" spans="1:10" x14ac:dyDescent="0.25">
      <c r="A399" s="4">
        <v>43133</v>
      </c>
      <c r="B399" s="5" t="s">
        <v>257</v>
      </c>
      <c r="C399" s="5">
        <v>500</v>
      </c>
      <c r="D399" s="5" t="s">
        <v>11</v>
      </c>
      <c r="E399" s="6">
        <v>1250</v>
      </c>
      <c r="F399" s="6">
        <v>1262</v>
      </c>
      <c r="G399" s="7">
        <v>1275</v>
      </c>
      <c r="H399" s="8">
        <f t="shared" si="215"/>
        <v>6000</v>
      </c>
      <c r="I399" s="8">
        <f>(G399-F399)*C399</f>
        <v>6500</v>
      </c>
      <c r="J399" s="58">
        <f t="shared" si="212"/>
        <v>12500</v>
      </c>
    </row>
    <row r="400" spans="1:10" x14ac:dyDescent="0.25">
      <c r="A400" s="4">
        <v>43133</v>
      </c>
      <c r="B400" s="5" t="s">
        <v>78</v>
      </c>
      <c r="C400" s="5">
        <v>1500</v>
      </c>
      <c r="D400" s="5" t="s">
        <v>11</v>
      </c>
      <c r="E400" s="6">
        <v>819</v>
      </c>
      <c r="F400" s="6">
        <v>824</v>
      </c>
      <c r="G400" s="7">
        <v>834</v>
      </c>
      <c r="H400" s="8">
        <f t="shared" si="215"/>
        <v>7500</v>
      </c>
      <c r="I400" s="8">
        <f>(G400-F400)*C400</f>
        <v>15000</v>
      </c>
      <c r="J400" s="58">
        <f t="shared" si="212"/>
        <v>22500</v>
      </c>
    </row>
    <row r="401" spans="1:10" x14ac:dyDescent="0.25">
      <c r="A401" s="4">
        <v>43133</v>
      </c>
      <c r="B401" s="5" t="s">
        <v>122</v>
      </c>
      <c r="C401" s="5">
        <v>7000</v>
      </c>
      <c r="D401" s="5" t="s">
        <v>11</v>
      </c>
      <c r="E401" s="6">
        <v>124.4</v>
      </c>
      <c r="F401" s="6">
        <v>125.4</v>
      </c>
      <c r="G401" s="7">
        <v>0</v>
      </c>
      <c r="H401" s="8">
        <f t="shared" si="215"/>
        <v>7000</v>
      </c>
      <c r="I401" s="8">
        <v>0</v>
      </c>
      <c r="J401" s="58">
        <f t="shared" si="212"/>
        <v>7000</v>
      </c>
    </row>
    <row r="402" spans="1:10" x14ac:dyDescent="0.25">
      <c r="A402" s="4">
        <v>43132</v>
      </c>
      <c r="B402" s="5" t="s">
        <v>13</v>
      </c>
      <c r="C402" s="5">
        <v>500</v>
      </c>
      <c r="D402" s="5" t="s">
        <v>11</v>
      </c>
      <c r="E402" s="6">
        <v>2080</v>
      </c>
      <c r="F402" s="6">
        <v>2095</v>
      </c>
      <c r="G402" s="7">
        <v>0</v>
      </c>
      <c r="H402" s="8">
        <f t="shared" si="215"/>
        <v>7500</v>
      </c>
      <c r="I402" s="8">
        <v>0</v>
      </c>
      <c r="J402" s="8">
        <f t="shared" si="212"/>
        <v>7500</v>
      </c>
    </row>
    <row r="403" spans="1:10" x14ac:dyDescent="0.25">
      <c r="A403" s="4">
        <v>43132</v>
      </c>
      <c r="B403" s="5" t="s">
        <v>75</v>
      </c>
      <c r="C403" s="5">
        <v>400</v>
      </c>
      <c r="D403" s="5" t="s">
        <v>11</v>
      </c>
      <c r="E403" s="6">
        <v>1396</v>
      </c>
      <c r="F403" s="6">
        <v>1411</v>
      </c>
      <c r="G403" s="7">
        <v>0</v>
      </c>
      <c r="H403" s="8">
        <f t="shared" si="215"/>
        <v>6000</v>
      </c>
      <c r="I403" s="8">
        <v>0</v>
      </c>
      <c r="J403" s="8">
        <f t="shared" si="212"/>
        <v>6000</v>
      </c>
    </row>
    <row r="404" spans="1:10" x14ac:dyDescent="0.25">
      <c r="A404" s="46"/>
      <c r="B404" s="33"/>
      <c r="C404" s="34"/>
      <c r="D404" s="34"/>
      <c r="E404" s="35"/>
      <c r="F404" s="35"/>
      <c r="G404" s="35"/>
      <c r="H404" s="35"/>
      <c r="I404" s="47"/>
      <c r="J404" s="36"/>
    </row>
    <row r="405" spans="1:10" x14ac:dyDescent="0.25">
      <c r="A405" s="4">
        <v>43131</v>
      </c>
      <c r="B405" s="5" t="s">
        <v>75</v>
      </c>
      <c r="C405" s="5">
        <v>400</v>
      </c>
      <c r="D405" s="9" t="s">
        <v>14</v>
      </c>
      <c r="E405" s="7">
        <v>1400</v>
      </c>
      <c r="F405" s="7">
        <v>1385</v>
      </c>
      <c r="G405" s="7">
        <v>1365</v>
      </c>
      <c r="H405" s="8">
        <f>(E405-F405)*C405</f>
        <v>6000</v>
      </c>
      <c r="I405" s="8">
        <f>(F405-G405)*C405</f>
        <v>8000</v>
      </c>
      <c r="J405" s="8">
        <f t="shared" ref="J405:J431" si="216">+I405+H405</f>
        <v>14000</v>
      </c>
    </row>
    <row r="406" spans="1:10" x14ac:dyDescent="0.25">
      <c r="A406" s="4">
        <v>43131</v>
      </c>
      <c r="B406" s="5" t="s">
        <v>42</v>
      </c>
      <c r="C406" s="5">
        <v>4500</v>
      </c>
      <c r="D406" s="5" t="s">
        <v>11</v>
      </c>
      <c r="E406" s="6">
        <v>129.75</v>
      </c>
      <c r="F406" s="6">
        <v>128.5</v>
      </c>
      <c r="G406" s="7">
        <v>0</v>
      </c>
      <c r="H406" s="8">
        <f>(F406-E406)*C406</f>
        <v>-5625</v>
      </c>
      <c r="I406" s="8">
        <v>0</v>
      </c>
      <c r="J406" s="8">
        <f t="shared" si="216"/>
        <v>-5625</v>
      </c>
    </row>
    <row r="407" spans="1:10" x14ac:dyDescent="0.25">
      <c r="A407" s="4">
        <v>43130</v>
      </c>
      <c r="B407" s="5" t="s">
        <v>115</v>
      </c>
      <c r="C407" s="5">
        <v>500</v>
      </c>
      <c r="D407" s="9" t="s">
        <v>14</v>
      </c>
      <c r="E407" s="7">
        <v>1820</v>
      </c>
      <c r="F407" s="7">
        <v>1810</v>
      </c>
      <c r="G407" s="7">
        <v>1797</v>
      </c>
      <c r="H407" s="8">
        <f>(E407-F407)*C407</f>
        <v>5000</v>
      </c>
      <c r="I407" s="8">
        <f>(F407-G407)*C407</f>
        <v>6500</v>
      </c>
      <c r="J407" s="8">
        <f t="shared" si="216"/>
        <v>11500</v>
      </c>
    </row>
    <row r="408" spans="1:10" x14ac:dyDescent="0.25">
      <c r="A408" s="4">
        <v>43130</v>
      </c>
      <c r="B408" s="5" t="s">
        <v>62</v>
      </c>
      <c r="C408" s="5">
        <v>3000</v>
      </c>
      <c r="D408" s="9" t="s">
        <v>14</v>
      </c>
      <c r="E408" s="7">
        <v>232</v>
      </c>
      <c r="F408" s="7">
        <v>230</v>
      </c>
      <c r="G408" s="7">
        <v>227</v>
      </c>
      <c r="H408" s="8">
        <f>(E408-F408)*C408</f>
        <v>6000</v>
      </c>
      <c r="I408" s="8">
        <f>(F408-G408)*C408</f>
        <v>9000</v>
      </c>
      <c r="J408" s="8">
        <f t="shared" si="216"/>
        <v>15000</v>
      </c>
    </row>
    <row r="409" spans="1:10" x14ac:dyDescent="0.25">
      <c r="A409" s="4">
        <v>43129</v>
      </c>
      <c r="B409" s="5" t="s">
        <v>39</v>
      </c>
      <c r="C409" s="5">
        <v>500</v>
      </c>
      <c r="D409" s="5" t="s">
        <v>11</v>
      </c>
      <c r="E409" s="6">
        <v>1143</v>
      </c>
      <c r="F409" s="6">
        <v>1152</v>
      </c>
      <c r="G409" s="7">
        <v>0</v>
      </c>
      <c r="H409" s="8">
        <f t="shared" ref="H409:H427" si="217">(F409-E409)*C409</f>
        <v>4500</v>
      </c>
      <c r="I409" s="8">
        <v>0</v>
      </c>
      <c r="J409" s="8">
        <f t="shared" si="216"/>
        <v>4500</v>
      </c>
    </row>
    <row r="410" spans="1:10" x14ac:dyDescent="0.25">
      <c r="A410" s="4">
        <v>43125</v>
      </c>
      <c r="B410" s="5" t="s">
        <v>122</v>
      </c>
      <c r="C410" s="5">
        <v>7000</v>
      </c>
      <c r="D410" s="5" t="s">
        <v>11</v>
      </c>
      <c r="E410" s="6">
        <v>123.5</v>
      </c>
      <c r="F410" s="6">
        <v>124</v>
      </c>
      <c r="G410" s="7">
        <v>0</v>
      </c>
      <c r="H410" s="8">
        <f t="shared" si="217"/>
        <v>3500</v>
      </c>
      <c r="I410" s="8">
        <v>0</v>
      </c>
      <c r="J410" s="8">
        <f t="shared" si="216"/>
        <v>3500</v>
      </c>
    </row>
    <row r="411" spans="1:10" x14ac:dyDescent="0.25">
      <c r="A411" s="4">
        <v>43124</v>
      </c>
      <c r="B411" s="5" t="s">
        <v>133</v>
      </c>
      <c r="C411" s="5">
        <v>1300</v>
      </c>
      <c r="D411" s="5" t="s">
        <v>11</v>
      </c>
      <c r="E411" s="6">
        <v>510</v>
      </c>
      <c r="F411" s="6">
        <v>515</v>
      </c>
      <c r="G411" s="7">
        <v>518</v>
      </c>
      <c r="H411" s="8">
        <f t="shared" si="217"/>
        <v>6500</v>
      </c>
      <c r="I411" s="8">
        <f>(G411-F411)*C411</f>
        <v>3900</v>
      </c>
      <c r="J411" s="8">
        <f t="shared" si="216"/>
        <v>10400</v>
      </c>
    </row>
    <row r="412" spans="1:10" x14ac:dyDescent="0.25">
      <c r="A412" s="4">
        <v>43124</v>
      </c>
      <c r="B412" s="5" t="s">
        <v>182</v>
      </c>
      <c r="C412" s="5">
        <v>1100</v>
      </c>
      <c r="D412" s="5" t="s">
        <v>11</v>
      </c>
      <c r="E412" s="6">
        <v>813.5</v>
      </c>
      <c r="F412" s="6">
        <v>818.5</v>
      </c>
      <c r="G412" s="7">
        <v>828.4</v>
      </c>
      <c r="H412" s="8">
        <f t="shared" si="217"/>
        <v>5500</v>
      </c>
      <c r="I412" s="8">
        <f>(G412-F412)*C412</f>
        <v>10889.999999999975</v>
      </c>
      <c r="J412" s="8">
        <f t="shared" si="216"/>
        <v>16389.999999999975</v>
      </c>
    </row>
    <row r="413" spans="1:10" x14ac:dyDescent="0.25">
      <c r="A413" s="4">
        <v>43123</v>
      </c>
      <c r="B413" s="5" t="s">
        <v>28</v>
      </c>
      <c r="C413" s="5">
        <v>3500</v>
      </c>
      <c r="D413" s="5" t="s">
        <v>11</v>
      </c>
      <c r="E413" s="6">
        <v>266</v>
      </c>
      <c r="F413" s="6">
        <v>268</v>
      </c>
      <c r="G413" s="7">
        <v>271</v>
      </c>
      <c r="H413" s="8">
        <f t="shared" si="217"/>
        <v>7000</v>
      </c>
      <c r="I413" s="8">
        <f>(G413-F413)*C413</f>
        <v>10500</v>
      </c>
      <c r="J413" s="8">
        <f t="shared" si="216"/>
        <v>17500</v>
      </c>
    </row>
    <row r="414" spans="1:10" x14ac:dyDescent="0.25">
      <c r="A414" s="4">
        <v>43123</v>
      </c>
      <c r="B414" s="5" t="s">
        <v>133</v>
      </c>
      <c r="C414" s="5">
        <v>1300</v>
      </c>
      <c r="D414" s="5" t="s">
        <v>11</v>
      </c>
      <c r="E414" s="6">
        <v>513</v>
      </c>
      <c r="F414" s="6">
        <v>518</v>
      </c>
      <c r="G414" s="7">
        <v>524</v>
      </c>
      <c r="H414" s="8">
        <f t="shared" si="217"/>
        <v>6500</v>
      </c>
      <c r="I414" s="8">
        <f>(G414-F414)*C414</f>
        <v>7800</v>
      </c>
      <c r="J414" s="8">
        <f t="shared" si="216"/>
        <v>14300</v>
      </c>
    </row>
    <row r="415" spans="1:10" x14ac:dyDescent="0.25">
      <c r="A415" s="4">
        <v>43123</v>
      </c>
      <c r="B415" s="5" t="s">
        <v>516</v>
      </c>
      <c r="C415" s="5">
        <v>1600</v>
      </c>
      <c r="D415" s="5" t="s">
        <v>11</v>
      </c>
      <c r="E415" s="6">
        <v>410</v>
      </c>
      <c r="F415" s="6">
        <v>411</v>
      </c>
      <c r="G415" s="7">
        <v>0</v>
      </c>
      <c r="H415" s="8">
        <f t="shared" si="217"/>
        <v>1600</v>
      </c>
      <c r="I415" s="8">
        <v>0</v>
      </c>
      <c r="J415" s="8">
        <f t="shared" si="216"/>
        <v>1600</v>
      </c>
    </row>
    <row r="416" spans="1:10" x14ac:dyDescent="0.25">
      <c r="A416" s="4">
        <v>43122</v>
      </c>
      <c r="B416" s="5" t="s">
        <v>46</v>
      </c>
      <c r="C416" s="5">
        <v>4500</v>
      </c>
      <c r="D416" s="5" t="s">
        <v>11</v>
      </c>
      <c r="E416" s="6">
        <v>153</v>
      </c>
      <c r="F416" s="6">
        <v>154.5</v>
      </c>
      <c r="G416" s="7">
        <v>156.5</v>
      </c>
      <c r="H416" s="8">
        <f t="shared" si="217"/>
        <v>6750</v>
      </c>
      <c r="I416" s="8">
        <f>(G416-F416)*C416</f>
        <v>9000</v>
      </c>
      <c r="J416" s="8">
        <f t="shared" si="216"/>
        <v>15750</v>
      </c>
    </row>
    <row r="417" spans="1:10" x14ac:dyDescent="0.25">
      <c r="A417" s="4">
        <v>43122</v>
      </c>
      <c r="B417" s="5" t="s">
        <v>223</v>
      </c>
      <c r="C417" s="5">
        <v>1000</v>
      </c>
      <c r="D417" s="5" t="s">
        <v>11</v>
      </c>
      <c r="E417" s="6">
        <v>947</v>
      </c>
      <c r="F417" s="6">
        <v>955</v>
      </c>
      <c r="G417" s="7">
        <v>965</v>
      </c>
      <c r="H417" s="8">
        <f t="shared" si="217"/>
        <v>8000</v>
      </c>
      <c r="I417" s="8">
        <f>(G417-F417)*C417</f>
        <v>10000</v>
      </c>
      <c r="J417" s="8">
        <f t="shared" si="216"/>
        <v>18000</v>
      </c>
    </row>
    <row r="418" spans="1:10" x14ac:dyDescent="0.25">
      <c r="A418" s="4">
        <v>43122</v>
      </c>
      <c r="B418" s="5" t="s">
        <v>159</v>
      </c>
      <c r="C418" s="5">
        <v>1000</v>
      </c>
      <c r="D418" s="5" t="s">
        <v>11</v>
      </c>
      <c r="E418" s="6">
        <v>900</v>
      </c>
      <c r="F418" s="6">
        <v>901</v>
      </c>
      <c r="G418" s="7">
        <v>0</v>
      </c>
      <c r="H418" s="8">
        <f t="shared" si="217"/>
        <v>1000</v>
      </c>
      <c r="I418" s="8">
        <v>0</v>
      </c>
      <c r="J418" s="8">
        <f t="shared" si="216"/>
        <v>1000</v>
      </c>
    </row>
    <row r="419" spans="1:10" x14ac:dyDescent="0.25">
      <c r="A419" s="4">
        <v>43119</v>
      </c>
      <c r="B419" s="5" t="s">
        <v>34</v>
      </c>
      <c r="C419" s="5">
        <v>750</v>
      </c>
      <c r="D419" s="5" t="s">
        <v>11</v>
      </c>
      <c r="E419" s="6">
        <v>531</v>
      </c>
      <c r="F419" s="6">
        <v>534</v>
      </c>
      <c r="G419" s="7">
        <v>0</v>
      </c>
      <c r="H419" s="8">
        <f t="shared" si="217"/>
        <v>2250</v>
      </c>
      <c r="I419" s="8">
        <v>0</v>
      </c>
      <c r="J419" s="8">
        <f t="shared" si="216"/>
        <v>2250</v>
      </c>
    </row>
    <row r="420" spans="1:10" x14ac:dyDescent="0.25">
      <c r="A420" s="4">
        <v>43119</v>
      </c>
      <c r="B420" s="5" t="s">
        <v>196</v>
      </c>
      <c r="C420" s="5">
        <v>1500</v>
      </c>
      <c r="D420" s="5" t="s">
        <v>11</v>
      </c>
      <c r="E420" s="6">
        <v>379.5</v>
      </c>
      <c r="F420" s="6">
        <v>383.5</v>
      </c>
      <c r="G420" s="7">
        <v>384</v>
      </c>
      <c r="H420" s="8">
        <f t="shared" si="217"/>
        <v>6000</v>
      </c>
      <c r="I420" s="8">
        <f>(G420-F420)*C420</f>
        <v>750</v>
      </c>
      <c r="J420" s="8">
        <f t="shared" si="216"/>
        <v>6750</v>
      </c>
    </row>
    <row r="421" spans="1:10" x14ac:dyDescent="0.25">
      <c r="A421" s="4">
        <v>43119</v>
      </c>
      <c r="B421" s="5" t="s">
        <v>242</v>
      </c>
      <c r="C421" s="5">
        <v>2500</v>
      </c>
      <c r="D421" s="5" t="s">
        <v>11</v>
      </c>
      <c r="E421" s="6">
        <v>274.25</v>
      </c>
      <c r="F421" s="6">
        <v>272.25</v>
      </c>
      <c r="G421" s="7">
        <v>0</v>
      </c>
      <c r="H421" s="8">
        <f t="shared" si="217"/>
        <v>-5000</v>
      </c>
      <c r="I421" s="8">
        <v>0</v>
      </c>
      <c r="J421" s="8">
        <f t="shared" si="216"/>
        <v>-5000</v>
      </c>
    </row>
    <row r="422" spans="1:10" x14ac:dyDescent="0.25">
      <c r="A422" s="4">
        <v>43118</v>
      </c>
      <c r="B422" s="5" t="s">
        <v>515</v>
      </c>
      <c r="C422" s="5">
        <v>1200</v>
      </c>
      <c r="D422" s="5" t="s">
        <v>11</v>
      </c>
      <c r="E422" s="6">
        <v>672</v>
      </c>
      <c r="F422" s="6">
        <v>677</v>
      </c>
      <c r="G422" s="7">
        <v>683</v>
      </c>
      <c r="H422" s="8">
        <f t="shared" si="217"/>
        <v>6000</v>
      </c>
      <c r="I422" s="8">
        <f>(G422-F422)*C422</f>
        <v>7200</v>
      </c>
      <c r="J422" s="8">
        <f t="shared" si="216"/>
        <v>13200</v>
      </c>
    </row>
    <row r="423" spans="1:10" x14ac:dyDescent="0.25">
      <c r="A423" s="4">
        <v>43118</v>
      </c>
      <c r="B423" s="5" t="s">
        <v>34</v>
      </c>
      <c r="C423" s="5">
        <v>750</v>
      </c>
      <c r="D423" s="5" t="s">
        <v>11</v>
      </c>
      <c r="E423" s="6">
        <v>565</v>
      </c>
      <c r="F423" s="6">
        <v>573</v>
      </c>
      <c r="G423" s="7">
        <v>0</v>
      </c>
      <c r="H423" s="8">
        <f t="shared" si="217"/>
        <v>6000</v>
      </c>
      <c r="I423" s="8">
        <v>0</v>
      </c>
      <c r="J423" s="8">
        <f t="shared" si="216"/>
        <v>6000</v>
      </c>
    </row>
    <row r="424" spans="1:10" x14ac:dyDescent="0.25">
      <c r="A424" s="4">
        <v>43117</v>
      </c>
      <c r="B424" s="5" t="s">
        <v>513</v>
      </c>
      <c r="C424" s="5">
        <v>3000</v>
      </c>
      <c r="D424" s="5" t="s">
        <v>11</v>
      </c>
      <c r="E424" s="6">
        <v>282.75</v>
      </c>
      <c r="F424" s="6">
        <v>284.75</v>
      </c>
      <c r="G424" s="7">
        <v>287</v>
      </c>
      <c r="H424" s="8">
        <f t="shared" si="217"/>
        <v>6000</v>
      </c>
      <c r="I424" s="8">
        <f>(G424-F424)*C424</f>
        <v>6750</v>
      </c>
      <c r="J424" s="8">
        <f t="shared" si="216"/>
        <v>12750</v>
      </c>
    </row>
    <row r="425" spans="1:10" x14ac:dyDescent="0.25">
      <c r="A425" s="4">
        <v>43117</v>
      </c>
      <c r="B425" s="5" t="s">
        <v>514</v>
      </c>
      <c r="C425" s="5">
        <v>500</v>
      </c>
      <c r="D425" s="5" t="s">
        <v>11</v>
      </c>
      <c r="E425" s="6">
        <v>1010</v>
      </c>
      <c r="F425" s="6">
        <v>1022</v>
      </c>
      <c r="G425" s="7">
        <v>0</v>
      </c>
      <c r="H425" s="8">
        <f t="shared" si="217"/>
        <v>6000</v>
      </c>
      <c r="I425" s="8">
        <v>0</v>
      </c>
      <c r="J425" s="8">
        <f t="shared" si="216"/>
        <v>6000</v>
      </c>
    </row>
    <row r="426" spans="1:10" x14ac:dyDescent="0.25">
      <c r="A426" s="4">
        <v>43117</v>
      </c>
      <c r="B426" s="5" t="s">
        <v>20</v>
      </c>
      <c r="C426" s="5">
        <v>1000</v>
      </c>
      <c r="D426" s="5" t="s">
        <v>11</v>
      </c>
      <c r="E426" s="6">
        <v>1061</v>
      </c>
      <c r="F426" s="6">
        <v>1065</v>
      </c>
      <c r="G426" s="7">
        <v>0</v>
      </c>
      <c r="H426" s="8">
        <f t="shared" si="217"/>
        <v>4000</v>
      </c>
      <c r="I426" s="8">
        <v>0</v>
      </c>
      <c r="J426" s="8">
        <f t="shared" si="216"/>
        <v>4000</v>
      </c>
    </row>
    <row r="427" spans="1:10" x14ac:dyDescent="0.25">
      <c r="A427" s="4">
        <v>43116</v>
      </c>
      <c r="B427" s="5" t="s">
        <v>282</v>
      </c>
      <c r="C427" s="5">
        <v>4000</v>
      </c>
      <c r="D427" s="5" t="s">
        <v>11</v>
      </c>
      <c r="E427" s="6">
        <v>140.75</v>
      </c>
      <c r="F427" s="6">
        <v>142.25</v>
      </c>
      <c r="G427" s="7">
        <v>144</v>
      </c>
      <c r="H427" s="8">
        <f t="shared" si="217"/>
        <v>6000</v>
      </c>
      <c r="I427" s="8">
        <f>(G427-F427)*C427</f>
        <v>7000</v>
      </c>
      <c r="J427" s="8">
        <f t="shared" si="216"/>
        <v>13000</v>
      </c>
    </row>
    <row r="428" spans="1:10" x14ac:dyDescent="0.25">
      <c r="A428" s="4">
        <v>43116</v>
      </c>
      <c r="B428" s="5" t="s">
        <v>124</v>
      </c>
      <c r="C428" s="5">
        <v>2000</v>
      </c>
      <c r="D428" s="9" t="s">
        <v>14</v>
      </c>
      <c r="E428" s="7">
        <v>460</v>
      </c>
      <c r="F428" s="7">
        <v>457</v>
      </c>
      <c r="G428" s="7">
        <v>453</v>
      </c>
      <c r="H428" s="8">
        <f>(E428-F428)*C428</f>
        <v>6000</v>
      </c>
      <c r="I428" s="8">
        <f>(F428-G428)*C428</f>
        <v>8000</v>
      </c>
      <c r="J428" s="8">
        <f t="shared" si="216"/>
        <v>14000</v>
      </c>
    </row>
    <row r="429" spans="1:10" x14ac:dyDescent="0.25">
      <c r="A429" s="4">
        <v>43116</v>
      </c>
      <c r="B429" s="5" t="s">
        <v>512</v>
      </c>
      <c r="C429" s="5">
        <v>1600</v>
      </c>
      <c r="D429" s="5" t="s">
        <v>11</v>
      </c>
      <c r="E429" s="6">
        <v>384</v>
      </c>
      <c r="F429" s="6">
        <v>380.5</v>
      </c>
      <c r="G429" s="7">
        <v>0</v>
      </c>
      <c r="H429" s="8">
        <f>(F429-E429)*C429</f>
        <v>-5600</v>
      </c>
      <c r="I429" s="8">
        <v>0</v>
      </c>
      <c r="J429" s="8">
        <f t="shared" si="216"/>
        <v>-5600</v>
      </c>
    </row>
    <row r="430" spans="1:10" x14ac:dyDescent="0.25">
      <c r="A430" s="4">
        <v>43115</v>
      </c>
      <c r="B430" s="5" t="s">
        <v>13</v>
      </c>
      <c r="C430" s="5">
        <v>500</v>
      </c>
      <c r="D430" s="5" t="s">
        <v>11</v>
      </c>
      <c r="E430" s="6">
        <v>1924</v>
      </c>
      <c r="F430" s="6">
        <v>1936</v>
      </c>
      <c r="G430" s="7">
        <v>0</v>
      </c>
      <c r="H430" s="8">
        <f>(F430-E430)*C430</f>
        <v>6000</v>
      </c>
      <c r="I430" s="8">
        <v>0</v>
      </c>
      <c r="J430" s="8">
        <f t="shared" si="216"/>
        <v>6000</v>
      </c>
    </row>
    <row r="431" spans="1:10" x14ac:dyDescent="0.25">
      <c r="A431" s="4">
        <v>43115</v>
      </c>
      <c r="B431" s="5" t="s">
        <v>16</v>
      </c>
      <c r="C431" s="5">
        <v>1500</v>
      </c>
      <c r="D431" s="5" t="s">
        <v>11</v>
      </c>
      <c r="E431" s="6">
        <v>576.5</v>
      </c>
      <c r="F431" s="6">
        <v>580.5</v>
      </c>
      <c r="G431" s="7">
        <v>585.5</v>
      </c>
      <c r="H431" s="8">
        <f>(F431-E431)*C431</f>
        <v>6000</v>
      </c>
      <c r="I431" s="8">
        <f>(G431-F431)*C431</f>
        <v>7500</v>
      </c>
      <c r="J431" s="8">
        <f t="shared" si="216"/>
        <v>13500</v>
      </c>
    </row>
    <row r="432" spans="1:10" x14ac:dyDescent="0.25">
      <c r="A432" s="4">
        <v>43112</v>
      </c>
      <c r="B432" s="5" t="s">
        <v>10</v>
      </c>
      <c r="C432" s="5">
        <v>300</v>
      </c>
      <c r="D432" s="5" t="s">
        <v>11</v>
      </c>
      <c r="E432" s="6">
        <v>1698</v>
      </c>
      <c r="F432" s="6">
        <v>1705</v>
      </c>
      <c r="G432" s="7">
        <v>0</v>
      </c>
      <c r="H432" s="8">
        <f>(F432-E432)*C432</f>
        <v>2100</v>
      </c>
      <c r="I432" s="8">
        <v>0</v>
      </c>
      <c r="J432" s="8">
        <f t="shared" ref="J432:J459" si="218">+I432+H432</f>
        <v>2100</v>
      </c>
    </row>
    <row r="433" spans="1:10" x14ac:dyDescent="0.25">
      <c r="A433" s="4">
        <v>43112</v>
      </c>
      <c r="B433" s="5" t="s">
        <v>12</v>
      </c>
      <c r="C433" s="5">
        <v>600</v>
      </c>
      <c r="D433" s="5" t="s">
        <v>11</v>
      </c>
      <c r="E433" s="6">
        <v>1076</v>
      </c>
      <c r="F433" s="6">
        <v>1081</v>
      </c>
      <c r="G433" s="7">
        <v>0</v>
      </c>
      <c r="H433" s="8">
        <f>(F433-E433)*C433</f>
        <v>3000</v>
      </c>
      <c r="I433" s="8">
        <v>0</v>
      </c>
      <c r="J433" s="8">
        <f t="shared" si="218"/>
        <v>3000</v>
      </c>
    </row>
    <row r="434" spans="1:10" x14ac:dyDescent="0.25">
      <c r="A434" s="4">
        <v>43112</v>
      </c>
      <c r="B434" s="5" t="s">
        <v>13</v>
      </c>
      <c r="C434" s="5">
        <v>500</v>
      </c>
      <c r="D434" s="9" t="s">
        <v>14</v>
      </c>
      <c r="E434" s="7">
        <v>1912</v>
      </c>
      <c r="F434" s="7">
        <v>1912</v>
      </c>
      <c r="G434" s="7">
        <v>0</v>
      </c>
      <c r="H434" s="8">
        <f>(E434-F434)*C434</f>
        <v>0</v>
      </c>
      <c r="I434" s="8">
        <v>0</v>
      </c>
      <c r="J434" s="8">
        <f t="shared" si="218"/>
        <v>0</v>
      </c>
    </row>
    <row r="435" spans="1:10" x14ac:dyDescent="0.25">
      <c r="A435" s="4">
        <v>43111</v>
      </c>
      <c r="B435" s="5" t="s">
        <v>15</v>
      </c>
      <c r="C435" s="5">
        <v>9000</v>
      </c>
      <c r="D435" s="5" t="s">
        <v>11</v>
      </c>
      <c r="E435" s="6">
        <v>63.5</v>
      </c>
      <c r="F435" s="6">
        <v>64.75</v>
      </c>
      <c r="G435" s="7">
        <v>65.75</v>
      </c>
      <c r="H435" s="8">
        <f>(F435-E435)*C435</f>
        <v>11250</v>
      </c>
      <c r="I435" s="8">
        <f>(G435-F435)*C435</f>
        <v>9000</v>
      </c>
      <c r="J435" s="8">
        <f t="shared" si="218"/>
        <v>20250</v>
      </c>
    </row>
    <row r="436" spans="1:10" x14ac:dyDescent="0.25">
      <c r="A436" s="4">
        <v>43111</v>
      </c>
      <c r="B436" s="5" t="s">
        <v>16</v>
      </c>
      <c r="C436" s="5">
        <v>1500</v>
      </c>
      <c r="D436" s="9" t="s">
        <v>14</v>
      </c>
      <c r="E436" s="7">
        <v>542.5</v>
      </c>
      <c r="F436" s="7">
        <v>540.5</v>
      </c>
      <c r="G436" s="7">
        <v>0</v>
      </c>
      <c r="H436" s="8">
        <f>(E436-F436)*C436</f>
        <v>3000</v>
      </c>
      <c r="I436" s="8">
        <v>0</v>
      </c>
      <c r="J436" s="8">
        <f t="shared" si="218"/>
        <v>3000</v>
      </c>
    </row>
    <row r="437" spans="1:10" x14ac:dyDescent="0.25">
      <c r="A437" s="4">
        <v>43111</v>
      </c>
      <c r="B437" s="5" t="s">
        <v>17</v>
      </c>
      <c r="C437" s="5">
        <v>800</v>
      </c>
      <c r="D437" s="5" t="s">
        <v>11</v>
      </c>
      <c r="E437" s="6">
        <v>867</v>
      </c>
      <c r="F437" s="6">
        <v>874</v>
      </c>
      <c r="G437" s="7">
        <v>0</v>
      </c>
      <c r="H437" s="8">
        <f t="shared" ref="H437:H449" si="219">(F437-E437)*C437</f>
        <v>5600</v>
      </c>
      <c r="I437" s="8">
        <v>0</v>
      </c>
      <c r="J437" s="8">
        <f t="shared" si="218"/>
        <v>5600</v>
      </c>
    </row>
    <row r="438" spans="1:10" x14ac:dyDescent="0.25">
      <c r="A438" s="4">
        <v>43110</v>
      </c>
      <c r="B438" s="5" t="s">
        <v>18</v>
      </c>
      <c r="C438" s="5">
        <v>500</v>
      </c>
      <c r="D438" s="5" t="s">
        <v>11</v>
      </c>
      <c r="E438" s="6">
        <v>1965</v>
      </c>
      <c r="F438" s="6">
        <v>1950</v>
      </c>
      <c r="G438" s="7">
        <v>0</v>
      </c>
      <c r="H438" s="8">
        <f t="shared" si="219"/>
        <v>-7500</v>
      </c>
      <c r="I438" s="8">
        <v>0</v>
      </c>
      <c r="J438" s="8">
        <f t="shared" si="218"/>
        <v>-7500</v>
      </c>
    </row>
    <row r="439" spans="1:10" x14ac:dyDescent="0.25">
      <c r="A439" s="4">
        <v>43110</v>
      </c>
      <c r="B439" s="5" t="s">
        <v>19</v>
      </c>
      <c r="C439" s="5">
        <v>1200</v>
      </c>
      <c r="D439" s="5" t="s">
        <v>11</v>
      </c>
      <c r="E439" s="6">
        <v>862</v>
      </c>
      <c r="F439" s="6">
        <v>868</v>
      </c>
      <c r="G439" s="7">
        <v>871</v>
      </c>
      <c r="H439" s="8">
        <f t="shared" si="219"/>
        <v>7200</v>
      </c>
      <c r="I439" s="8">
        <f>(G439-F439)*C439</f>
        <v>3600</v>
      </c>
      <c r="J439" s="8">
        <f t="shared" si="218"/>
        <v>10800</v>
      </c>
    </row>
    <row r="440" spans="1:10" x14ac:dyDescent="0.25">
      <c r="A440" s="4">
        <v>43110</v>
      </c>
      <c r="B440" s="5" t="s">
        <v>20</v>
      </c>
      <c r="C440" s="5">
        <v>1000</v>
      </c>
      <c r="D440" s="5" t="s">
        <v>11</v>
      </c>
      <c r="E440" s="6">
        <v>1028</v>
      </c>
      <c r="F440" s="6">
        <v>1029</v>
      </c>
      <c r="G440" s="7">
        <v>0</v>
      </c>
      <c r="H440" s="8">
        <f t="shared" si="219"/>
        <v>1000</v>
      </c>
      <c r="I440" s="8">
        <v>0</v>
      </c>
      <c r="J440" s="8">
        <f t="shared" si="218"/>
        <v>1000</v>
      </c>
    </row>
    <row r="441" spans="1:10" x14ac:dyDescent="0.25">
      <c r="A441" s="4">
        <v>43109</v>
      </c>
      <c r="B441" s="5" t="s">
        <v>21</v>
      </c>
      <c r="C441" s="5">
        <v>800</v>
      </c>
      <c r="D441" s="5" t="s">
        <v>11</v>
      </c>
      <c r="E441" s="6">
        <v>784</v>
      </c>
      <c r="F441" s="6">
        <v>788</v>
      </c>
      <c r="G441" s="7">
        <v>0</v>
      </c>
      <c r="H441" s="8">
        <f t="shared" si="219"/>
        <v>3200</v>
      </c>
      <c r="I441" s="8">
        <v>0</v>
      </c>
      <c r="J441" s="8">
        <f t="shared" si="218"/>
        <v>3200</v>
      </c>
    </row>
    <row r="442" spans="1:10" x14ac:dyDescent="0.25">
      <c r="A442" s="4">
        <v>43109</v>
      </c>
      <c r="B442" s="5" t="s">
        <v>22</v>
      </c>
      <c r="C442" s="5">
        <v>400</v>
      </c>
      <c r="D442" s="5" t="s">
        <v>11</v>
      </c>
      <c r="E442" s="6">
        <v>1495</v>
      </c>
      <c r="F442" s="6">
        <v>1490</v>
      </c>
      <c r="G442" s="7">
        <v>0</v>
      </c>
      <c r="H442" s="8">
        <f t="shared" si="219"/>
        <v>-2000</v>
      </c>
      <c r="I442" s="8">
        <v>0</v>
      </c>
      <c r="J442" s="8">
        <f t="shared" si="218"/>
        <v>-2000</v>
      </c>
    </row>
    <row r="443" spans="1:10" x14ac:dyDescent="0.25">
      <c r="A443" s="4">
        <v>43109</v>
      </c>
      <c r="B443" s="5" t="s">
        <v>13</v>
      </c>
      <c r="C443" s="5">
        <v>500</v>
      </c>
      <c r="D443" s="5" t="s">
        <v>11</v>
      </c>
      <c r="E443" s="6">
        <v>1930</v>
      </c>
      <c r="F443" s="6">
        <v>1919</v>
      </c>
      <c r="G443" s="7">
        <v>0</v>
      </c>
      <c r="H443" s="8">
        <f t="shared" si="219"/>
        <v>-5500</v>
      </c>
      <c r="I443" s="8">
        <v>0</v>
      </c>
      <c r="J443" s="8">
        <f t="shared" si="218"/>
        <v>-5500</v>
      </c>
    </row>
    <row r="444" spans="1:10" x14ac:dyDescent="0.25">
      <c r="A444" s="4">
        <v>43108</v>
      </c>
      <c r="B444" s="5" t="s">
        <v>23</v>
      </c>
      <c r="C444" s="5">
        <v>400</v>
      </c>
      <c r="D444" s="5" t="s">
        <v>11</v>
      </c>
      <c r="E444" s="6">
        <v>1815</v>
      </c>
      <c r="F444" s="6">
        <v>1827</v>
      </c>
      <c r="G444" s="7">
        <v>0</v>
      </c>
      <c r="H444" s="8">
        <f t="shared" si="219"/>
        <v>4800</v>
      </c>
      <c r="I444" s="8">
        <v>0</v>
      </c>
      <c r="J444" s="8">
        <f t="shared" si="218"/>
        <v>4800</v>
      </c>
    </row>
    <row r="445" spans="1:10" x14ac:dyDescent="0.25">
      <c r="A445" s="4">
        <v>43108</v>
      </c>
      <c r="B445" s="5" t="s">
        <v>24</v>
      </c>
      <c r="C445" s="5">
        <v>8000</v>
      </c>
      <c r="D445" s="5" t="s">
        <v>11</v>
      </c>
      <c r="E445" s="6">
        <v>133.25</v>
      </c>
      <c r="F445" s="6">
        <v>134</v>
      </c>
      <c r="G445" s="7">
        <v>135.5</v>
      </c>
      <c r="H445" s="8">
        <f t="shared" si="219"/>
        <v>6000</v>
      </c>
      <c r="I445" s="8">
        <f>(G445-F445)*C445</f>
        <v>12000</v>
      </c>
      <c r="J445" s="8">
        <f t="shared" si="218"/>
        <v>18000</v>
      </c>
    </row>
    <row r="446" spans="1:10" x14ac:dyDescent="0.25">
      <c r="A446" s="4">
        <v>43105</v>
      </c>
      <c r="B446" s="5" t="s">
        <v>25</v>
      </c>
      <c r="C446" s="5">
        <v>6000</v>
      </c>
      <c r="D446" s="5" t="s">
        <v>11</v>
      </c>
      <c r="E446" s="6">
        <v>163.25</v>
      </c>
      <c r="F446" s="6">
        <v>161.75</v>
      </c>
      <c r="G446" s="7">
        <v>0</v>
      </c>
      <c r="H446" s="8">
        <f t="shared" si="219"/>
        <v>-9000</v>
      </c>
      <c r="I446" s="8">
        <v>0</v>
      </c>
      <c r="J446" s="8">
        <f t="shared" si="218"/>
        <v>-9000</v>
      </c>
    </row>
    <row r="447" spans="1:10" x14ac:dyDescent="0.25">
      <c r="A447" s="4">
        <v>43105</v>
      </c>
      <c r="B447" s="5" t="s">
        <v>26</v>
      </c>
      <c r="C447" s="5">
        <v>6000</v>
      </c>
      <c r="D447" s="5" t="s">
        <v>11</v>
      </c>
      <c r="E447" s="6">
        <v>235.5</v>
      </c>
      <c r="F447" s="6">
        <v>237.5</v>
      </c>
      <c r="G447" s="7">
        <v>240.5</v>
      </c>
      <c r="H447" s="8">
        <f t="shared" si="219"/>
        <v>12000</v>
      </c>
      <c r="I447" s="8">
        <f>(G447-F447)*C447</f>
        <v>18000</v>
      </c>
      <c r="J447" s="8">
        <f t="shared" si="218"/>
        <v>30000</v>
      </c>
    </row>
    <row r="448" spans="1:10" x14ac:dyDescent="0.25">
      <c r="A448" s="4">
        <v>43105</v>
      </c>
      <c r="B448" s="5" t="s">
        <v>27</v>
      </c>
      <c r="C448" s="5">
        <v>4500</v>
      </c>
      <c r="D448" s="5" t="s">
        <v>11</v>
      </c>
      <c r="E448" s="6">
        <v>203</v>
      </c>
      <c r="F448" s="6">
        <v>203.75</v>
      </c>
      <c r="G448" s="7">
        <v>0</v>
      </c>
      <c r="H448" s="8">
        <f t="shared" si="219"/>
        <v>3375</v>
      </c>
      <c r="I448" s="8">
        <v>0</v>
      </c>
      <c r="J448" s="8">
        <f t="shared" si="218"/>
        <v>3375</v>
      </c>
    </row>
    <row r="449" spans="1:10" x14ac:dyDescent="0.25">
      <c r="A449" s="4">
        <v>43104</v>
      </c>
      <c r="B449" s="5" t="s">
        <v>28</v>
      </c>
      <c r="C449" s="5">
        <v>3500</v>
      </c>
      <c r="D449" s="5" t="s">
        <v>11</v>
      </c>
      <c r="E449" s="6">
        <v>281</v>
      </c>
      <c r="F449" s="6">
        <v>279</v>
      </c>
      <c r="G449" s="7">
        <v>0</v>
      </c>
      <c r="H449" s="8">
        <f t="shared" si="219"/>
        <v>-7000</v>
      </c>
      <c r="I449" s="8">
        <v>0</v>
      </c>
      <c r="J449" s="8">
        <f t="shared" si="218"/>
        <v>-7000</v>
      </c>
    </row>
    <row r="450" spans="1:10" x14ac:dyDescent="0.25">
      <c r="A450" s="4">
        <v>43104</v>
      </c>
      <c r="B450" s="5" t="s">
        <v>16</v>
      </c>
      <c r="C450" s="5">
        <v>1500</v>
      </c>
      <c r="D450" s="9" t="s">
        <v>14</v>
      </c>
      <c r="E450" s="7">
        <v>475.5</v>
      </c>
      <c r="F450" s="7">
        <v>474</v>
      </c>
      <c r="G450" s="7">
        <v>0</v>
      </c>
      <c r="H450" s="8">
        <f>(E450-F450)*C450</f>
        <v>2250</v>
      </c>
      <c r="I450" s="8">
        <v>0</v>
      </c>
      <c r="J450" s="8">
        <f t="shared" si="218"/>
        <v>2250</v>
      </c>
    </row>
    <row r="451" spans="1:10" x14ac:dyDescent="0.25">
      <c r="A451" s="4">
        <v>43104</v>
      </c>
      <c r="B451" s="5" t="s">
        <v>29</v>
      </c>
      <c r="C451" s="5">
        <v>1100</v>
      </c>
      <c r="D451" s="5" t="s">
        <v>11</v>
      </c>
      <c r="E451" s="6">
        <v>790</v>
      </c>
      <c r="F451" s="6">
        <v>796</v>
      </c>
      <c r="G451" s="7">
        <v>801</v>
      </c>
      <c r="H451" s="8">
        <f t="shared" ref="H451:H456" si="220">(F451-E451)*C451</f>
        <v>6600</v>
      </c>
      <c r="I451" s="8">
        <f>(G451-F451)*C451</f>
        <v>5500</v>
      </c>
      <c r="J451" s="8">
        <f t="shared" si="218"/>
        <v>12100</v>
      </c>
    </row>
    <row r="452" spans="1:10" x14ac:dyDescent="0.25">
      <c r="A452" s="4">
        <v>43104</v>
      </c>
      <c r="B452" s="5" t="s">
        <v>30</v>
      </c>
      <c r="C452" s="5">
        <v>7000</v>
      </c>
      <c r="D452" s="5" t="s">
        <v>11</v>
      </c>
      <c r="E452" s="6">
        <v>105</v>
      </c>
      <c r="F452" s="6">
        <v>105.35</v>
      </c>
      <c r="G452" s="7">
        <v>0</v>
      </c>
      <c r="H452" s="8">
        <f t="shared" si="220"/>
        <v>2449.99999999996</v>
      </c>
      <c r="I452" s="8">
        <v>0</v>
      </c>
      <c r="J452" s="8">
        <f t="shared" si="218"/>
        <v>2449.99999999996</v>
      </c>
    </row>
    <row r="453" spans="1:10" x14ac:dyDescent="0.25">
      <c r="A453" s="4">
        <v>43103</v>
      </c>
      <c r="B453" s="5" t="s">
        <v>31</v>
      </c>
      <c r="C453" s="5">
        <v>1250</v>
      </c>
      <c r="D453" s="5" t="s">
        <v>11</v>
      </c>
      <c r="E453" s="6">
        <v>480</v>
      </c>
      <c r="F453" s="6">
        <v>484.5</v>
      </c>
      <c r="G453" s="7">
        <v>0</v>
      </c>
      <c r="H453" s="8">
        <f t="shared" si="220"/>
        <v>5625</v>
      </c>
      <c r="I453" s="8">
        <v>0</v>
      </c>
      <c r="J453" s="8">
        <f t="shared" si="218"/>
        <v>5625</v>
      </c>
    </row>
    <row r="454" spans="1:10" x14ac:dyDescent="0.25">
      <c r="A454" s="4">
        <v>43103</v>
      </c>
      <c r="B454" s="5" t="s">
        <v>32</v>
      </c>
      <c r="C454" s="5">
        <v>800</v>
      </c>
      <c r="D454" s="5" t="s">
        <v>11</v>
      </c>
      <c r="E454" s="6">
        <v>1187</v>
      </c>
      <c r="F454" s="6">
        <v>1196</v>
      </c>
      <c r="G454" s="7">
        <v>0</v>
      </c>
      <c r="H454" s="8">
        <f t="shared" si="220"/>
        <v>7200</v>
      </c>
      <c r="I454" s="8">
        <v>0</v>
      </c>
      <c r="J454" s="8">
        <f t="shared" si="218"/>
        <v>7200</v>
      </c>
    </row>
    <row r="455" spans="1:10" x14ac:dyDescent="0.25">
      <c r="A455" s="4">
        <v>43103</v>
      </c>
      <c r="B455" s="5" t="s">
        <v>27</v>
      </c>
      <c r="C455" s="5">
        <v>4500</v>
      </c>
      <c r="D455" s="5" t="s">
        <v>11</v>
      </c>
      <c r="E455" s="6">
        <v>197</v>
      </c>
      <c r="F455" s="6">
        <v>198.5</v>
      </c>
      <c r="G455" s="7">
        <v>200</v>
      </c>
      <c r="H455" s="8">
        <f t="shared" si="220"/>
        <v>6750</v>
      </c>
      <c r="I455" s="8">
        <f>(G455-F455)*C455</f>
        <v>6750</v>
      </c>
      <c r="J455" s="8">
        <f t="shared" si="218"/>
        <v>13500</v>
      </c>
    </row>
    <row r="456" spans="1:10" x14ac:dyDescent="0.25">
      <c r="A456" s="4">
        <v>43102</v>
      </c>
      <c r="B456" s="5" t="s">
        <v>33</v>
      </c>
      <c r="C456" s="5">
        <v>2000</v>
      </c>
      <c r="D456" s="5" t="s">
        <v>11</v>
      </c>
      <c r="E456" s="6">
        <v>496</v>
      </c>
      <c r="F456" s="6">
        <v>496</v>
      </c>
      <c r="G456" s="7">
        <v>0</v>
      </c>
      <c r="H456" s="8">
        <f t="shared" si="220"/>
        <v>0</v>
      </c>
      <c r="I456" s="8">
        <v>0</v>
      </c>
      <c r="J456" s="8">
        <f t="shared" si="218"/>
        <v>0</v>
      </c>
    </row>
    <row r="457" spans="1:10" x14ac:dyDescent="0.25">
      <c r="A457" s="4">
        <v>43102</v>
      </c>
      <c r="B457" s="5" t="s">
        <v>34</v>
      </c>
      <c r="C457" s="5">
        <v>750</v>
      </c>
      <c r="D457" s="9" t="s">
        <v>14</v>
      </c>
      <c r="E457" s="7">
        <v>597</v>
      </c>
      <c r="F457" s="7">
        <v>593</v>
      </c>
      <c r="G457" s="7">
        <v>0</v>
      </c>
      <c r="H457" s="8">
        <f>(E457-F457)*C457</f>
        <v>3000</v>
      </c>
      <c r="I457" s="8">
        <v>0</v>
      </c>
      <c r="J457" s="8">
        <f t="shared" si="218"/>
        <v>3000</v>
      </c>
    </row>
    <row r="458" spans="1:10" x14ac:dyDescent="0.25">
      <c r="A458" s="4">
        <v>43101</v>
      </c>
      <c r="B458" s="5" t="s">
        <v>35</v>
      </c>
      <c r="C458" s="5">
        <v>4500</v>
      </c>
      <c r="D458" s="5" t="s">
        <v>11</v>
      </c>
      <c r="E458" s="6">
        <v>209</v>
      </c>
      <c r="F458" s="6">
        <v>207.5</v>
      </c>
      <c r="G458" s="7">
        <v>0</v>
      </c>
      <c r="H458" s="8">
        <f>(F458-E458)*C458</f>
        <v>-6750</v>
      </c>
      <c r="I458" s="8">
        <v>0</v>
      </c>
      <c r="J458" s="8">
        <f t="shared" si="218"/>
        <v>-6750</v>
      </c>
    </row>
    <row r="459" spans="1:10" x14ac:dyDescent="0.25">
      <c r="A459" s="4">
        <v>43101</v>
      </c>
      <c r="B459" s="5" t="s">
        <v>36</v>
      </c>
      <c r="C459" s="5">
        <v>1200</v>
      </c>
      <c r="D459" s="5" t="s">
        <v>11</v>
      </c>
      <c r="E459" s="6">
        <v>831.5</v>
      </c>
      <c r="F459" s="6">
        <v>837</v>
      </c>
      <c r="G459" s="7">
        <v>843</v>
      </c>
      <c r="H459" s="8">
        <f>(F459-E459)*C459</f>
        <v>6600</v>
      </c>
      <c r="I459" s="8">
        <f>(G459-F459)*C459</f>
        <v>7200</v>
      </c>
      <c r="J459" s="8">
        <f t="shared" si="218"/>
        <v>13800</v>
      </c>
    </row>
    <row r="460" spans="1:10" x14ac:dyDescent="0.25">
      <c r="A460" s="46"/>
      <c r="B460" s="33"/>
      <c r="C460" s="34"/>
      <c r="D460" s="34"/>
      <c r="E460" s="35"/>
      <c r="F460" s="35"/>
      <c r="G460" s="35"/>
      <c r="H460" s="35"/>
      <c r="I460" s="47"/>
      <c r="J460" s="36"/>
    </row>
    <row r="461" spans="1:10" x14ac:dyDescent="0.25">
      <c r="A461" s="4">
        <v>43098</v>
      </c>
      <c r="B461" s="5" t="s">
        <v>36</v>
      </c>
      <c r="C461" s="5">
        <v>1200</v>
      </c>
      <c r="D461" s="5" t="s">
        <v>11</v>
      </c>
      <c r="E461" s="6">
        <v>835</v>
      </c>
      <c r="F461" s="6">
        <v>840</v>
      </c>
      <c r="G461" s="7">
        <v>0</v>
      </c>
      <c r="H461" s="8">
        <f t="shared" ref="H461:H466" si="221">(F461-E461)*C461</f>
        <v>6000</v>
      </c>
      <c r="I461" s="8">
        <v>0</v>
      </c>
      <c r="J461" s="8">
        <f t="shared" ref="J461:J502" si="222">+I461+H461</f>
        <v>6000</v>
      </c>
    </row>
    <row r="462" spans="1:10" x14ac:dyDescent="0.25">
      <c r="A462" s="4">
        <v>43098</v>
      </c>
      <c r="B462" s="5" t="s">
        <v>37</v>
      </c>
      <c r="C462" s="5">
        <v>13000</v>
      </c>
      <c r="D462" s="5" t="s">
        <v>11</v>
      </c>
      <c r="E462" s="6">
        <v>45.25</v>
      </c>
      <c r="F462" s="6">
        <v>46</v>
      </c>
      <c r="G462" s="7">
        <v>47</v>
      </c>
      <c r="H462" s="8">
        <f t="shared" si="221"/>
        <v>9750</v>
      </c>
      <c r="I462" s="8">
        <f>(G462-F462)*C462</f>
        <v>13000</v>
      </c>
      <c r="J462" s="8">
        <f t="shared" si="222"/>
        <v>22750</v>
      </c>
    </row>
    <row r="463" spans="1:10" x14ac:dyDescent="0.25">
      <c r="A463" s="4">
        <v>43098</v>
      </c>
      <c r="B463" s="5" t="s">
        <v>35</v>
      </c>
      <c r="C463" s="5">
        <v>4500</v>
      </c>
      <c r="D463" s="5" t="s">
        <v>11</v>
      </c>
      <c r="E463" s="6">
        <v>203.9</v>
      </c>
      <c r="F463" s="6">
        <v>205.4</v>
      </c>
      <c r="G463" s="7">
        <v>207.4</v>
      </c>
      <c r="H463" s="8">
        <f t="shared" si="221"/>
        <v>6750</v>
      </c>
      <c r="I463" s="8">
        <f>(G463-F463)*C463</f>
        <v>9000</v>
      </c>
      <c r="J463" s="8">
        <f t="shared" si="222"/>
        <v>15750</v>
      </c>
    </row>
    <row r="464" spans="1:10" x14ac:dyDescent="0.25">
      <c r="A464" s="4">
        <v>43097</v>
      </c>
      <c r="B464" s="5" t="s">
        <v>38</v>
      </c>
      <c r="C464" s="5">
        <v>7000</v>
      </c>
      <c r="D464" s="5" t="s">
        <v>11</v>
      </c>
      <c r="E464" s="6">
        <v>118.1</v>
      </c>
      <c r="F464" s="6">
        <v>118.85</v>
      </c>
      <c r="G464" s="7">
        <v>0</v>
      </c>
      <c r="H464" s="8">
        <f t="shared" si="221"/>
        <v>5250</v>
      </c>
      <c r="I464" s="8">
        <v>0</v>
      </c>
      <c r="J464" s="8">
        <f t="shared" si="222"/>
        <v>5250</v>
      </c>
    </row>
    <row r="465" spans="1:10" x14ac:dyDescent="0.25">
      <c r="A465" s="4">
        <v>43097</v>
      </c>
      <c r="B465" s="5" t="s">
        <v>39</v>
      </c>
      <c r="C465" s="5">
        <v>500</v>
      </c>
      <c r="D465" s="5" t="s">
        <v>11</v>
      </c>
      <c r="E465" s="6">
        <v>1213</v>
      </c>
      <c r="F465" s="6">
        <v>1223</v>
      </c>
      <c r="G465" s="7">
        <v>1238</v>
      </c>
      <c r="H465" s="8">
        <f t="shared" si="221"/>
        <v>5000</v>
      </c>
      <c r="I465" s="8">
        <f>(G465-F465)*C465</f>
        <v>7500</v>
      </c>
      <c r="J465" s="8">
        <f t="shared" si="222"/>
        <v>12500</v>
      </c>
    </row>
    <row r="466" spans="1:10" x14ac:dyDescent="0.25">
      <c r="A466" s="4">
        <v>43096</v>
      </c>
      <c r="B466" s="5" t="s">
        <v>40</v>
      </c>
      <c r="C466" s="5">
        <v>3000</v>
      </c>
      <c r="D466" s="5" t="s">
        <v>11</v>
      </c>
      <c r="E466" s="6">
        <v>275.5</v>
      </c>
      <c r="F466" s="6">
        <v>277.5</v>
      </c>
      <c r="G466" s="7">
        <v>280.5</v>
      </c>
      <c r="H466" s="8">
        <f t="shared" si="221"/>
        <v>6000</v>
      </c>
      <c r="I466" s="8">
        <f>(G466-F466)*C466</f>
        <v>9000</v>
      </c>
      <c r="J466" s="8">
        <f t="shared" si="222"/>
        <v>15000</v>
      </c>
    </row>
    <row r="467" spans="1:10" x14ac:dyDescent="0.25">
      <c r="A467" s="4">
        <v>43096</v>
      </c>
      <c r="B467" s="5" t="s">
        <v>41</v>
      </c>
      <c r="C467" s="5">
        <v>3000</v>
      </c>
      <c r="D467" s="9" t="s">
        <v>14</v>
      </c>
      <c r="E467" s="7">
        <v>252.5</v>
      </c>
      <c r="F467" s="7">
        <v>250.5</v>
      </c>
      <c r="G467" s="7">
        <v>0</v>
      </c>
      <c r="H467" s="8">
        <f>(E467-F467)*C467</f>
        <v>6000</v>
      </c>
      <c r="I467" s="8">
        <v>0</v>
      </c>
      <c r="J467" s="8">
        <f t="shared" si="222"/>
        <v>6000</v>
      </c>
    </row>
    <row r="468" spans="1:10" x14ac:dyDescent="0.25">
      <c r="A468" s="4">
        <v>43095</v>
      </c>
      <c r="B468" s="5" t="s">
        <v>42</v>
      </c>
      <c r="C468" s="5">
        <v>4500</v>
      </c>
      <c r="D468" s="5" t="s">
        <v>11</v>
      </c>
      <c r="E468" s="6">
        <v>128</v>
      </c>
      <c r="F468" s="6">
        <v>129.25</v>
      </c>
      <c r="G468" s="7">
        <v>130.75</v>
      </c>
      <c r="H468" s="8">
        <f>(F468-E468)*C468</f>
        <v>5625</v>
      </c>
      <c r="I468" s="8">
        <f>(G468-F468)*C468</f>
        <v>6750</v>
      </c>
      <c r="J468" s="8">
        <f t="shared" si="222"/>
        <v>12375</v>
      </c>
    </row>
    <row r="469" spans="1:10" x14ac:dyDescent="0.25">
      <c r="A469" s="4">
        <v>43095</v>
      </c>
      <c r="B469" s="5" t="s">
        <v>28</v>
      </c>
      <c r="C469" s="5">
        <v>3500</v>
      </c>
      <c r="D469" s="5" t="s">
        <v>11</v>
      </c>
      <c r="E469" s="6">
        <v>268</v>
      </c>
      <c r="F469" s="6">
        <v>269.25</v>
      </c>
      <c r="G469" s="7">
        <v>0</v>
      </c>
      <c r="H469" s="8">
        <f>(F469-E469)*C469</f>
        <v>4375</v>
      </c>
      <c r="I469" s="8">
        <v>0</v>
      </c>
      <c r="J469" s="8">
        <f t="shared" si="222"/>
        <v>4375</v>
      </c>
    </row>
    <row r="470" spans="1:10" x14ac:dyDescent="0.25">
      <c r="A470" s="4">
        <v>43091</v>
      </c>
      <c r="B470" s="5" t="s">
        <v>24</v>
      </c>
      <c r="C470" s="5">
        <v>8000</v>
      </c>
      <c r="D470" s="9" t="s">
        <v>14</v>
      </c>
      <c r="E470" s="7">
        <v>132</v>
      </c>
      <c r="F470" s="7">
        <v>131</v>
      </c>
      <c r="G470" s="7">
        <v>0</v>
      </c>
      <c r="H470" s="8">
        <f>(E470-F470)*C470</f>
        <v>8000</v>
      </c>
      <c r="I470" s="8">
        <v>0</v>
      </c>
      <c r="J470" s="8">
        <f t="shared" si="222"/>
        <v>8000</v>
      </c>
    </row>
    <row r="471" spans="1:10" x14ac:dyDescent="0.25">
      <c r="A471" s="4">
        <v>43091</v>
      </c>
      <c r="B471" s="5" t="s">
        <v>16</v>
      </c>
      <c r="C471" s="5">
        <v>1500</v>
      </c>
      <c r="D471" s="5" t="s">
        <v>11</v>
      </c>
      <c r="E471" s="6">
        <v>444</v>
      </c>
      <c r="F471" s="6">
        <v>448</v>
      </c>
      <c r="G471" s="7">
        <v>453</v>
      </c>
      <c r="H471" s="8">
        <f>(F471-E471)*C471</f>
        <v>6000</v>
      </c>
      <c r="I471" s="8">
        <f>(G471-F471)*C471</f>
        <v>7500</v>
      </c>
      <c r="J471" s="8">
        <f t="shared" si="222"/>
        <v>13500</v>
      </c>
    </row>
    <row r="472" spans="1:10" x14ac:dyDescent="0.25">
      <c r="A472" s="4">
        <v>43091</v>
      </c>
      <c r="B472" s="5" t="s">
        <v>43</v>
      </c>
      <c r="C472" s="5">
        <v>1300</v>
      </c>
      <c r="D472" s="5" t="s">
        <v>11</v>
      </c>
      <c r="E472" s="6">
        <v>531</v>
      </c>
      <c r="F472" s="6">
        <v>527</v>
      </c>
      <c r="G472" s="7">
        <v>0</v>
      </c>
      <c r="H472" s="8">
        <f>(F472-E472)*C472</f>
        <v>-5200</v>
      </c>
      <c r="I472" s="8">
        <v>0</v>
      </c>
      <c r="J472" s="8">
        <f t="shared" si="222"/>
        <v>-5200</v>
      </c>
    </row>
    <row r="473" spans="1:10" x14ac:dyDescent="0.25">
      <c r="A473" s="4">
        <v>43090</v>
      </c>
      <c r="B473" s="5" t="s">
        <v>44</v>
      </c>
      <c r="C473" s="5">
        <v>500</v>
      </c>
      <c r="D473" s="5" t="s">
        <v>11</v>
      </c>
      <c r="E473" s="6">
        <v>1881</v>
      </c>
      <c r="F473" s="6">
        <v>1870</v>
      </c>
      <c r="G473" s="7">
        <v>0</v>
      </c>
      <c r="H473" s="8">
        <f>(F473-E473)*C473</f>
        <v>-5500</v>
      </c>
      <c r="I473" s="8">
        <v>0</v>
      </c>
      <c r="J473" s="8">
        <f t="shared" si="222"/>
        <v>-5500</v>
      </c>
    </row>
    <row r="474" spans="1:10" x14ac:dyDescent="0.25">
      <c r="A474" s="4">
        <v>43090</v>
      </c>
      <c r="B474" s="5" t="s">
        <v>45</v>
      </c>
      <c r="C474" s="5">
        <v>3500</v>
      </c>
      <c r="D474" s="5" t="s">
        <v>11</v>
      </c>
      <c r="E474" s="6">
        <v>184</v>
      </c>
      <c r="F474" s="6">
        <v>184.75</v>
      </c>
      <c r="G474" s="7">
        <v>0</v>
      </c>
      <c r="H474" s="8">
        <f>(F474-E474)*C474</f>
        <v>2625</v>
      </c>
      <c r="I474" s="8">
        <v>0</v>
      </c>
      <c r="J474" s="8">
        <f t="shared" si="222"/>
        <v>2625</v>
      </c>
    </row>
    <row r="475" spans="1:10" x14ac:dyDescent="0.25">
      <c r="A475" s="4">
        <v>43090</v>
      </c>
      <c r="B475" s="5" t="s">
        <v>24</v>
      </c>
      <c r="C475" s="5">
        <v>8000</v>
      </c>
      <c r="D475" s="9" t="s">
        <v>14</v>
      </c>
      <c r="E475" s="7">
        <v>133.5</v>
      </c>
      <c r="F475" s="7">
        <v>132.80000000000001</v>
      </c>
      <c r="G475" s="7">
        <v>0</v>
      </c>
      <c r="H475" s="8">
        <f>(E475-F475)*C475</f>
        <v>5599.9999999999091</v>
      </c>
      <c r="I475" s="8">
        <v>0</v>
      </c>
      <c r="J475" s="8">
        <f t="shared" si="222"/>
        <v>5599.9999999999091</v>
      </c>
    </row>
    <row r="476" spans="1:10" x14ac:dyDescent="0.25">
      <c r="A476" s="4">
        <v>43089</v>
      </c>
      <c r="B476" s="5" t="s">
        <v>46</v>
      </c>
      <c r="C476" s="5">
        <v>4500</v>
      </c>
      <c r="D476" s="5" t="s">
        <v>11</v>
      </c>
      <c r="E476" s="6">
        <v>146.25</v>
      </c>
      <c r="F476" s="6">
        <v>147.5</v>
      </c>
      <c r="G476" s="7">
        <v>149</v>
      </c>
      <c r="H476" s="8">
        <f>(F476-E476)*C476</f>
        <v>5625</v>
      </c>
      <c r="I476" s="8">
        <f>(G476-F476)*C476</f>
        <v>6750</v>
      </c>
      <c r="J476" s="8">
        <f t="shared" si="222"/>
        <v>12375</v>
      </c>
    </row>
    <row r="477" spans="1:10" x14ac:dyDescent="0.25">
      <c r="A477" s="4">
        <v>43089</v>
      </c>
      <c r="B477" s="5" t="s">
        <v>47</v>
      </c>
      <c r="C477" s="5">
        <v>800</v>
      </c>
      <c r="D477" s="5" t="s">
        <v>11</v>
      </c>
      <c r="E477" s="6">
        <v>1030</v>
      </c>
      <c r="F477" s="6">
        <v>1038</v>
      </c>
      <c r="G477" s="7">
        <v>1048</v>
      </c>
      <c r="H477" s="8">
        <f>(F477-E477)*C477</f>
        <v>6400</v>
      </c>
      <c r="I477" s="8">
        <v>0</v>
      </c>
      <c r="J477" s="8">
        <f t="shared" si="222"/>
        <v>6400</v>
      </c>
    </row>
    <row r="478" spans="1:10" x14ac:dyDescent="0.25">
      <c r="A478" s="4">
        <v>43088</v>
      </c>
      <c r="B478" s="5" t="s">
        <v>48</v>
      </c>
      <c r="C478" s="5">
        <v>550</v>
      </c>
      <c r="D478" s="5" t="s">
        <v>11</v>
      </c>
      <c r="E478" s="6">
        <v>1341</v>
      </c>
      <c r="F478" s="6">
        <v>1351</v>
      </c>
      <c r="G478" s="7">
        <v>0</v>
      </c>
      <c r="H478" s="8">
        <f>(F478-E478)*C478</f>
        <v>5500</v>
      </c>
      <c r="I478" s="8">
        <v>0</v>
      </c>
      <c r="J478" s="8">
        <f t="shared" si="222"/>
        <v>5500</v>
      </c>
    </row>
    <row r="479" spans="1:10" x14ac:dyDescent="0.25">
      <c r="A479" s="4">
        <v>43088</v>
      </c>
      <c r="B479" s="5" t="s">
        <v>49</v>
      </c>
      <c r="C479" s="5">
        <v>3084</v>
      </c>
      <c r="D479" s="5" t="s">
        <v>11</v>
      </c>
      <c r="E479" s="6">
        <v>370</v>
      </c>
      <c r="F479" s="6">
        <v>372</v>
      </c>
      <c r="G479" s="7">
        <v>0</v>
      </c>
      <c r="H479" s="8">
        <f>(F479-E479)*C479</f>
        <v>6168</v>
      </c>
      <c r="I479" s="8">
        <v>0</v>
      </c>
      <c r="J479" s="8">
        <f t="shared" si="222"/>
        <v>6168</v>
      </c>
    </row>
    <row r="480" spans="1:10" x14ac:dyDescent="0.25">
      <c r="A480" s="4">
        <v>43087</v>
      </c>
      <c r="B480" s="5" t="s">
        <v>50</v>
      </c>
      <c r="C480" s="5">
        <v>3500</v>
      </c>
      <c r="D480" s="9" t="s">
        <v>14</v>
      </c>
      <c r="E480" s="7">
        <v>142</v>
      </c>
      <c r="F480" s="7">
        <v>140.5</v>
      </c>
      <c r="G480" s="7">
        <v>0</v>
      </c>
      <c r="H480" s="8">
        <f>(E480-F480)*C480</f>
        <v>5250</v>
      </c>
      <c r="I480" s="8">
        <v>0</v>
      </c>
      <c r="J480" s="8">
        <f t="shared" si="222"/>
        <v>5250</v>
      </c>
    </row>
    <row r="481" spans="1:10" x14ac:dyDescent="0.25">
      <c r="A481" s="4">
        <v>43087</v>
      </c>
      <c r="B481" s="5" t="s">
        <v>51</v>
      </c>
      <c r="C481" s="5">
        <v>1200</v>
      </c>
      <c r="D481" s="5" t="s">
        <v>11</v>
      </c>
      <c r="E481" s="6">
        <v>497</v>
      </c>
      <c r="F481" s="6">
        <v>502</v>
      </c>
      <c r="G481" s="7">
        <v>0</v>
      </c>
      <c r="H481" s="8">
        <f t="shared" ref="H481:H487" si="223">(F481-E481)*C481</f>
        <v>6000</v>
      </c>
      <c r="I481" s="8">
        <v>0</v>
      </c>
      <c r="J481" s="8">
        <f t="shared" si="222"/>
        <v>6000</v>
      </c>
    </row>
    <row r="482" spans="1:10" x14ac:dyDescent="0.25">
      <c r="A482" s="4">
        <v>43084</v>
      </c>
      <c r="B482" s="5" t="s">
        <v>52</v>
      </c>
      <c r="C482" s="5">
        <v>1800</v>
      </c>
      <c r="D482" s="5" t="s">
        <v>11</v>
      </c>
      <c r="E482" s="6">
        <v>516</v>
      </c>
      <c r="F482" s="6">
        <v>519</v>
      </c>
      <c r="G482" s="7">
        <v>522</v>
      </c>
      <c r="H482" s="8">
        <f t="shared" si="223"/>
        <v>5400</v>
      </c>
      <c r="I482" s="8">
        <f>(G482-F482)*C482</f>
        <v>5400</v>
      </c>
      <c r="J482" s="8">
        <f t="shared" si="222"/>
        <v>10800</v>
      </c>
    </row>
    <row r="483" spans="1:10" x14ac:dyDescent="0.25">
      <c r="A483" s="4">
        <v>43084</v>
      </c>
      <c r="B483" s="5" t="s">
        <v>16</v>
      </c>
      <c r="C483" s="5">
        <v>1500</v>
      </c>
      <c r="D483" s="5" t="s">
        <v>11</v>
      </c>
      <c r="E483" s="6">
        <v>447</v>
      </c>
      <c r="F483" s="6">
        <v>447</v>
      </c>
      <c r="G483" s="7">
        <v>0</v>
      </c>
      <c r="H483" s="8">
        <f t="shared" si="223"/>
        <v>0</v>
      </c>
      <c r="I483" s="8">
        <v>0</v>
      </c>
      <c r="J483" s="8">
        <f t="shared" si="222"/>
        <v>0</v>
      </c>
    </row>
    <row r="484" spans="1:10" x14ac:dyDescent="0.25">
      <c r="A484" s="4">
        <v>43083</v>
      </c>
      <c r="B484" s="5" t="s">
        <v>53</v>
      </c>
      <c r="C484" s="5">
        <v>6000</v>
      </c>
      <c r="D484" s="5" t="s">
        <v>11</v>
      </c>
      <c r="E484" s="6">
        <v>115.75</v>
      </c>
      <c r="F484" s="6">
        <v>116.75</v>
      </c>
      <c r="G484" s="7">
        <v>0</v>
      </c>
      <c r="H484" s="8">
        <f t="shared" si="223"/>
        <v>6000</v>
      </c>
      <c r="I484" s="8">
        <v>0</v>
      </c>
      <c r="J484" s="8">
        <f t="shared" si="222"/>
        <v>6000</v>
      </c>
    </row>
    <row r="485" spans="1:10" x14ac:dyDescent="0.25">
      <c r="A485" s="4">
        <v>43083</v>
      </c>
      <c r="B485" s="5" t="s">
        <v>54</v>
      </c>
      <c r="C485" s="5">
        <v>4500</v>
      </c>
      <c r="D485" s="5" t="s">
        <v>11</v>
      </c>
      <c r="E485" s="6">
        <v>284.5</v>
      </c>
      <c r="F485" s="6">
        <v>285.5</v>
      </c>
      <c r="G485" s="7">
        <v>0</v>
      </c>
      <c r="H485" s="8">
        <f t="shared" si="223"/>
        <v>4500</v>
      </c>
      <c r="I485" s="8">
        <v>0</v>
      </c>
      <c r="J485" s="8">
        <f t="shared" si="222"/>
        <v>4500</v>
      </c>
    </row>
    <row r="486" spans="1:10" x14ac:dyDescent="0.25">
      <c r="A486" s="4">
        <v>43083</v>
      </c>
      <c r="B486" s="5" t="s">
        <v>55</v>
      </c>
      <c r="C486" s="5">
        <v>1200</v>
      </c>
      <c r="D486" s="5" t="s">
        <v>11</v>
      </c>
      <c r="E486" s="6">
        <v>688</v>
      </c>
      <c r="F486" s="6">
        <v>693</v>
      </c>
      <c r="G486" s="7">
        <v>0</v>
      </c>
      <c r="H486" s="8">
        <f t="shared" si="223"/>
        <v>6000</v>
      </c>
      <c r="I486" s="8">
        <v>0</v>
      </c>
      <c r="J486" s="8">
        <f t="shared" si="222"/>
        <v>6000</v>
      </c>
    </row>
    <row r="487" spans="1:10" x14ac:dyDescent="0.25">
      <c r="A487" s="4">
        <v>43082</v>
      </c>
      <c r="B487" s="5" t="s">
        <v>56</v>
      </c>
      <c r="C487" s="5">
        <v>2200</v>
      </c>
      <c r="D487" s="5" t="s">
        <v>11</v>
      </c>
      <c r="E487" s="6">
        <v>253.75</v>
      </c>
      <c r="F487" s="6">
        <v>256.25</v>
      </c>
      <c r="G487" s="7">
        <v>0</v>
      </c>
      <c r="H487" s="8">
        <f t="shared" si="223"/>
        <v>5500</v>
      </c>
      <c r="I487" s="8">
        <v>0</v>
      </c>
      <c r="J487" s="8">
        <f t="shared" si="222"/>
        <v>5500</v>
      </c>
    </row>
    <row r="488" spans="1:10" x14ac:dyDescent="0.25">
      <c r="A488" s="4">
        <v>43082</v>
      </c>
      <c r="B488" s="5" t="s">
        <v>57</v>
      </c>
      <c r="C488" s="5">
        <v>2000</v>
      </c>
      <c r="D488" s="9" t="s">
        <v>14</v>
      </c>
      <c r="E488" s="7">
        <v>543</v>
      </c>
      <c r="F488" s="7">
        <v>540</v>
      </c>
      <c r="G488" s="7">
        <v>535</v>
      </c>
      <c r="H488" s="8">
        <f>(E488-F488)*C488</f>
        <v>6000</v>
      </c>
      <c r="I488" s="8">
        <f>(F488-G488)*C488</f>
        <v>10000</v>
      </c>
      <c r="J488" s="8">
        <f t="shared" si="222"/>
        <v>16000</v>
      </c>
    </row>
    <row r="489" spans="1:10" x14ac:dyDescent="0.25">
      <c r="A489" s="4">
        <v>43081</v>
      </c>
      <c r="B489" s="5" t="s">
        <v>58</v>
      </c>
      <c r="C489" s="5">
        <v>2500</v>
      </c>
      <c r="D489" s="5" t="s">
        <v>11</v>
      </c>
      <c r="E489" s="6">
        <v>395</v>
      </c>
      <c r="F489" s="6">
        <v>397</v>
      </c>
      <c r="G489" s="7">
        <v>400</v>
      </c>
      <c r="H489" s="8">
        <f t="shared" ref="H489:H502" si="224">(F489-E489)*C489</f>
        <v>5000</v>
      </c>
      <c r="I489" s="8">
        <f>(G489-F489)*C489</f>
        <v>7500</v>
      </c>
      <c r="J489" s="8">
        <f t="shared" si="222"/>
        <v>12500</v>
      </c>
    </row>
    <row r="490" spans="1:10" x14ac:dyDescent="0.25">
      <c r="A490" s="4">
        <v>43081</v>
      </c>
      <c r="B490" s="5" t="s">
        <v>59</v>
      </c>
      <c r="C490" s="5">
        <v>500</v>
      </c>
      <c r="D490" s="5" t="s">
        <v>11</v>
      </c>
      <c r="E490" s="6">
        <v>1706</v>
      </c>
      <c r="F490" s="6">
        <v>1716</v>
      </c>
      <c r="G490" s="7">
        <v>0</v>
      </c>
      <c r="H490" s="8">
        <f t="shared" si="224"/>
        <v>5000</v>
      </c>
      <c r="I490" s="8">
        <v>0</v>
      </c>
      <c r="J490" s="8">
        <f t="shared" si="222"/>
        <v>5000</v>
      </c>
    </row>
    <row r="491" spans="1:10" x14ac:dyDescent="0.25">
      <c r="A491" s="4">
        <v>43080</v>
      </c>
      <c r="B491" s="5" t="s">
        <v>24</v>
      </c>
      <c r="C491" s="5">
        <v>8000</v>
      </c>
      <c r="D491" s="5" t="s">
        <v>11</v>
      </c>
      <c r="E491" s="6">
        <v>124.75</v>
      </c>
      <c r="F491" s="6">
        <v>125.4</v>
      </c>
      <c r="G491" s="7">
        <v>0</v>
      </c>
      <c r="H491" s="8">
        <f t="shared" si="224"/>
        <v>5200.0000000000455</v>
      </c>
      <c r="I491" s="8">
        <v>0</v>
      </c>
      <c r="J491" s="8">
        <f t="shared" si="222"/>
        <v>5200.0000000000455</v>
      </c>
    </row>
    <row r="492" spans="1:10" x14ac:dyDescent="0.25">
      <c r="A492" s="4">
        <v>43080</v>
      </c>
      <c r="B492" s="5" t="s">
        <v>60</v>
      </c>
      <c r="C492" s="5">
        <v>1100</v>
      </c>
      <c r="D492" s="5" t="s">
        <v>11</v>
      </c>
      <c r="E492" s="6">
        <v>746</v>
      </c>
      <c r="F492" s="6">
        <v>740</v>
      </c>
      <c r="G492" s="7">
        <v>0</v>
      </c>
      <c r="H492" s="8">
        <f t="shared" si="224"/>
        <v>-6600</v>
      </c>
      <c r="I492" s="8">
        <v>0</v>
      </c>
      <c r="J492" s="8">
        <f t="shared" si="222"/>
        <v>-6600</v>
      </c>
    </row>
    <row r="493" spans="1:10" x14ac:dyDescent="0.25">
      <c r="A493" s="4">
        <v>43077</v>
      </c>
      <c r="B493" s="5" t="s">
        <v>61</v>
      </c>
      <c r="C493" s="5">
        <v>5000</v>
      </c>
      <c r="D493" s="5" t="s">
        <v>11</v>
      </c>
      <c r="E493" s="6">
        <v>127.25126</v>
      </c>
      <c r="F493" s="6">
        <v>128.25</v>
      </c>
      <c r="G493" s="7">
        <v>0</v>
      </c>
      <c r="H493" s="8">
        <f t="shared" si="224"/>
        <v>4993.6999999999898</v>
      </c>
      <c r="I493" s="8">
        <v>0</v>
      </c>
      <c r="J493" s="8">
        <f t="shared" si="222"/>
        <v>4993.6999999999898</v>
      </c>
    </row>
    <row r="494" spans="1:10" x14ac:dyDescent="0.25">
      <c r="A494" s="4">
        <v>43077</v>
      </c>
      <c r="B494" s="5" t="s">
        <v>54</v>
      </c>
      <c r="C494" s="5">
        <v>4500</v>
      </c>
      <c r="D494" s="5" t="s">
        <v>11</v>
      </c>
      <c r="E494" s="6">
        <v>288.14999999999998</v>
      </c>
      <c r="F494" s="6">
        <v>289.39999999999998</v>
      </c>
      <c r="G494" s="7">
        <v>0</v>
      </c>
      <c r="H494" s="8">
        <f t="shared" si="224"/>
        <v>5625</v>
      </c>
      <c r="I494" s="8">
        <v>0</v>
      </c>
      <c r="J494" s="8">
        <f t="shared" si="222"/>
        <v>5625</v>
      </c>
    </row>
    <row r="495" spans="1:10" x14ac:dyDescent="0.25">
      <c r="A495" s="4">
        <v>43076</v>
      </c>
      <c r="B495" s="5" t="s">
        <v>62</v>
      </c>
      <c r="C495" s="5">
        <v>3000</v>
      </c>
      <c r="D495" s="5" t="s">
        <v>11</v>
      </c>
      <c r="E495" s="6">
        <v>237.25</v>
      </c>
      <c r="F495" s="6">
        <v>239.25</v>
      </c>
      <c r="G495" s="7">
        <v>0</v>
      </c>
      <c r="H495" s="8">
        <f t="shared" si="224"/>
        <v>6000</v>
      </c>
      <c r="I495" s="8">
        <v>0</v>
      </c>
      <c r="J495" s="8">
        <f t="shared" si="222"/>
        <v>6000</v>
      </c>
    </row>
    <row r="496" spans="1:10" x14ac:dyDescent="0.25">
      <c r="A496" s="4">
        <v>43076</v>
      </c>
      <c r="B496" s="5" t="s">
        <v>42</v>
      </c>
      <c r="C496" s="5">
        <v>4500</v>
      </c>
      <c r="D496" s="5" t="s">
        <v>11</v>
      </c>
      <c r="E496" s="6">
        <v>121.75</v>
      </c>
      <c r="F496" s="6">
        <v>123</v>
      </c>
      <c r="G496" s="7">
        <v>124</v>
      </c>
      <c r="H496" s="8">
        <f t="shared" si="224"/>
        <v>5625</v>
      </c>
      <c r="I496" s="8">
        <f>(G496-F496)*C496</f>
        <v>4500</v>
      </c>
      <c r="J496" s="8">
        <f t="shared" si="222"/>
        <v>10125</v>
      </c>
    </row>
    <row r="497" spans="1:10" x14ac:dyDescent="0.25">
      <c r="A497" s="4">
        <v>43076</v>
      </c>
      <c r="B497" s="5" t="s">
        <v>39</v>
      </c>
      <c r="C497" s="5">
        <v>500</v>
      </c>
      <c r="D497" s="5" t="s">
        <v>11</v>
      </c>
      <c r="E497" s="6">
        <v>1160</v>
      </c>
      <c r="F497" s="6">
        <v>1169</v>
      </c>
      <c r="G497" s="7">
        <v>0</v>
      </c>
      <c r="H497" s="8">
        <f t="shared" si="224"/>
        <v>4500</v>
      </c>
      <c r="I497" s="8">
        <v>0</v>
      </c>
      <c r="J497" s="8">
        <f t="shared" si="222"/>
        <v>4500</v>
      </c>
    </row>
    <row r="498" spans="1:10" x14ac:dyDescent="0.25">
      <c r="A498" s="4">
        <v>43075</v>
      </c>
      <c r="B498" s="5" t="s">
        <v>63</v>
      </c>
      <c r="C498" s="5">
        <v>3000</v>
      </c>
      <c r="D498" s="5" t="s">
        <v>11</v>
      </c>
      <c r="E498" s="6">
        <v>339</v>
      </c>
      <c r="F498" s="6">
        <v>337</v>
      </c>
      <c r="G498" s="7">
        <v>0</v>
      </c>
      <c r="H498" s="8">
        <f t="shared" si="224"/>
        <v>-6000</v>
      </c>
      <c r="I498" s="8">
        <v>0</v>
      </c>
      <c r="J498" s="8">
        <f t="shared" si="222"/>
        <v>-6000</v>
      </c>
    </row>
    <row r="499" spans="1:10" x14ac:dyDescent="0.25">
      <c r="A499" s="4">
        <v>43075</v>
      </c>
      <c r="B499" s="5" t="s">
        <v>64</v>
      </c>
      <c r="C499" s="5">
        <v>500</v>
      </c>
      <c r="D499" s="5" t="s">
        <v>11</v>
      </c>
      <c r="E499" s="6">
        <v>1749</v>
      </c>
      <c r="F499" s="6">
        <v>1737</v>
      </c>
      <c r="G499" s="7">
        <v>0</v>
      </c>
      <c r="H499" s="8">
        <f t="shared" si="224"/>
        <v>-6000</v>
      </c>
      <c r="I499" s="8">
        <v>0</v>
      </c>
      <c r="J499" s="8">
        <f t="shared" si="222"/>
        <v>-6000</v>
      </c>
    </row>
    <row r="500" spans="1:10" x14ac:dyDescent="0.25">
      <c r="A500" s="4">
        <v>43075</v>
      </c>
      <c r="B500" s="5" t="s">
        <v>65</v>
      </c>
      <c r="C500" s="5">
        <v>1100</v>
      </c>
      <c r="D500" s="5" t="s">
        <v>11</v>
      </c>
      <c r="E500" s="6">
        <v>735</v>
      </c>
      <c r="F500" s="6">
        <v>740</v>
      </c>
      <c r="G500" s="7">
        <v>0</v>
      </c>
      <c r="H500" s="8">
        <f t="shared" si="224"/>
        <v>5500</v>
      </c>
      <c r="I500" s="8">
        <v>0</v>
      </c>
      <c r="J500" s="8">
        <f t="shared" si="222"/>
        <v>5500</v>
      </c>
    </row>
    <row r="501" spans="1:10" x14ac:dyDescent="0.25">
      <c r="A501" s="4">
        <v>43074</v>
      </c>
      <c r="B501" s="5" t="s">
        <v>66</v>
      </c>
      <c r="C501" s="5">
        <v>3500</v>
      </c>
      <c r="D501" s="5" t="s">
        <v>11</v>
      </c>
      <c r="E501" s="6">
        <v>116.75</v>
      </c>
      <c r="F501" s="6">
        <v>117.5</v>
      </c>
      <c r="G501" s="7">
        <v>0</v>
      </c>
      <c r="H501" s="8">
        <f t="shared" si="224"/>
        <v>2625</v>
      </c>
      <c r="I501" s="8">
        <v>0</v>
      </c>
      <c r="J501" s="8">
        <f t="shared" si="222"/>
        <v>2625</v>
      </c>
    </row>
    <row r="502" spans="1:10" x14ac:dyDescent="0.25">
      <c r="A502" s="4">
        <v>43074</v>
      </c>
      <c r="B502" s="5" t="s">
        <v>67</v>
      </c>
      <c r="C502" s="5">
        <v>5000</v>
      </c>
      <c r="D502" s="5" t="s">
        <v>11</v>
      </c>
      <c r="E502" s="6">
        <v>231.25</v>
      </c>
      <c r="F502" s="6">
        <v>230</v>
      </c>
      <c r="G502" s="7">
        <v>0</v>
      </c>
      <c r="H502" s="8">
        <f t="shared" si="224"/>
        <v>-6250</v>
      </c>
      <c r="I502" s="8">
        <v>0</v>
      </c>
      <c r="J502" s="8">
        <f t="shared" si="222"/>
        <v>-6250</v>
      </c>
    </row>
    <row r="503" spans="1:10" x14ac:dyDescent="0.25">
      <c r="A503" s="4">
        <v>43074</v>
      </c>
      <c r="B503" s="5" t="s">
        <v>21</v>
      </c>
      <c r="C503" s="5">
        <v>800</v>
      </c>
      <c r="D503" s="9" t="s">
        <v>14</v>
      </c>
      <c r="E503" s="7">
        <v>685.5</v>
      </c>
      <c r="F503" s="7">
        <v>685.5</v>
      </c>
      <c r="G503" s="7">
        <v>0</v>
      </c>
      <c r="H503" s="8">
        <f>(E503-F503)*C503</f>
        <v>0</v>
      </c>
      <c r="I503" s="8">
        <v>0</v>
      </c>
      <c r="J503" s="8">
        <f t="shared" ref="J503:J508" si="225">+I503+H503</f>
        <v>0</v>
      </c>
    </row>
    <row r="504" spans="1:10" x14ac:dyDescent="0.25">
      <c r="A504" s="4">
        <v>43073</v>
      </c>
      <c r="B504" s="5" t="s">
        <v>13</v>
      </c>
      <c r="C504" s="5">
        <v>500</v>
      </c>
      <c r="D504" s="5" t="s">
        <v>11</v>
      </c>
      <c r="E504" s="6">
        <v>1770</v>
      </c>
      <c r="F504" s="6">
        <v>1760</v>
      </c>
      <c r="G504" s="7">
        <v>0</v>
      </c>
      <c r="H504" s="8">
        <f>(F504-E504)*C504</f>
        <v>-5000</v>
      </c>
      <c r="I504" s="8">
        <v>0</v>
      </c>
      <c r="J504" s="8">
        <f t="shared" si="225"/>
        <v>-5000</v>
      </c>
    </row>
    <row r="505" spans="1:10" x14ac:dyDescent="0.25">
      <c r="A505" s="4">
        <v>43073</v>
      </c>
      <c r="B505" s="5" t="s">
        <v>68</v>
      </c>
      <c r="C505" s="5">
        <v>4500</v>
      </c>
      <c r="D505" s="5" t="s">
        <v>11</v>
      </c>
      <c r="E505" s="6">
        <v>182.75</v>
      </c>
      <c r="F505" s="6">
        <v>184</v>
      </c>
      <c r="G505" s="7">
        <v>185.5</v>
      </c>
      <c r="H505" s="8">
        <f>(F505-E505)*C505</f>
        <v>5625</v>
      </c>
      <c r="I505" s="8">
        <f>(G505-F505)*C505</f>
        <v>6750</v>
      </c>
      <c r="J505" s="8">
        <f t="shared" si="225"/>
        <v>12375</v>
      </c>
    </row>
    <row r="506" spans="1:10" x14ac:dyDescent="0.25">
      <c r="A506" s="4">
        <v>43073</v>
      </c>
      <c r="B506" s="5" t="s">
        <v>69</v>
      </c>
      <c r="C506" s="5">
        <v>1500</v>
      </c>
      <c r="D506" s="5" t="s">
        <v>11</v>
      </c>
      <c r="E506" s="6">
        <v>721</v>
      </c>
      <c r="F506" s="6">
        <v>717</v>
      </c>
      <c r="G506" s="7">
        <v>0</v>
      </c>
      <c r="H506" s="8">
        <f>(F506-E506)*C506</f>
        <v>-6000</v>
      </c>
      <c r="I506" s="8">
        <v>0</v>
      </c>
      <c r="J506" s="8">
        <f t="shared" si="225"/>
        <v>-6000</v>
      </c>
    </row>
    <row r="507" spans="1:10" x14ac:dyDescent="0.25">
      <c r="A507" s="4">
        <v>43070</v>
      </c>
      <c r="B507" s="5" t="s">
        <v>70</v>
      </c>
      <c r="C507" s="5">
        <v>1500</v>
      </c>
      <c r="D507" s="5" t="s">
        <v>11</v>
      </c>
      <c r="E507" s="6">
        <v>407.25</v>
      </c>
      <c r="F507" s="6">
        <v>403.25</v>
      </c>
      <c r="G507" s="7">
        <v>0</v>
      </c>
      <c r="H507" s="8">
        <f>(F507-E507)*C507</f>
        <v>-6000</v>
      </c>
      <c r="I507" s="8">
        <v>0</v>
      </c>
      <c r="J507" s="8">
        <f t="shared" si="225"/>
        <v>-6000</v>
      </c>
    </row>
    <row r="508" spans="1:10" x14ac:dyDescent="0.25">
      <c r="A508" s="4">
        <v>43070</v>
      </c>
      <c r="B508" s="5" t="s">
        <v>71</v>
      </c>
      <c r="C508" s="5">
        <v>600</v>
      </c>
      <c r="D508" s="5" t="s">
        <v>11</v>
      </c>
      <c r="E508" s="6">
        <v>1140</v>
      </c>
      <c r="F508" s="6">
        <v>1150</v>
      </c>
      <c r="G508" s="7">
        <v>1155</v>
      </c>
      <c r="H508" s="8">
        <f>(F508-E508)*C508</f>
        <v>6000</v>
      </c>
      <c r="I508" s="8">
        <f>(G508-F508)*C508</f>
        <v>3000</v>
      </c>
      <c r="J508" s="8">
        <f t="shared" si="225"/>
        <v>9000</v>
      </c>
    </row>
    <row r="509" spans="1:10" x14ac:dyDescent="0.25">
      <c r="A509" s="46"/>
      <c r="B509" s="33"/>
      <c r="C509" s="34"/>
      <c r="D509" s="34"/>
      <c r="E509" s="35"/>
      <c r="F509" s="35"/>
      <c r="G509" s="35"/>
      <c r="H509" s="35"/>
      <c r="I509" s="47"/>
      <c r="J509" s="36"/>
    </row>
    <row r="510" spans="1:10" x14ac:dyDescent="0.25">
      <c r="A510" s="4">
        <v>43069</v>
      </c>
      <c r="B510" s="5" t="s">
        <v>72</v>
      </c>
      <c r="C510" s="5">
        <v>2750</v>
      </c>
      <c r="D510" s="5" t="s">
        <v>11</v>
      </c>
      <c r="E510" s="6">
        <v>324.5</v>
      </c>
      <c r="F510" s="6">
        <v>326.5</v>
      </c>
      <c r="G510" s="7">
        <v>0</v>
      </c>
      <c r="H510" s="8">
        <f>(F510-E510)*C510</f>
        <v>5500</v>
      </c>
      <c r="I510" s="8">
        <v>0</v>
      </c>
      <c r="J510" s="8">
        <f t="shared" ref="J510:J523" si="226">+I510+H510</f>
        <v>5500</v>
      </c>
    </row>
    <row r="511" spans="1:10" x14ac:dyDescent="0.25">
      <c r="A511" s="4">
        <v>43069</v>
      </c>
      <c r="B511" s="5" t="s">
        <v>73</v>
      </c>
      <c r="C511" s="5">
        <v>6000</v>
      </c>
      <c r="D511" s="9" t="s">
        <v>14</v>
      </c>
      <c r="E511" s="7">
        <v>127.25</v>
      </c>
      <c r="F511" s="7">
        <v>127</v>
      </c>
      <c r="G511" s="7">
        <v>0</v>
      </c>
      <c r="H511" s="8">
        <f>(E511-F511)*C511</f>
        <v>1500</v>
      </c>
      <c r="I511" s="8">
        <v>0</v>
      </c>
      <c r="J511" s="8">
        <f t="shared" si="226"/>
        <v>1500</v>
      </c>
    </row>
    <row r="512" spans="1:10" x14ac:dyDescent="0.25">
      <c r="A512" s="4">
        <v>43068</v>
      </c>
      <c r="B512" s="5" t="s">
        <v>74</v>
      </c>
      <c r="C512" s="5">
        <v>2000</v>
      </c>
      <c r="D512" s="5" t="s">
        <v>11</v>
      </c>
      <c r="E512" s="6">
        <v>465.5</v>
      </c>
      <c r="F512" s="6">
        <v>462</v>
      </c>
      <c r="G512" s="7">
        <v>0</v>
      </c>
      <c r="H512" s="8">
        <f>(F512-E512)*C512</f>
        <v>-7000</v>
      </c>
      <c r="I512" s="8">
        <v>0</v>
      </c>
      <c r="J512" s="8">
        <f t="shared" si="226"/>
        <v>-7000</v>
      </c>
    </row>
    <row r="513" spans="1:10" x14ac:dyDescent="0.25">
      <c r="A513" s="4">
        <v>43068</v>
      </c>
      <c r="B513" s="5" t="s">
        <v>75</v>
      </c>
      <c r="C513" s="5">
        <v>400</v>
      </c>
      <c r="D513" s="5" t="s">
        <v>11</v>
      </c>
      <c r="E513" s="6">
        <v>1208</v>
      </c>
      <c r="F513" s="6">
        <v>1220</v>
      </c>
      <c r="G513" s="7">
        <v>0</v>
      </c>
      <c r="H513" s="8">
        <f>(F513-E513)*C513</f>
        <v>4800</v>
      </c>
      <c r="I513" s="8">
        <v>0</v>
      </c>
      <c r="J513" s="8">
        <f t="shared" si="226"/>
        <v>4800</v>
      </c>
    </row>
    <row r="514" spans="1:10" x14ac:dyDescent="0.25">
      <c r="A514" s="4">
        <v>43067</v>
      </c>
      <c r="B514" s="5" t="s">
        <v>76</v>
      </c>
      <c r="C514" s="5">
        <v>1500</v>
      </c>
      <c r="D514" s="9" t="s">
        <v>14</v>
      </c>
      <c r="E514" s="7">
        <v>427</v>
      </c>
      <c r="F514" s="7">
        <v>423</v>
      </c>
      <c r="G514" s="7">
        <v>421</v>
      </c>
      <c r="H514" s="8">
        <f>(E514-F514)*C514</f>
        <v>6000</v>
      </c>
      <c r="I514" s="8">
        <f>(F514-G514)*C514</f>
        <v>3000</v>
      </c>
      <c r="J514" s="8">
        <f t="shared" si="226"/>
        <v>9000</v>
      </c>
    </row>
    <row r="515" spans="1:10" x14ac:dyDescent="0.25">
      <c r="A515" s="4">
        <v>43067</v>
      </c>
      <c r="B515" s="5" t="s">
        <v>60</v>
      </c>
      <c r="C515" s="5">
        <v>1100</v>
      </c>
      <c r="D515" s="5" t="s">
        <v>11</v>
      </c>
      <c r="E515" s="6">
        <v>755</v>
      </c>
      <c r="F515" s="6">
        <v>747</v>
      </c>
      <c r="G515" s="7">
        <v>0</v>
      </c>
      <c r="H515" s="8">
        <f t="shared" ref="H515:H523" si="227">(F515-E515)*C515</f>
        <v>-8800</v>
      </c>
      <c r="I515" s="8">
        <v>0</v>
      </c>
      <c r="J515" s="8">
        <f t="shared" si="226"/>
        <v>-8800</v>
      </c>
    </row>
    <row r="516" spans="1:10" x14ac:dyDescent="0.25">
      <c r="A516" s="4">
        <v>43067</v>
      </c>
      <c r="B516" s="5" t="s">
        <v>77</v>
      </c>
      <c r="C516" s="5">
        <v>4000</v>
      </c>
      <c r="D516" s="5" t="s">
        <v>11</v>
      </c>
      <c r="E516" s="6">
        <v>207</v>
      </c>
      <c r="F516" s="6">
        <v>207.75</v>
      </c>
      <c r="G516" s="7">
        <v>0</v>
      </c>
      <c r="H516" s="8">
        <f t="shared" si="227"/>
        <v>3000</v>
      </c>
      <c r="I516" s="8">
        <v>0</v>
      </c>
      <c r="J516" s="8">
        <f t="shared" si="226"/>
        <v>3000</v>
      </c>
    </row>
    <row r="517" spans="1:10" x14ac:dyDescent="0.25">
      <c r="A517" s="4">
        <v>43066</v>
      </c>
      <c r="B517" s="5" t="s">
        <v>78</v>
      </c>
      <c r="C517" s="5">
        <v>1500</v>
      </c>
      <c r="D517" s="5" t="s">
        <v>11</v>
      </c>
      <c r="E517" s="6">
        <v>831</v>
      </c>
      <c r="F517" s="6">
        <v>835</v>
      </c>
      <c r="G517" s="7">
        <v>0</v>
      </c>
      <c r="H517" s="8">
        <f t="shared" si="227"/>
        <v>6000</v>
      </c>
      <c r="I517" s="8">
        <v>0</v>
      </c>
      <c r="J517" s="8">
        <f t="shared" si="226"/>
        <v>6000</v>
      </c>
    </row>
    <row r="518" spans="1:10" x14ac:dyDescent="0.25">
      <c r="A518" s="4">
        <v>43066</v>
      </c>
      <c r="B518" s="5" t="s">
        <v>79</v>
      </c>
      <c r="C518" s="5">
        <v>800</v>
      </c>
      <c r="D518" s="5" t="s">
        <v>11</v>
      </c>
      <c r="E518" s="6">
        <v>1040</v>
      </c>
      <c r="F518" s="6">
        <v>1045</v>
      </c>
      <c r="G518" s="7">
        <v>0</v>
      </c>
      <c r="H518" s="8">
        <f t="shared" si="227"/>
        <v>4000</v>
      </c>
      <c r="I518" s="8">
        <v>0</v>
      </c>
      <c r="J518" s="8">
        <f t="shared" si="226"/>
        <v>4000</v>
      </c>
    </row>
    <row r="519" spans="1:10" x14ac:dyDescent="0.25">
      <c r="A519" s="4">
        <v>43063</v>
      </c>
      <c r="B519" s="5" t="s">
        <v>80</v>
      </c>
      <c r="C519" s="5">
        <v>1300</v>
      </c>
      <c r="D519" s="5" t="s">
        <v>11</v>
      </c>
      <c r="E519" s="6">
        <v>560.54999999999995</v>
      </c>
      <c r="F519" s="6">
        <v>564.54999999999995</v>
      </c>
      <c r="G519" s="7">
        <v>569.54999999999995</v>
      </c>
      <c r="H519" s="8">
        <f t="shared" si="227"/>
        <v>5200</v>
      </c>
      <c r="I519" s="8">
        <f>(G519-F519)*C519</f>
        <v>6500</v>
      </c>
      <c r="J519" s="8">
        <f t="shared" si="226"/>
        <v>11700</v>
      </c>
    </row>
    <row r="520" spans="1:10" x14ac:dyDescent="0.25">
      <c r="A520" s="4">
        <v>43063</v>
      </c>
      <c r="B520" s="5" t="s">
        <v>52</v>
      </c>
      <c r="C520" s="5">
        <v>1800</v>
      </c>
      <c r="D520" s="5" t="s">
        <v>11</v>
      </c>
      <c r="E520" s="6">
        <v>417.5</v>
      </c>
      <c r="F520" s="6">
        <v>420</v>
      </c>
      <c r="G520" s="7">
        <v>0</v>
      </c>
      <c r="H520" s="8">
        <f t="shared" si="227"/>
        <v>4500</v>
      </c>
      <c r="I520" s="8">
        <v>0</v>
      </c>
      <c r="J520" s="8">
        <f t="shared" si="226"/>
        <v>4500</v>
      </c>
    </row>
    <row r="521" spans="1:10" x14ac:dyDescent="0.25">
      <c r="A521" s="4">
        <v>43062</v>
      </c>
      <c r="B521" s="5" t="s">
        <v>81</v>
      </c>
      <c r="C521" s="5">
        <v>500</v>
      </c>
      <c r="D521" s="5" t="s">
        <v>11</v>
      </c>
      <c r="E521" s="6">
        <v>1042</v>
      </c>
      <c r="F521" s="6">
        <v>1030</v>
      </c>
      <c r="G521" s="7">
        <v>0</v>
      </c>
      <c r="H521" s="8">
        <f t="shared" si="227"/>
        <v>-6000</v>
      </c>
      <c r="I521" s="8">
        <v>0</v>
      </c>
      <c r="J521" s="8">
        <f t="shared" si="226"/>
        <v>-6000</v>
      </c>
    </row>
    <row r="522" spans="1:10" x14ac:dyDescent="0.25">
      <c r="A522" s="4">
        <v>43062</v>
      </c>
      <c r="B522" s="5" t="s">
        <v>82</v>
      </c>
      <c r="C522" s="5">
        <v>1200</v>
      </c>
      <c r="D522" s="5" t="s">
        <v>11</v>
      </c>
      <c r="E522" s="6">
        <v>665</v>
      </c>
      <c r="F522" s="6">
        <v>670</v>
      </c>
      <c r="G522" s="7">
        <v>676</v>
      </c>
      <c r="H522" s="8">
        <f t="shared" si="227"/>
        <v>6000</v>
      </c>
      <c r="I522" s="8">
        <f>(G522-F522)*C522</f>
        <v>7200</v>
      </c>
      <c r="J522" s="8">
        <f t="shared" si="226"/>
        <v>13200</v>
      </c>
    </row>
    <row r="523" spans="1:10" x14ac:dyDescent="0.25">
      <c r="A523" s="4">
        <v>43062</v>
      </c>
      <c r="B523" s="5" t="s">
        <v>83</v>
      </c>
      <c r="C523" s="5">
        <v>2700</v>
      </c>
      <c r="D523" s="5" t="s">
        <v>11</v>
      </c>
      <c r="E523" s="6">
        <v>131</v>
      </c>
      <c r="F523" s="6">
        <v>133</v>
      </c>
      <c r="G523" s="7">
        <v>134</v>
      </c>
      <c r="H523" s="8">
        <f t="shared" si="227"/>
        <v>5400</v>
      </c>
      <c r="I523" s="8">
        <f>(G523-F523)*C523</f>
        <v>2700</v>
      </c>
      <c r="J523" s="8">
        <f t="shared" si="226"/>
        <v>8100</v>
      </c>
    </row>
    <row r="524" spans="1:10" x14ac:dyDescent="0.25">
      <c r="A524" s="4">
        <v>43061</v>
      </c>
      <c r="B524" s="5" t="s">
        <v>42</v>
      </c>
      <c r="C524" s="5">
        <v>4500</v>
      </c>
      <c r="D524" s="9" t="s">
        <v>14</v>
      </c>
      <c r="E524" s="7">
        <v>125</v>
      </c>
      <c r="F524" s="7">
        <v>124.5</v>
      </c>
      <c r="G524" s="7">
        <v>0</v>
      </c>
      <c r="H524" s="8">
        <f>(E524-F524)*C524</f>
        <v>2250</v>
      </c>
      <c r="I524" s="8">
        <v>0</v>
      </c>
      <c r="J524" s="8">
        <f>+I524+H524</f>
        <v>2250</v>
      </c>
    </row>
    <row r="525" spans="1:10" x14ac:dyDescent="0.25">
      <c r="A525" s="4">
        <v>43061</v>
      </c>
      <c r="B525" s="5" t="s">
        <v>84</v>
      </c>
      <c r="C525" s="5">
        <v>4000</v>
      </c>
      <c r="D525" s="5" t="s">
        <v>11</v>
      </c>
      <c r="E525" s="6">
        <v>174</v>
      </c>
      <c r="F525" s="6">
        <v>172.5</v>
      </c>
      <c r="G525" s="7">
        <v>0</v>
      </c>
      <c r="H525" s="8">
        <f t="shared" ref="H525:H545" si="228">(F525-E525)*C525</f>
        <v>-6000</v>
      </c>
      <c r="I525" s="8">
        <v>0</v>
      </c>
      <c r="J525" s="8">
        <f t="shared" ref="J525:J549" si="229">+I525+H525</f>
        <v>-6000</v>
      </c>
    </row>
    <row r="526" spans="1:10" x14ac:dyDescent="0.25">
      <c r="A526" s="4">
        <v>43061</v>
      </c>
      <c r="B526" s="5" t="s">
        <v>19</v>
      </c>
      <c r="C526" s="5">
        <v>1200</v>
      </c>
      <c r="D526" s="5" t="s">
        <v>11</v>
      </c>
      <c r="E526" s="6">
        <v>675</v>
      </c>
      <c r="F526" s="6">
        <v>670</v>
      </c>
      <c r="G526" s="7">
        <v>0</v>
      </c>
      <c r="H526" s="8">
        <f t="shared" si="228"/>
        <v>-6000</v>
      </c>
      <c r="I526" s="8">
        <v>0</v>
      </c>
      <c r="J526" s="8">
        <f t="shared" si="229"/>
        <v>-6000</v>
      </c>
    </row>
    <row r="527" spans="1:10" x14ac:dyDescent="0.25">
      <c r="A527" s="4">
        <v>43060</v>
      </c>
      <c r="B527" s="5" t="s">
        <v>85</v>
      </c>
      <c r="C527" s="5">
        <v>1575</v>
      </c>
      <c r="D527" s="5" t="s">
        <v>11</v>
      </c>
      <c r="E527" s="6">
        <v>418</v>
      </c>
      <c r="F527" s="6">
        <v>421.5</v>
      </c>
      <c r="G527" s="7">
        <v>424.25</v>
      </c>
      <c r="H527" s="8">
        <f t="shared" si="228"/>
        <v>5512.5</v>
      </c>
      <c r="I527" s="8">
        <f>(G527-F527)*C527</f>
        <v>4331.25</v>
      </c>
      <c r="J527" s="8">
        <f t="shared" si="229"/>
        <v>9843.75</v>
      </c>
    </row>
    <row r="528" spans="1:10" x14ac:dyDescent="0.25">
      <c r="A528" s="4">
        <v>43060</v>
      </c>
      <c r="B528" s="5" t="s">
        <v>86</v>
      </c>
      <c r="C528" s="5">
        <v>3200</v>
      </c>
      <c r="D528" s="5" t="s">
        <v>11</v>
      </c>
      <c r="E528" s="6">
        <v>146.75</v>
      </c>
      <c r="F528" s="6">
        <v>145</v>
      </c>
      <c r="G528" s="7">
        <v>0</v>
      </c>
      <c r="H528" s="8">
        <f t="shared" si="228"/>
        <v>-5600</v>
      </c>
      <c r="I528" s="8">
        <v>0</v>
      </c>
      <c r="J528" s="8">
        <f t="shared" si="229"/>
        <v>-5600</v>
      </c>
    </row>
    <row r="529" spans="1:10" x14ac:dyDescent="0.25">
      <c r="A529" s="4">
        <v>43059</v>
      </c>
      <c r="B529" s="5" t="s">
        <v>87</v>
      </c>
      <c r="C529" s="5">
        <v>500</v>
      </c>
      <c r="D529" s="5" t="s">
        <v>11</v>
      </c>
      <c r="E529" s="6">
        <v>1199</v>
      </c>
      <c r="F529" s="6">
        <v>1189</v>
      </c>
      <c r="G529" s="7">
        <v>0</v>
      </c>
      <c r="H529" s="8">
        <f t="shared" si="228"/>
        <v>-5000</v>
      </c>
      <c r="I529" s="8">
        <v>0</v>
      </c>
      <c r="J529" s="8">
        <f t="shared" si="229"/>
        <v>-5000</v>
      </c>
    </row>
    <row r="530" spans="1:10" x14ac:dyDescent="0.25">
      <c r="A530" s="4">
        <v>43059</v>
      </c>
      <c r="B530" s="5" t="s">
        <v>88</v>
      </c>
      <c r="C530" s="5">
        <v>5500</v>
      </c>
      <c r="D530" s="5" t="s">
        <v>11</v>
      </c>
      <c r="E530" s="6">
        <v>113.35</v>
      </c>
      <c r="F530" s="6">
        <v>114</v>
      </c>
      <c r="G530" s="7">
        <v>0</v>
      </c>
      <c r="H530" s="8">
        <f t="shared" si="228"/>
        <v>3575.0000000000314</v>
      </c>
      <c r="I530" s="8">
        <v>0</v>
      </c>
      <c r="J530" s="8">
        <f t="shared" si="229"/>
        <v>3575.0000000000314</v>
      </c>
    </row>
    <row r="531" spans="1:10" x14ac:dyDescent="0.25">
      <c r="A531" s="4">
        <v>43059</v>
      </c>
      <c r="B531" s="5" t="s">
        <v>79</v>
      </c>
      <c r="C531" s="5">
        <v>800</v>
      </c>
      <c r="D531" s="5" t="s">
        <v>11</v>
      </c>
      <c r="E531" s="6">
        <v>1031</v>
      </c>
      <c r="F531" s="6">
        <v>1038</v>
      </c>
      <c r="G531" s="7">
        <v>1046</v>
      </c>
      <c r="H531" s="8">
        <f t="shared" si="228"/>
        <v>5600</v>
      </c>
      <c r="I531" s="8">
        <f>(G531-F531)*C531</f>
        <v>6400</v>
      </c>
      <c r="J531" s="8">
        <f t="shared" si="229"/>
        <v>12000</v>
      </c>
    </row>
    <row r="532" spans="1:10" x14ac:dyDescent="0.25">
      <c r="A532" s="4">
        <v>43056</v>
      </c>
      <c r="B532" s="5" t="s">
        <v>81</v>
      </c>
      <c r="C532" s="5">
        <v>500</v>
      </c>
      <c r="D532" s="5" t="s">
        <v>11</v>
      </c>
      <c r="E532" s="6">
        <v>1036</v>
      </c>
      <c r="F532" s="6">
        <v>1046</v>
      </c>
      <c r="G532" s="7">
        <v>1058</v>
      </c>
      <c r="H532" s="8">
        <f t="shared" si="228"/>
        <v>5000</v>
      </c>
      <c r="I532" s="8">
        <f>(G532-F532)*C532</f>
        <v>6000</v>
      </c>
      <c r="J532" s="8">
        <f t="shared" si="229"/>
        <v>11000</v>
      </c>
    </row>
    <row r="533" spans="1:10" x14ac:dyDescent="0.25">
      <c r="A533" s="4">
        <v>43056</v>
      </c>
      <c r="B533" s="5" t="s">
        <v>41</v>
      </c>
      <c r="C533" s="5">
        <v>3000</v>
      </c>
      <c r="D533" s="5" t="s">
        <v>11</v>
      </c>
      <c r="E533" s="6">
        <v>270.25</v>
      </c>
      <c r="F533" s="6">
        <v>272</v>
      </c>
      <c r="G533" s="7">
        <v>274.25</v>
      </c>
      <c r="H533" s="8">
        <f t="shared" si="228"/>
        <v>5250</v>
      </c>
      <c r="I533" s="8">
        <f>(G533-F533)*C533</f>
        <v>6750</v>
      </c>
      <c r="J533" s="8">
        <f t="shared" si="229"/>
        <v>12000</v>
      </c>
    </row>
    <row r="534" spans="1:10" x14ac:dyDescent="0.25">
      <c r="A534" s="4">
        <v>43055</v>
      </c>
      <c r="B534" s="5" t="s">
        <v>89</v>
      </c>
      <c r="C534" s="5">
        <v>3500</v>
      </c>
      <c r="D534" s="5" t="s">
        <v>11</v>
      </c>
      <c r="E534" s="6">
        <v>157.75</v>
      </c>
      <c r="F534" s="6">
        <v>159.25</v>
      </c>
      <c r="G534" s="7">
        <v>159.9</v>
      </c>
      <c r="H534" s="8">
        <f t="shared" si="228"/>
        <v>5250</v>
      </c>
      <c r="I534" s="8">
        <f>(G534-F534)*C534</f>
        <v>2275.00000000002</v>
      </c>
      <c r="J534" s="8">
        <f t="shared" si="229"/>
        <v>7525.00000000002</v>
      </c>
    </row>
    <row r="535" spans="1:10" x14ac:dyDescent="0.25">
      <c r="A535" s="4">
        <v>43055</v>
      </c>
      <c r="B535" s="5" t="s">
        <v>90</v>
      </c>
      <c r="C535" s="5">
        <v>4500</v>
      </c>
      <c r="D535" s="5" t="s">
        <v>11</v>
      </c>
      <c r="E535" s="6">
        <v>136</v>
      </c>
      <c r="F535" s="6">
        <v>137.25</v>
      </c>
      <c r="G535" s="7">
        <v>138</v>
      </c>
      <c r="H535" s="8">
        <f t="shared" si="228"/>
        <v>5625</v>
      </c>
      <c r="I535" s="8">
        <f>(G535-F535)*C535</f>
        <v>3375</v>
      </c>
      <c r="J535" s="8">
        <f t="shared" si="229"/>
        <v>9000</v>
      </c>
    </row>
    <row r="536" spans="1:10" x14ac:dyDescent="0.25">
      <c r="A536" s="4">
        <v>43054</v>
      </c>
      <c r="B536" s="5" t="s">
        <v>67</v>
      </c>
      <c r="C536" s="5">
        <v>5000</v>
      </c>
      <c r="D536" s="5" t="s">
        <v>11</v>
      </c>
      <c r="E536" s="6">
        <v>207</v>
      </c>
      <c r="F536" s="6">
        <v>205.5</v>
      </c>
      <c r="G536" s="7">
        <v>0</v>
      </c>
      <c r="H536" s="8">
        <f t="shared" si="228"/>
        <v>-7500</v>
      </c>
      <c r="I536" s="8">
        <v>0</v>
      </c>
      <c r="J536" s="8">
        <f t="shared" si="229"/>
        <v>-7500</v>
      </c>
    </row>
    <row r="537" spans="1:10" x14ac:dyDescent="0.25">
      <c r="A537" s="4">
        <v>43054</v>
      </c>
      <c r="B537" s="5" t="s">
        <v>42</v>
      </c>
      <c r="C537" s="5">
        <v>4500</v>
      </c>
      <c r="D537" s="5" t="s">
        <v>11</v>
      </c>
      <c r="E537" s="6">
        <v>123.75</v>
      </c>
      <c r="F537" s="6">
        <v>122.25</v>
      </c>
      <c r="G537" s="7">
        <v>0</v>
      </c>
      <c r="H537" s="8">
        <f t="shared" si="228"/>
        <v>-6750</v>
      </c>
      <c r="I537" s="8">
        <v>0</v>
      </c>
      <c r="J537" s="8">
        <f t="shared" si="229"/>
        <v>-6750</v>
      </c>
    </row>
    <row r="538" spans="1:10" x14ac:dyDescent="0.25">
      <c r="A538" s="4">
        <v>43054</v>
      </c>
      <c r="B538" s="5" t="s">
        <v>43</v>
      </c>
      <c r="C538" s="5">
        <v>1300</v>
      </c>
      <c r="D538" s="5" t="s">
        <v>11</v>
      </c>
      <c r="E538" s="6">
        <v>461</v>
      </c>
      <c r="F538" s="6">
        <v>456</v>
      </c>
      <c r="G538" s="7">
        <v>0</v>
      </c>
      <c r="H538" s="8">
        <f t="shared" si="228"/>
        <v>-6500</v>
      </c>
      <c r="I538" s="8">
        <v>0</v>
      </c>
      <c r="J538" s="8">
        <f t="shared" si="229"/>
        <v>-6500</v>
      </c>
    </row>
    <row r="539" spans="1:10" x14ac:dyDescent="0.25">
      <c r="A539" s="4">
        <v>43053</v>
      </c>
      <c r="B539" s="5" t="s">
        <v>41</v>
      </c>
      <c r="C539" s="5">
        <v>3000</v>
      </c>
      <c r="D539" s="5" t="s">
        <v>11</v>
      </c>
      <c r="E539" s="6">
        <v>278</v>
      </c>
      <c r="F539" s="6">
        <v>280</v>
      </c>
      <c r="G539" s="7">
        <v>0</v>
      </c>
      <c r="H539" s="8">
        <f t="shared" si="228"/>
        <v>6000</v>
      </c>
      <c r="I539" s="8">
        <v>0</v>
      </c>
      <c r="J539" s="8">
        <f t="shared" si="229"/>
        <v>6000</v>
      </c>
    </row>
    <row r="540" spans="1:10" x14ac:dyDescent="0.25">
      <c r="A540" s="4">
        <v>43053</v>
      </c>
      <c r="B540" s="5" t="s">
        <v>91</v>
      </c>
      <c r="C540" s="5">
        <v>700</v>
      </c>
      <c r="D540" s="5" t="s">
        <v>11</v>
      </c>
      <c r="E540" s="6">
        <v>640</v>
      </c>
      <c r="F540" s="6">
        <v>648</v>
      </c>
      <c r="G540" s="7">
        <v>0</v>
      </c>
      <c r="H540" s="8">
        <f t="shared" si="228"/>
        <v>5600</v>
      </c>
      <c r="I540" s="8">
        <v>0</v>
      </c>
      <c r="J540" s="8">
        <f t="shared" si="229"/>
        <v>5600</v>
      </c>
    </row>
    <row r="541" spans="1:10" x14ac:dyDescent="0.25">
      <c r="A541" s="4">
        <v>43052</v>
      </c>
      <c r="B541" s="5" t="s">
        <v>92</v>
      </c>
      <c r="C541" s="5">
        <v>600</v>
      </c>
      <c r="D541" s="5" t="s">
        <v>11</v>
      </c>
      <c r="E541" s="6">
        <v>1187</v>
      </c>
      <c r="F541" s="6">
        <v>1177</v>
      </c>
      <c r="G541" s="7">
        <v>0</v>
      </c>
      <c r="H541" s="8">
        <f t="shared" si="228"/>
        <v>-6000</v>
      </c>
      <c r="I541" s="8">
        <v>0</v>
      </c>
      <c r="J541" s="8">
        <f t="shared" si="229"/>
        <v>-6000</v>
      </c>
    </row>
    <row r="542" spans="1:10" x14ac:dyDescent="0.25">
      <c r="A542" s="4">
        <v>43052</v>
      </c>
      <c r="B542" s="5" t="s">
        <v>73</v>
      </c>
      <c r="C542" s="5">
        <v>6000</v>
      </c>
      <c r="D542" s="5" t="s">
        <v>11</v>
      </c>
      <c r="E542" s="6">
        <v>130.30000000000001</v>
      </c>
      <c r="F542" s="6">
        <v>128.69999999999999</v>
      </c>
      <c r="G542" s="7">
        <v>0</v>
      </c>
      <c r="H542" s="8">
        <f t="shared" si="228"/>
        <v>-9600.0000000001364</v>
      </c>
      <c r="I542" s="8">
        <v>0</v>
      </c>
      <c r="J542" s="8">
        <f t="shared" si="229"/>
        <v>-9600.0000000001364</v>
      </c>
    </row>
    <row r="543" spans="1:10" x14ac:dyDescent="0.25">
      <c r="A543" s="4">
        <v>43052</v>
      </c>
      <c r="B543" s="5" t="s">
        <v>85</v>
      </c>
      <c r="C543" s="5">
        <v>1575</v>
      </c>
      <c r="D543" s="5" t="s">
        <v>11</v>
      </c>
      <c r="E543" s="6">
        <v>417</v>
      </c>
      <c r="F543" s="6">
        <v>422</v>
      </c>
      <c r="G543" s="7">
        <v>426.5</v>
      </c>
      <c r="H543" s="8">
        <f t="shared" si="228"/>
        <v>7875</v>
      </c>
      <c r="I543" s="8">
        <f>(G543-F543)*C543</f>
        <v>7087.5</v>
      </c>
      <c r="J543" s="8">
        <f t="shared" si="229"/>
        <v>14962.5</v>
      </c>
    </row>
    <row r="544" spans="1:10" x14ac:dyDescent="0.25">
      <c r="A544" s="4">
        <v>43049</v>
      </c>
      <c r="B544" s="5" t="s">
        <v>93</v>
      </c>
      <c r="C544" s="5">
        <v>4500</v>
      </c>
      <c r="D544" s="5" t="s">
        <v>11</v>
      </c>
      <c r="E544" s="6">
        <v>189</v>
      </c>
      <c r="F544" s="6">
        <v>191</v>
      </c>
      <c r="G544" s="7">
        <v>0</v>
      </c>
      <c r="H544" s="8">
        <f t="shared" si="228"/>
        <v>9000</v>
      </c>
      <c r="I544" s="8">
        <v>0</v>
      </c>
      <c r="J544" s="8">
        <f t="shared" si="229"/>
        <v>9000</v>
      </c>
    </row>
    <row r="545" spans="1:10" x14ac:dyDescent="0.25">
      <c r="A545" s="4">
        <v>43049</v>
      </c>
      <c r="B545" s="5" t="s">
        <v>94</v>
      </c>
      <c r="C545" s="5">
        <v>3750</v>
      </c>
      <c r="D545" s="5" t="s">
        <v>11</v>
      </c>
      <c r="E545" s="6">
        <v>192</v>
      </c>
      <c r="F545" s="6">
        <v>190</v>
      </c>
      <c r="G545" s="7">
        <v>0</v>
      </c>
      <c r="H545" s="8">
        <f t="shared" si="228"/>
        <v>-7500</v>
      </c>
      <c r="I545" s="8">
        <v>0</v>
      </c>
      <c r="J545" s="8">
        <f t="shared" si="229"/>
        <v>-7500</v>
      </c>
    </row>
    <row r="546" spans="1:10" x14ac:dyDescent="0.25">
      <c r="A546" s="4">
        <v>43049</v>
      </c>
      <c r="B546" s="5" t="s">
        <v>95</v>
      </c>
      <c r="C546" s="5">
        <v>800</v>
      </c>
      <c r="D546" s="9" t="s">
        <v>14</v>
      </c>
      <c r="E546" s="7">
        <v>906</v>
      </c>
      <c r="F546" s="7">
        <v>899</v>
      </c>
      <c r="G546" s="7">
        <v>0</v>
      </c>
      <c r="H546" s="8">
        <f>(E546-F546)*C546</f>
        <v>5600</v>
      </c>
      <c r="I546" s="8">
        <v>0</v>
      </c>
      <c r="J546" s="8">
        <f t="shared" si="229"/>
        <v>5600</v>
      </c>
    </row>
    <row r="547" spans="1:10" x14ac:dyDescent="0.25">
      <c r="A547" s="4">
        <v>43048</v>
      </c>
      <c r="B547" s="5" t="s">
        <v>96</v>
      </c>
      <c r="C547" s="5">
        <v>2750</v>
      </c>
      <c r="D547" s="5" t="s">
        <v>11</v>
      </c>
      <c r="E547" s="6">
        <v>310</v>
      </c>
      <c r="F547" s="6">
        <v>312</v>
      </c>
      <c r="G547" s="7">
        <v>315</v>
      </c>
      <c r="H547" s="8">
        <f t="shared" ref="H547:H554" si="230">(F547-E547)*C547</f>
        <v>5500</v>
      </c>
      <c r="I547" s="8">
        <f>(G547-F547)*C547</f>
        <v>8250</v>
      </c>
      <c r="J547" s="8">
        <f t="shared" si="229"/>
        <v>13750</v>
      </c>
    </row>
    <row r="548" spans="1:10" x14ac:dyDescent="0.25">
      <c r="A548" s="4">
        <v>43048</v>
      </c>
      <c r="B548" s="5" t="s">
        <v>13</v>
      </c>
      <c r="C548" s="5">
        <v>500</v>
      </c>
      <c r="D548" s="5" t="s">
        <v>11</v>
      </c>
      <c r="E548" s="6">
        <v>1633</v>
      </c>
      <c r="F548" s="6">
        <v>1648</v>
      </c>
      <c r="G548" s="7">
        <v>1668</v>
      </c>
      <c r="H548" s="8">
        <f t="shared" si="230"/>
        <v>7500</v>
      </c>
      <c r="I548" s="8">
        <f>(G548-F548)*C548</f>
        <v>10000</v>
      </c>
      <c r="J548" s="8">
        <f t="shared" si="229"/>
        <v>17500</v>
      </c>
    </row>
    <row r="549" spans="1:10" x14ac:dyDescent="0.25">
      <c r="A549" s="4">
        <v>43048</v>
      </c>
      <c r="B549" s="5" t="s">
        <v>97</v>
      </c>
      <c r="C549" s="5">
        <v>1000</v>
      </c>
      <c r="D549" s="5" t="s">
        <v>11</v>
      </c>
      <c r="E549" s="6">
        <v>698</v>
      </c>
      <c r="F549" s="6">
        <v>693</v>
      </c>
      <c r="G549" s="7">
        <v>0</v>
      </c>
      <c r="H549" s="8">
        <f t="shared" si="230"/>
        <v>-5000</v>
      </c>
      <c r="I549" s="8">
        <v>0</v>
      </c>
      <c r="J549" s="8">
        <f t="shared" si="229"/>
        <v>-5000</v>
      </c>
    </row>
    <row r="550" spans="1:10" x14ac:dyDescent="0.25">
      <c r="A550" s="4">
        <v>43047</v>
      </c>
      <c r="B550" s="5" t="s">
        <v>93</v>
      </c>
      <c r="C550" s="5">
        <v>4500</v>
      </c>
      <c r="D550" s="5" t="s">
        <v>11</v>
      </c>
      <c r="E550" s="6">
        <v>193.25</v>
      </c>
      <c r="F550" s="6">
        <v>194.5</v>
      </c>
      <c r="G550" s="7">
        <v>195.2</v>
      </c>
      <c r="H550" s="8">
        <f t="shared" si="230"/>
        <v>5625</v>
      </c>
      <c r="I550" s="8">
        <f>(G550-F550)*C550</f>
        <v>3149.9999999999491</v>
      </c>
      <c r="J550" s="8">
        <f t="shared" ref="J550:J559" si="231">+I550+H550</f>
        <v>8774.9999999999491</v>
      </c>
    </row>
    <row r="551" spans="1:10" x14ac:dyDescent="0.25">
      <c r="A551" s="4">
        <v>43047</v>
      </c>
      <c r="B551" s="5" t="s">
        <v>50</v>
      </c>
      <c r="C551" s="5">
        <v>3500</v>
      </c>
      <c r="D551" s="5" t="s">
        <v>11</v>
      </c>
      <c r="E551" s="6">
        <v>166.5</v>
      </c>
      <c r="F551" s="6">
        <v>164.5</v>
      </c>
      <c r="G551" s="7">
        <v>0</v>
      </c>
      <c r="H551" s="8">
        <f t="shared" si="230"/>
        <v>-7000</v>
      </c>
      <c r="I551" s="8">
        <v>0</v>
      </c>
      <c r="J551" s="8">
        <f t="shared" si="231"/>
        <v>-7000</v>
      </c>
    </row>
    <row r="552" spans="1:10" x14ac:dyDescent="0.25">
      <c r="A552" s="4">
        <v>43047</v>
      </c>
      <c r="B552" s="5" t="s">
        <v>98</v>
      </c>
      <c r="C552" s="5">
        <v>1000</v>
      </c>
      <c r="D552" s="5" t="s">
        <v>11</v>
      </c>
      <c r="E552" s="6">
        <v>634</v>
      </c>
      <c r="F552" s="6">
        <v>629</v>
      </c>
      <c r="G552" s="7">
        <v>0</v>
      </c>
      <c r="H552" s="8">
        <f t="shared" si="230"/>
        <v>-5000</v>
      </c>
      <c r="I552" s="8">
        <v>0</v>
      </c>
      <c r="J552" s="8">
        <f t="shared" si="231"/>
        <v>-5000</v>
      </c>
    </row>
    <row r="553" spans="1:10" x14ac:dyDescent="0.25">
      <c r="A553" s="4">
        <v>43046</v>
      </c>
      <c r="B553" s="5" t="s">
        <v>48</v>
      </c>
      <c r="C553" s="5">
        <v>550</v>
      </c>
      <c r="D553" s="5" t="s">
        <v>11</v>
      </c>
      <c r="E553" s="6">
        <v>1342</v>
      </c>
      <c r="F553" s="6">
        <v>1330</v>
      </c>
      <c r="G553" s="7">
        <v>0</v>
      </c>
      <c r="H553" s="8">
        <f t="shared" si="230"/>
        <v>-6600</v>
      </c>
      <c r="I553" s="8">
        <v>0</v>
      </c>
      <c r="J553" s="8">
        <f t="shared" si="231"/>
        <v>-6600</v>
      </c>
    </row>
    <row r="554" spans="1:10" x14ac:dyDescent="0.25">
      <c r="A554" s="4">
        <v>43046</v>
      </c>
      <c r="B554" s="5" t="s">
        <v>99</v>
      </c>
      <c r="C554" s="5">
        <v>2266</v>
      </c>
      <c r="D554" s="5" t="s">
        <v>11</v>
      </c>
      <c r="E554" s="6">
        <v>377</v>
      </c>
      <c r="F554" s="6">
        <v>374.5</v>
      </c>
      <c r="G554" s="7">
        <v>0</v>
      </c>
      <c r="H554" s="8">
        <f t="shared" si="230"/>
        <v>-5665</v>
      </c>
      <c r="I554" s="8">
        <v>0</v>
      </c>
      <c r="J554" s="8">
        <f t="shared" si="231"/>
        <v>-5665</v>
      </c>
    </row>
    <row r="555" spans="1:10" x14ac:dyDescent="0.25">
      <c r="A555" s="4">
        <v>43046</v>
      </c>
      <c r="B555" s="5" t="s">
        <v>100</v>
      </c>
      <c r="C555" s="5">
        <v>1200</v>
      </c>
      <c r="D555" s="9" t="s">
        <v>14</v>
      </c>
      <c r="E555" s="7">
        <v>754</v>
      </c>
      <c r="F555" s="7">
        <v>749</v>
      </c>
      <c r="G555" s="7">
        <v>743</v>
      </c>
      <c r="H555" s="8">
        <f>(E555-F555)*C555</f>
        <v>6000</v>
      </c>
      <c r="I555" s="8">
        <f>(F555-G555)*C555</f>
        <v>7200</v>
      </c>
      <c r="J555" s="8">
        <f t="shared" si="231"/>
        <v>13200</v>
      </c>
    </row>
    <row r="556" spans="1:10" x14ac:dyDescent="0.25">
      <c r="A556" s="4">
        <v>43046</v>
      </c>
      <c r="B556" s="5" t="s">
        <v>40</v>
      </c>
      <c r="C556" s="5">
        <v>3000</v>
      </c>
      <c r="D556" s="5" t="s">
        <v>11</v>
      </c>
      <c r="E556" s="6">
        <v>275.5</v>
      </c>
      <c r="F556" s="6">
        <v>278</v>
      </c>
      <c r="G556" s="7">
        <v>0</v>
      </c>
      <c r="H556" s="8">
        <f>(F556-E556)*C556</f>
        <v>7500</v>
      </c>
      <c r="I556" s="8">
        <v>0</v>
      </c>
      <c r="J556" s="8">
        <f t="shared" si="231"/>
        <v>7500</v>
      </c>
    </row>
    <row r="557" spans="1:10" x14ac:dyDescent="0.25">
      <c r="A557" s="4">
        <v>43045</v>
      </c>
      <c r="B557" s="5" t="s">
        <v>90</v>
      </c>
      <c r="C557" s="5">
        <v>4500</v>
      </c>
      <c r="D557" s="5" t="s">
        <v>11</v>
      </c>
      <c r="E557" s="6">
        <v>163.25</v>
      </c>
      <c r="F557" s="6">
        <v>164.5</v>
      </c>
      <c r="G557" s="7">
        <v>165.5</v>
      </c>
      <c r="H557" s="8">
        <f>(F557-E557)*C557</f>
        <v>5625</v>
      </c>
      <c r="I557" s="8">
        <f>(G557-F557)*C557</f>
        <v>4500</v>
      </c>
      <c r="J557" s="8">
        <f t="shared" si="231"/>
        <v>10125</v>
      </c>
    </row>
    <row r="558" spans="1:10" x14ac:dyDescent="0.25">
      <c r="A558" s="4">
        <v>43045</v>
      </c>
      <c r="B558" s="5" t="s">
        <v>101</v>
      </c>
      <c r="C558" s="5">
        <v>3000</v>
      </c>
      <c r="D558" s="5" t="s">
        <v>11</v>
      </c>
      <c r="E558" s="6">
        <v>326.89999999999998</v>
      </c>
      <c r="F558" s="6">
        <v>328.4</v>
      </c>
      <c r="G558" s="7">
        <v>329.9</v>
      </c>
      <c r="H558" s="8">
        <f>(F558-E558)*C558</f>
        <v>4500</v>
      </c>
      <c r="I558" s="8">
        <f>(G558-F558)*C558</f>
        <v>4500</v>
      </c>
      <c r="J558" s="8">
        <f t="shared" si="231"/>
        <v>9000</v>
      </c>
    </row>
    <row r="559" spans="1:10" x14ac:dyDescent="0.25">
      <c r="A559" s="4">
        <v>43042</v>
      </c>
      <c r="B559" s="5" t="s">
        <v>67</v>
      </c>
      <c r="C559" s="5">
        <v>5000</v>
      </c>
      <c r="D559" s="5" t="s">
        <v>11</v>
      </c>
      <c r="E559" s="6">
        <v>214</v>
      </c>
      <c r="F559" s="6">
        <v>215</v>
      </c>
      <c r="G559" s="7">
        <v>216.5</v>
      </c>
      <c r="H559" s="8">
        <f>(F559-E559)*C559</f>
        <v>5000</v>
      </c>
      <c r="I559" s="8">
        <f>(G559-F559)*C559</f>
        <v>7500</v>
      </c>
      <c r="J559" s="8">
        <f t="shared" si="231"/>
        <v>12500</v>
      </c>
    </row>
    <row r="560" spans="1:10" x14ac:dyDescent="0.25">
      <c r="A560" s="4">
        <v>43042</v>
      </c>
      <c r="B560" s="5" t="s">
        <v>102</v>
      </c>
      <c r="C560" s="5">
        <v>1000</v>
      </c>
      <c r="D560" s="5" t="s">
        <v>11</v>
      </c>
      <c r="E560" s="6">
        <v>882</v>
      </c>
      <c r="F560" s="6">
        <v>884</v>
      </c>
      <c r="G560" s="7">
        <v>0</v>
      </c>
      <c r="H560" s="8">
        <f t="shared" ref="H560:H565" si="232">(F560-E560)*C560</f>
        <v>2000</v>
      </c>
      <c r="I560" s="8">
        <v>0</v>
      </c>
      <c r="J560" s="8">
        <f t="shared" ref="J560:J565" si="233">+I560+H560</f>
        <v>2000</v>
      </c>
    </row>
    <row r="561" spans="1:10" x14ac:dyDescent="0.25">
      <c r="A561" s="4">
        <v>43041</v>
      </c>
      <c r="B561" s="5" t="s">
        <v>103</v>
      </c>
      <c r="C561" s="5">
        <v>700</v>
      </c>
      <c r="D561" s="5" t="s">
        <v>11</v>
      </c>
      <c r="E561" s="6">
        <v>1051</v>
      </c>
      <c r="F561" s="6">
        <v>1044</v>
      </c>
      <c r="G561" s="7">
        <v>0</v>
      </c>
      <c r="H561" s="8">
        <f t="shared" si="232"/>
        <v>-4900</v>
      </c>
      <c r="I561" s="8">
        <v>0</v>
      </c>
      <c r="J561" s="8">
        <f t="shared" si="233"/>
        <v>-4900</v>
      </c>
    </row>
    <row r="562" spans="1:10" x14ac:dyDescent="0.25">
      <c r="A562" s="4">
        <v>43041</v>
      </c>
      <c r="B562" s="5" t="s">
        <v>104</v>
      </c>
      <c r="C562" s="5">
        <v>1750</v>
      </c>
      <c r="D562" s="5" t="s">
        <v>11</v>
      </c>
      <c r="E562" s="6">
        <v>341.5</v>
      </c>
      <c r="F562" s="6">
        <v>341.5</v>
      </c>
      <c r="G562" s="7">
        <v>0</v>
      </c>
      <c r="H562" s="8">
        <f t="shared" si="232"/>
        <v>0</v>
      </c>
      <c r="I562" s="8">
        <v>0</v>
      </c>
      <c r="J562" s="8">
        <f t="shared" si="233"/>
        <v>0</v>
      </c>
    </row>
    <row r="563" spans="1:10" x14ac:dyDescent="0.25">
      <c r="A563" s="4">
        <v>43041</v>
      </c>
      <c r="B563" s="5" t="s">
        <v>105</v>
      </c>
      <c r="C563" s="5">
        <v>2500</v>
      </c>
      <c r="D563" s="5" t="s">
        <v>11</v>
      </c>
      <c r="E563" s="6">
        <v>238.5</v>
      </c>
      <c r="F563" s="6">
        <v>236</v>
      </c>
      <c r="G563" s="7">
        <v>0</v>
      </c>
      <c r="H563" s="8">
        <f t="shared" si="232"/>
        <v>-6250</v>
      </c>
      <c r="I563" s="8">
        <v>0</v>
      </c>
      <c r="J563" s="8">
        <f t="shared" si="233"/>
        <v>-6250</v>
      </c>
    </row>
    <row r="564" spans="1:10" x14ac:dyDescent="0.25">
      <c r="A564" s="4">
        <v>43040</v>
      </c>
      <c r="B564" s="5" t="s">
        <v>106</v>
      </c>
      <c r="C564" s="5">
        <v>1100</v>
      </c>
      <c r="D564" s="5" t="s">
        <v>11</v>
      </c>
      <c r="E564" s="6">
        <v>490</v>
      </c>
      <c r="F564" s="6">
        <v>495</v>
      </c>
      <c r="G564" s="7">
        <v>501</v>
      </c>
      <c r="H564" s="8">
        <f t="shared" si="232"/>
        <v>5500</v>
      </c>
      <c r="I564" s="8">
        <f>(G564-F564)*C564</f>
        <v>6600</v>
      </c>
      <c r="J564" s="8">
        <f t="shared" si="233"/>
        <v>12100</v>
      </c>
    </row>
    <row r="565" spans="1:10" x14ac:dyDescent="0.25">
      <c r="A565" s="4">
        <v>43040</v>
      </c>
      <c r="B565" s="5" t="s">
        <v>107</v>
      </c>
      <c r="C565" s="5">
        <v>2500</v>
      </c>
      <c r="D565" s="5" t="s">
        <v>11</v>
      </c>
      <c r="E565" s="6">
        <v>349</v>
      </c>
      <c r="F565" s="6">
        <v>351.5</v>
      </c>
      <c r="G565" s="7">
        <v>0</v>
      </c>
      <c r="H565" s="8">
        <f t="shared" si="232"/>
        <v>6250</v>
      </c>
      <c r="I565" s="8">
        <v>0</v>
      </c>
      <c r="J565" s="8">
        <f t="shared" si="233"/>
        <v>6250</v>
      </c>
    </row>
    <row r="566" spans="1:10" x14ac:dyDescent="0.25">
      <c r="A566" s="46"/>
      <c r="B566" s="33"/>
      <c r="C566" s="34"/>
      <c r="D566" s="34"/>
      <c r="E566" s="35"/>
      <c r="F566" s="35"/>
      <c r="G566" s="35"/>
      <c r="H566" s="35"/>
      <c r="I566" s="47"/>
      <c r="J566" s="36"/>
    </row>
    <row r="567" spans="1:10" x14ac:dyDescent="0.25">
      <c r="A567" s="4">
        <v>43039</v>
      </c>
      <c r="B567" s="5" t="s">
        <v>21</v>
      </c>
      <c r="C567" s="5">
        <v>800</v>
      </c>
      <c r="D567" s="5" t="s">
        <v>11</v>
      </c>
      <c r="E567" s="6">
        <v>735</v>
      </c>
      <c r="F567" s="6">
        <v>725</v>
      </c>
      <c r="G567" s="7">
        <v>0</v>
      </c>
      <c r="H567" s="8">
        <f>(F567-E567)*C567</f>
        <v>-8000</v>
      </c>
      <c r="I567" s="8">
        <v>0</v>
      </c>
      <c r="J567" s="8">
        <f t="shared" ref="J567:J608" si="234">+I567+H567</f>
        <v>-8000</v>
      </c>
    </row>
    <row r="568" spans="1:10" x14ac:dyDescent="0.25">
      <c r="A568" s="4">
        <v>43039</v>
      </c>
      <c r="B568" s="5" t="s">
        <v>13</v>
      </c>
      <c r="C568" s="5">
        <v>500</v>
      </c>
      <c r="D568" s="5" t="s">
        <v>11</v>
      </c>
      <c r="E568" s="6">
        <v>1645</v>
      </c>
      <c r="F568" s="6">
        <v>1635</v>
      </c>
      <c r="G568" s="7">
        <v>0</v>
      </c>
      <c r="H568" s="8">
        <f>(F568-E568)*C568</f>
        <v>-5000</v>
      </c>
      <c r="I568" s="8">
        <v>0</v>
      </c>
      <c r="J568" s="8">
        <f t="shared" si="234"/>
        <v>-5000</v>
      </c>
    </row>
    <row r="569" spans="1:10" x14ac:dyDescent="0.25">
      <c r="A569" s="4">
        <v>43039</v>
      </c>
      <c r="B569" s="5" t="s">
        <v>58</v>
      </c>
      <c r="C569" s="5">
        <v>2500</v>
      </c>
      <c r="D569" s="5" t="s">
        <v>11</v>
      </c>
      <c r="E569" s="6">
        <v>431.5</v>
      </c>
      <c r="F569" s="6">
        <v>434.25</v>
      </c>
      <c r="G569" s="7">
        <v>0</v>
      </c>
      <c r="H569" s="8">
        <f>(F569-E569)*C569</f>
        <v>6875</v>
      </c>
      <c r="I569" s="8">
        <v>0</v>
      </c>
      <c r="J569" s="8">
        <f t="shared" si="234"/>
        <v>6875</v>
      </c>
    </row>
    <row r="570" spans="1:10" x14ac:dyDescent="0.25">
      <c r="A570" s="4">
        <v>43039</v>
      </c>
      <c r="B570" s="5" t="s">
        <v>108</v>
      </c>
      <c r="C570" s="5">
        <v>8000</v>
      </c>
      <c r="D570" s="9" t="s">
        <v>14</v>
      </c>
      <c r="E570" s="7">
        <v>63.5</v>
      </c>
      <c r="F570" s="7">
        <v>62.5</v>
      </c>
      <c r="G570" s="7">
        <v>61.5</v>
      </c>
      <c r="H570" s="8">
        <f>(E570-F570)*C570</f>
        <v>8000</v>
      </c>
      <c r="I570" s="8">
        <f>(F570-G570)*C570</f>
        <v>8000</v>
      </c>
      <c r="J570" s="8">
        <f t="shared" si="234"/>
        <v>16000</v>
      </c>
    </row>
    <row r="571" spans="1:10" x14ac:dyDescent="0.25">
      <c r="A571" s="4">
        <v>43038</v>
      </c>
      <c r="B571" s="5" t="s">
        <v>44</v>
      </c>
      <c r="C571" s="5">
        <v>500</v>
      </c>
      <c r="D571" s="5" t="s">
        <v>11</v>
      </c>
      <c r="E571" s="6">
        <v>1802</v>
      </c>
      <c r="F571" s="6">
        <v>1812</v>
      </c>
      <c r="G571" s="7">
        <v>0</v>
      </c>
      <c r="H571" s="8">
        <f>(F571-E571)*C571</f>
        <v>5000</v>
      </c>
      <c r="I571" s="8">
        <v>0</v>
      </c>
      <c r="J571" s="8">
        <f t="shared" si="234"/>
        <v>5000</v>
      </c>
    </row>
    <row r="572" spans="1:10" x14ac:dyDescent="0.25">
      <c r="A572" s="4">
        <v>43038</v>
      </c>
      <c r="B572" s="5" t="s">
        <v>26</v>
      </c>
      <c r="C572" s="5">
        <v>3000</v>
      </c>
      <c r="D572" s="9" t="s">
        <v>14</v>
      </c>
      <c r="E572" s="7">
        <v>215.5</v>
      </c>
      <c r="F572" s="7">
        <v>214</v>
      </c>
      <c r="G572" s="7">
        <v>0</v>
      </c>
      <c r="H572" s="8">
        <f>(E572-F572)*C572</f>
        <v>4500</v>
      </c>
      <c r="I572" s="8">
        <v>0</v>
      </c>
      <c r="J572" s="8">
        <f t="shared" si="234"/>
        <v>4500</v>
      </c>
    </row>
    <row r="573" spans="1:10" x14ac:dyDescent="0.25">
      <c r="A573" s="4">
        <v>43035</v>
      </c>
      <c r="B573" s="5" t="s">
        <v>109</v>
      </c>
      <c r="C573" s="5">
        <v>3200</v>
      </c>
      <c r="D573" s="5" t="s">
        <v>11</v>
      </c>
      <c r="E573" s="6">
        <v>319.60000000000002</v>
      </c>
      <c r="F573" s="6">
        <v>315.5</v>
      </c>
      <c r="G573" s="7">
        <v>0</v>
      </c>
      <c r="H573" s="8">
        <f>(F573-E573)*C573</f>
        <v>-13120.000000000073</v>
      </c>
      <c r="I573" s="8">
        <v>0</v>
      </c>
      <c r="J573" s="8">
        <f t="shared" si="234"/>
        <v>-13120.000000000073</v>
      </c>
    </row>
    <row r="574" spans="1:10" x14ac:dyDescent="0.25">
      <c r="A574" s="4">
        <v>43035</v>
      </c>
      <c r="B574" s="5" t="s">
        <v>110</v>
      </c>
      <c r="C574" s="5">
        <v>750</v>
      </c>
      <c r="D574" s="5" t="s">
        <v>11</v>
      </c>
      <c r="E574" s="6">
        <v>1209</v>
      </c>
      <c r="F574" s="6">
        <v>1202</v>
      </c>
      <c r="G574" s="7">
        <v>0</v>
      </c>
      <c r="H574" s="8">
        <f>(F574-E574)*C574</f>
        <v>-5250</v>
      </c>
      <c r="I574" s="8">
        <v>0</v>
      </c>
      <c r="J574" s="8">
        <f t="shared" si="234"/>
        <v>-5250</v>
      </c>
    </row>
    <row r="575" spans="1:10" x14ac:dyDescent="0.25">
      <c r="A575" s="4">
        <v>43035</v>
      </c>
      <c r="B575" s="5" t="s">
        <v>111</v>
      </c>
      <c r="C575" s="5">
        <v>1750</v>
      </c>
      <c r="D575" s="9" t="s">
        <v>14</v>
      </c>
      <c r="E575" s="7">
        <v>309.5</v>
      </c>
      <c r="F575" s="7">
        <v>308</v>
      </c>
      <c r="G575" s="7">
        <v>0</v>
      </c>
      <c r="H575" s="8">
        <f>(E575-F575)*C575</f>
        <v>2625</v>
      </c>
      <c r="I575" s="8">
        <v>0</v>
      </c>
      <c r="J575" s="8">
        <f t="shared" si="234"/>
        <v>2625</v>
      </c>
    </row>
    <row r="576" spans="1:10" x14ac:dyDescent="0.25">
      <c r="A576" s="4">
        <v>43035</v>
      </c>
      <c r="B576" s="5" t="s">
        <v>70</v>
      </c>
      <c r="C576" s="5">
        <v>3000</v>
      </c>
      <c r="D576" s="5" t="s">
        <v>11</v>
      </c>
      <c r="E576" s="6">
        <v>347</v>
      </c>
      <c r="F576" s="6">
        <v>350</v>
      </c>
      <c r="G576" s="7">
        <v>353.75</v>
      </c>
      <c r="H576" s="8">
        <f>(F576-E576)*C576</f>
        <v>9000</v>
      </c>
      <c r="I576" s="8">
        <f>(G576-F576)*C576</f>
        <v>11250</v>
      </c>
      <c r="J576" s="8">
        <f t="shared" si="234"/>
        <v>20250</v>
      </c>
    </row>
    <row r="577" spans="1:10" x14ac:dyDescent="0.25">
      <c r="A577" s="4">
        <v>43034</v>
      </c>
      <c r="B577" s="5" t="s">
        <v>86</v>
      </c>
      <c r="C577" s="5">
        <v>3200</v>
      </c>
      <c r="D577" s="5" t="s">
        <v>11</v>
      </c>
      <c r="E577" s="6">
        <v>151.5</v>
      </c>
      <c r="F577" s="6">
        <v>149</v>
      </c>
      <c r="G577" s="7">
        <v>0</v>
      </c>
      <c r="H577" s="8">
        <f>(F577-E577)*C577</f>
        <v>-8000</v>
      </c>
      <c r="I577" s="8">
        <v>0</v>
      </c>
      <c r="J577" s="8">
        <f t="shared" si="234"/>
        <v>-8000</v>
      </c>
    </row>
    <row r="578" spans="1:10" x14ac:dyDescent="0.25">
      <c r="A578" s="4">
        <v>43034</v>
      </c>
      <c r="B578" s="5" t="s">
        <v>112</v>
      </c>
      <c r="C578" s="5">
        <v>2200</v>
      </c>
      <c r="D578" s="9" t="s">
        <v>14</v>
      </c>
      <c r="E578" s="7">
        <v>271</v>
      </c>
      <c r="F578" s="7">
        <v>270</v>
      </c>
      <c r="G578" s="7">
        <v>0</v>
      </c>
      <c r="H578" s="8">
        <f>(E578-F578)*C578</f>
        <v>2200</v>
      </c>
      <c r="I578" s="8">
        <v>0</v>
      </c>
      <c r="J578" s="8">
        <f t="shared" si="234"/>
        <v>2200</v>
      </c>
    </row>
    <row r="579" spans="1:10" x14ac:dyDescent="0.25">
      <c r="A579" s="4">
        <v>43033</v>
      </c>
      <c r="B579" s="5" t="s">
        <v>19</v>
      </c>
      <c r="C579" s="5">
        <v>1200</v>
      </c>
      <c r="D579" s="5" t="s">
        <v>11</v>
      </c>
      <c r="E579" s="6">
        <v>513</v>
      </c>
      <c r="F579" s="6">
        <v>517</v>
      </c>
      <c r="G579" s="7">
        <v>522</v>
      </c>
      <c r="H579" s="8">
        <f t="shared" ref="H579:H594" si="235">(F579-E579)*C579</f>
        <v>4800</v>
      </c>
      <c r="I579" s="8">
        <f>(G579-F579)*C579</f>
        <v>6000</v>
      </c>
      <c r="J579" s="8">
        <f t="shared" si="234"/>
        <v>10800</v>
      </c>
    </row>
    <row r="580" spans="1:10" x14ac:dyDescent="0.25">
      <c r="A580" s="4">
        <v>43032</v>
      </c>
      <c r="B580" s="5" t="s">
        <v>44</v>
      </c>
      <c r="C580" s="5">
        <v>500</v>
      </c>
      <c r="D580" s="5" t="s">
        <v>11</v>
      </c>
      <c r="E580" s="6">
        <v>1860</v>
      </c>
      <c r="F580" s="6">
        <v>1869</v>
      </c>
      <c r="G580" s="7">
        <v>0</v>
      </c>
      <c r="H580" s="8">
        <f t="shared" si="235"/>
        <v>4500</v>
      </c>
      <c r="I580" s="8">
        <v>0</v>
      </c>
      <c r="J580" s="8">
        <f t="shared" si="234"/>
        <v>4500</v>
      </c>
    </row>
    <row r="581" spans="1:10" x14ac:dyDescent="0.25">
      <c r="A581" s="4">
        <v>43032</v>
      </c>
      <c r="B581" s="5" t="s">
        <v>62</v>
      </c>
      <c r="C581" s="5">
        <v>3000</v>
      </c>
      <c r="D581" s="5" t="s">
        <v>11</v>
      </c>
      <c r="E581" s="6">
        <v>198.5</v>
      </c>
      <c r="F581" s="6">
        <v>198.5</v>
      </c>
      <c r="G581" s="7">
        <v>0</v>
      </c>
      <c r="H581" s="8">
        <f t="shared" si="235"/>
        <v>0</v>
      </c>
      <c r="I581" s="8">
        <v>0</v>
      </c>
      <c r="J581" s="8">
        <f t="shared" si="234"/>
        <v>0</v>
      </c>
    </row>
    <row r="582" spans="1:10" x14ac:dyDescent="0.25">
      <c r="A582" s="4">
        <v>43032</v>
      </c>
      <c r="B582" s="5" t="s">
        <v>40</v>
      </c>
      <c r="C582" s="5">
        <v>3000</v>
      </c>
      <c r="D582" s="5" t="s">
        <v>11</v>
      </c>
      <c r="E582" s="6">
        <v>273.5</v>
      </c>
      <c r="F582" s="6">
        <v>271.75</v>
      </c>
      <c r="G582" s="7">
        <v>0</v>
      </c>
      <c r="H582" s="8">
        <f t="shared" si="235"/>
        <v>-5250</v>
      </c>
      <c r="I582" s="8">
        <v>0</v>
      </c>
      <c r="J582" s="8">
        <f t="shared" si="234"/>
        <v>-5250</v>
      </c>
    </row>
    <row r="583" spans="1:10" x14ac:dyDescent="0.25">
      <c r="A583" s="4">
        <v>43031</v>
      </c>
      <c r="B583" s="5" t="s">
        <v>113</v>
      </c>
      <c r="C583" s="5">
        <v>2000</v>
      </c>
      <c r="D583" s="5" t="s">
        <v>11</v>
      </c>
      <c r="E583" s="6">
        <v>540.5</v>
      </c>
      <c r="F583" s="6">
        <v>543.5</v>
      </c>
      <c r="G583" s="7">
        <v>545.5</v>
      </c>
      <c r="H583" s="8">
        <f t="shared" si="235"/>
        <v>6000</v>
      </c>
      <c r="I583" s="8">
        <f>(G583-F583)*C583</f>
        <v>4000</v>
      </c>
      <c r="J583" s="8">
        <f t="shared" si="234"/>
        <v>10000</v>
      </c>
    </row>
    <row r="584" spans="1:10" x14ac:dyDescent="0.25">
      <c r="A584" s="4">
        <v>43031</v>
      </c>
      <c r="B584" s="5" t="s">
        <v>13</v>
      </c>
      <c r="C584" s="5">
        <v>500</v>
      </c>
      <c r="D584" s="5" t="s">
        <v>11</v>
      </c>
      <c r="E584" s="6">
        <v>1551</v>
      </c>
      <c r="F584" s="6">
        <v>1554</v>
      </c>
      <c r="G584" s="7">
        <v>0</v>
      </c>
      <c r="H584" s="8">
        <f t="shared" si="235"/>
        <v>1500</v>
      </c>
      <c r="I584" s="8">
        <v>0</v>
      </c>
      <c r="J584" s="8">
        <f t="shared" si="234"/>
        <v>1500</v>
      </c>
    </row>
    <row r="585" spans="1:10" x14ac:dyDescent="0.25">
      <c r="A585" s="4">
        <v>43026</v>
      </c>
      <c r="B585" s="5" t="s">
        <v>114</v>
      </c>
      <c r="C585" s="5">
        <v>2400</v>
      </c>
      <c r="D585" s="5" t="s">
        <v>11</v>
      </c>
      <c r="E585" s="6">
        <v>294</v>
      </c>
      <c r="F585" s="6">
        <v>296</v>
      </c>
      <c r="G585" s="7">
        <v>0</v>
      </c>
      <c r="H585" s="8">
        <f t="shared" si="235"/>
        <v>4800</v>
      </c>
      <c r="I585" s="8">
        <v>0</v>
      </c>
      <c r="J585" s="8">
        <f t="shared" si="234"/>
        <v>4800</v>
      </c>
    </row>
    <row r="586" spans="1:10" x14ac:dyDescent="0.25">
      <c r="A586" s="4">
        <v>43025</v>
      </c>
      <c r="B586" s="5" t="s">
        <v>115</v>
      </c>
      <c r="C586" s="5">
        <v>500</v>
      </c>
      <c r="D586" s="5" t="s">
        <v>11</v>
      </c>
      <c r="E586" s="6">
        <v>1747</v>
      </c>
      <c r="F586" s="6">
        <v>1735</v>
      </c>
      <c r="G586" s="7">
        <v>0</v>
      </c>
      <c r="H586" s="8">
        <f t="shared" si="235"/>
        <v>-6000</v>
      </c>
      <c r="I586" s="8">
        <v>0</v>
      </c>
      <c r="J586" s="8">
        <f t="shared" si="234"/>
        <v>-6000</v>
      </c>
    </row>
    <row r="587" spans="1:10" x14ac:dyDescent="0.25">
      <c r="A587" s="4">
        <v>43025</v>
      </c>
      <c r="B587" s="5" t="s">
        <v>116</v>
      </c>
      <c r="C587" s="5">
        <v>1500</v>
      </c>
      <c r="D587" s="5" t="s">
        <v>11</v>
      </c>
      <c r="E587" s="6">
        <v>500</v>
      </c>
      <c r="F587" s="6">
        <v>502</v>
      </c>
      <c r="G587" s="7">
        <v>0</v>
      </c>
      <c r="H587" s="8">
        <f t="shared" si="235"/>
        <v>3000</v>
      </c>
      <c r="I587" s="8">
        <v>0</v>
      </c>
      <c r="J587" s="8">
        <f t="shared" si="234"/>
        <v>3000</v>
      </c>
    </row>
    <row r="588" spans="1:10" x14ac:dyDescent="0.25">
      <c r="A588" s="4">
        <v>43025</v>
      </c>
      <c r="B588" s="5" t="s">
        <v>13</v>
      </c>
      <c r="C588" s="5">
        <v>500</v>
      </c>
      <c r="D588" s="5" t="s">
        <v>11</v>
      </c>
      <c r="E588" s="6">
        <v>1570</v>
      </c>
      <c r="F588" s="6">
        <v>1585</v>
      </c>
      <c r="G588" s="7">
        <v>0</v>
      </c>
      <c r="H588" s="8">
        <f t="shared" si="235"/>
        <v>7500</v>
      </c>
      <c r="I588" s="8">
        <v>0</v>
      </c>
      <c r="J588" s="8">
        <f t="shared" si="234"/>
        <v>7500</v>
      </c>
    </row>
    <row r="589" spans="1:10" x14ac:dyDescent="0.25">
      <c r="A589" s="4">
        <v>43024</v>
      </c>
      <c r="B589" s="5" t="s">
        <v>28</v>
      </c>
      <c r="C589" s="5">
        <v>3500</v>
      </c>
      <c r="D589" s="5" t="s">
        <v>11</v>
      </c>
      <c r="E589" s="6">
        <v>271.5</v>
      </c>
      <c r="F589" s="6">
        <v>272.75</v>
      </c>
      <c r="G589" s="7">
        <v>0</v>
      </c>
      <c r="H589" s="8">
        <f t="shared" si="235"/>
        <v>4375</v>
      </c>
      <c r="I589" s="8">
        <v>0</v>
      </c>
      <c r="J589" s="8">
        <f t="shared" si="234"/>
        <v>4375</v>
      </c>
    </row>
    <row r="590" spans="1:10" x14ac:dyDescent="0.25">
      <c r="A590" s="4">
        <v>43024</v>
      </c>
      <c r="B590" s="5" t="s">
        <v>117</v>
      </c>
      <c r="C590" s="5">
        <v>600</v>
      </c>
      <c r="D590" s="5" t="s">
        <v>11</v>
      </c>
      <c r="E590" s="6">
        <v>1110</v>
      </c>
      <c r="F590" s="6">
        <v>1102</v>
      </c>
      <c r="G590" s="7">
        <v>0</v>
      </c>
      <c r="H590" s="8">
        <f t="shared" si="235"/>
        <v>-4800</v>
      </c>
      <c r="I590" s="8">
        <v>0</v>
      </c>
      <c r="J590" s="8">
        <f t="shared" si="234"/>
        <v>-4800</v>
      </c>
    </row>
    <row r="591" spans="1:10" x14ac:dyDescent="0.25">
      <c r="A591" s="4">
        <v>43021</v>
      </c>
      <c r="B591" s="5" t="s">
        <v>28</v>
      </c>
      <c r="C591" s="5">
        <v>3500</v>
      </c>
      <c r="D591" s="5" t="s">
        <v>11</v>
      </c>
      <c r="E591" s="6">
        <v>266.8</v>
      </c>
      <c r="F591" s="6">
        <v>267.5</v>
      </c>
      <c r="G591" s="7">
        <v>0</v>
      </c>
      <c r="H591" s="8">
        <f t="shared" si="235"/>
        <v>2449.99999999996</v>
      </c>
      <c r="I591" s="8">
        <v>0</v>
      </c>
      <c r="J591" s="8">
        <f t="shared" si="234"/>
        <v>2449.99999999996</v>
      </c>
    </row>
    <row r="592" spans="1:10" x14ac:dyDescent="0.25">
      <c r="A592" s="4">
        <v>43021</v>
      </c>
      <c r="B592" s="5" t="s">
        <v>118</v>
      </c>
      <c r="C592" s="5">
        <v>3500</v>
      </c>
      <c r="D592" s="5" t="s">
        <v>11</v>
      </c>
      <c r="E592" s="6">
        <v>139.5</v>
      </c>
      <c r="F592" s="6">
        <v>141</v>
      </c>
      <c r="G592" s="7">
        <v>142.25</v>
      </c>
      <c r="H592" s="8">
        <f t="shared" si="235"/>
        <v>5250</v>
      </c>
      <c r="I592" s="8">
        <f>(G592-F592)*C592</f>
        <v>4375</v>
      </c>
      <c r="J592" s="8">
        <f t="shared" si="234"/>
        <v>9625</v>
      </c>
    </row>
    <row r="593" spans="1:10" x14ac:dyDescent="0.25">
      <c r="A593" s="4">
        <v>43020</v>
      </c>
      <c r="B593" s="5" t="s">
        <v>119</v>
      </c>
      <c r="C593" s="5">
        <v>3200</v>
      </c>
      <c r="D593" s="5" t="s">
        <v>11</v>
      </c>
      <c r="E593" s="6">
        <v>313.5</v>
      </c>
      <c r="F593" s="6">
        <v>315</v>
      </c>
      <c r="G593" s="7">
        <v>317</v>
      </c>
      <c r="H593" s="8">
        <f t="shared" si="235"/>
        <v>4800</v>
      </c>
      <c r="I593" s="8">
        <f>(G593-F593)*C593</f>
        <v>6400</v>
      </c>
      <c r="J593" s="8">
        <f t="shared" si="234"/>
        <v>11200</v>
      </c>
    </row>
    <row r="594" spans="1:10" x14ac:dyDescent="0.25">
      <c r="A594" s="4">
        <v>43020</v>
      </c>
      <c r="B594" s="5" t="s">
        <v>120</v>
      </c>
      <c r="C594" s="5">
        <v>6000</v>
      </c>
      <c r="D594" s="5" t="s">
        <v>11</v>
      </c>
      <c r="E594" s="6">
        <v>113.25</v>
      </c>
      <c r="F594" s="6">
        <v>114.25</v>
      </c>
      <c r="G594" s="7">
        <v>0</v>
      </c>
      <c r="H594" s="8">
        <f t="shared" si="235"/>
        <v>6000</v>
      </c>
      <c r="I594" s="8">
        <v>0</v>
      </c>
      <c r="J594" s="8">
        <f t="shared" si="234"/>
        <v>6000</v>
      </c>
    </row>
    <row r="595" spans="1:10" x14ac:dyDescent="0.25">
      <c r="A595" s="4">
        <v>43020</v>
      </c>
      <c r="B595" s="5" t="s">
        <v>121</v>
      </c>
      <c r="C595" s="5">
        <v>4000</v>
      </c>
      <c r="D595" s="9" t="s">
        <v>14</v>
      </c>
      <c r="E595" s="7">
        <v>125.5</v>
      </c>
      <c r="F595" s="7">
        <v>124.55</v>
      </c>
      <c r="G595" s="7">
        <v>0</v>
      </c>
      <c r="H595" s="8">
        <f>(E595-F595)*C595</f>
        <v>3800.0000000000114</v>
      </c>
      <c r="I595" s="8">
        <v>0</v>
      </c>
      <c r="J595" s="8">
        <f t="shared" si="234"/>
        <v>3800.0000000000114</v>
      </c>
    </row>
    <row r="596" spans="1:10" x14ac:dyDescent="0.25">
      <c r="A596" s="4">
        <v>43019</v>
      </c>
      <c r="B596" s="5" t="s">
        <v>13</v>
      </c>
      <c r="C596" s="5">
        <v>500</v>
      </c>
      <c r="D596" s="5" t="s">
        <v>11</v>
      </c>
      <c r="E596" s="6">
        <v>1536</v>
      </c>
      <c r="F596" s="6">
        <v>1548</v>
      </c>
      <c r="G596" s="7">
        <v>0</v>
      </c>
      <c r="H596" s="8">
        <f>(F596-E596)*C596</f>
        <v>6000</v>
      </c>
      <c r="I596" s="8">
        <v>0</v>
      </c>
      <c r="J596" s="8">
        <f t="shared" si="234"/>
        <v>6000</v>
      </c>
    </row>
    <row r="597" spans="1:10" x14ac:dyDescent="0.25">
      <c r="A597" s="4">
        <v>43019</v>
      </c>
      <c r="B597" s="5" t="s">
        <v>122</v>
      </c>
      <c r="C597" s="5">
        <v>7000</v>
      </c>
      <c r="D597" s="5" t="s">
        <v>11</v>
      </c>
      <c r="E597" s="6">
        <v>123.85</v>
      </c>
      <c r="F597" s="6">
        <v>125</v>
      </c>
      <c r="G597" s="7">
        <v>0</v>
      </c>
      <c r="H597" s="8">
        <f>(F597-E597)*C597</f>
        <v>8050.00000000004</v>
      </c>
      <c r="I597" s="8">
        <v>0</v>
      </c>
      <c r="J597" s="8">
        <f t="shared" si="234"/>
        <v>8050.00000000004</v>
      </c>
    </row>
    <row r="598" spans="1:10" x14ac:dyDescent="0.25">
      <c r="A598" s="4">
        <v>43019</v>
      </c>
      <c r="B598" s="5" t="s">
        <v>71</v>
      </c>
      <c r="C598" s="5">
        <v>600</v>
      </c>
      <c r="D598" s="5" t="s">
        <v>11</v>
      </c>
      <c r="E598" s="6">
        <v>1140</v>
      </c>
      <c r="F598" s="6">
        <v>1129</v>
      </c>
      <c r="G598" s="7">
        <v>0</v>
      </c>
      <c r="H598" s="8">
        <f>(F598-E598)*C598</f>
        <v>-6600</v>
      </c>
      <c r="I598" s="8">
        <v>0</v>
      </c>
      <c r="J598" s="8">
        <f t="shared" si="234"/>
        <v>-6600</v>
      </c>
    </row>
    <row r="599" spans="1:10" x14ac:dyDescent="0.25">
      <c r="A599" s="4">
        <v>43018</v>
      </c>
      <c r="B599" s="5" t="s">
        <v>123</v>
      </c>
      <c r="C599" s="5">
        <v>1500</v>
      </c>
      <c r="D599" s="5" t="s">
        <v>11</v>
      </c>
      <c r="E599" s="6">
        <v>426.6</v>
      </c>
      <c r="F599" s="6">
        <v>430.4</v>
      </c>
      <c r="G599" s="7">
        <v>0</v>
      </c>
      <c r="H599" s="8">
        <f>(F599-E599)*C599</f>
        <v>5699.9999999999318</v>
      </c>
      <c r="I599" s="8">
        <v>0</v>
      </c>
      <c r="J599" s="8">
        <f t="shared" si="234"/>
        <v>5699.9999999999318</v>
      </c>
    </row>
    <row r="600" spans="1:10" x14ac:dyDescent="0.25">
      <c r="A600" s="4">
        <v>43018</v>
      </c>
      <c r="B600" s="5" t="s">
        <v>68</v>
      </c>
      <c r="C600" s="5">
        <v>3000</v>
      </c>
      <c r="D600" s="5" t="s">
        <v>11</v>
      </c>
      <c r="E600" s="6">
        <v>188.25</v>
      </c>
      <c r="F600" s="6">
        <v>186.75</v>
      </c>
      <c r="G600" s="7">
        <v>0</v>
      </c>
      <c r="H600" s="8">
        <f>(F600-E600)*C600</f>
        <v>-4500</v>
      </c>
      <c r="I600" s="8">
        <v>0</v>
      </c>
      <c r="J600" s="8">
        <f t="shared" si="234"/>
        <v>-4500</v>
      </c>
    </row>
    <row r="601" spans="1:10" x14ac:dyDescent="0.25">
      <c r="A601" s="4">
        <v>43017</v>
      </c>
      <c r="B601" s="5" t="s">
        <v>113</v>
      </c>
      <c r="C601" s="5">
        <v>2000</v>
      </c>
      <c r="D601" s="9" t="s">
        <v>14</v>
      </c>
      <c r="E601" s="7">
        <v>528.5</v>
      </c>
      <c r="F601" s="7">
        <v>526</v>
      </c>
      <c r="G601" s="7">
        <v>523</v>
      </c>
      <c r="H601" s="8">
        <f>(E601-F601)*C601</f>
        <v>5000</v>
      </c>
      <c r="I601" s="8">
        <f>(F601-G601)*C601</f>
        <v>6000</v>
      </c>
      <c r="J601" s="8">
        <f t="shared" si="234"/>
        <v>11000</v>
      </c>
    </row>
    <row r="602" spans="1:10" x14ac:dyDescent="0.25">
      <c r="A602" s="4">
        <v>43017</v>
      </c>
      <c r="B602" s="5" t="s">
        <v>124</v>
      </c>
      <c r="C602" s="5">
        <v>2000</v>
      </c>
      <c r="D602" s="9" t="s">
        <v>14</v>
      </c>
      <c r="E602" s="7">
        <v>383.5</v>
      </c>
      <c r="F602" s="7">
        <v>381.5</v>
      </c>
      <c r="G602" s="7">
        <v>0</v>
      </c>
      <c r="H602" s="8">
        <f>(E602-F602)*C602</f>
        <v>4000</v>
      </c>
      <c r="I602" s="8">
        <v>0</v>
      </c>
      <c r="J602" s="8">
        <f t="shared" si="234"/>
        <v>4000</v>
      </c>
    </row>
    <row r="603" spans="1:10" x14ac:dyDescent="0.25">
      <c r="A603" s="4">
        <v>43014</v>
      </c>
      <c r="B603" s="5" t="s">
        <v>40</v>
      </c>
      <c r="C603" s="5">
        <v>3000</v>
      </c>
      <c r="D603" s="5" t="s">
        <v>11</v>
      </c>
      <c r="E603" s="6">
        <v>219</v>
      </c>
      <c r="F603" s="6">
        <v>220.75</v>
      </c>
      <c r="G603" s="7">
        <v>0</v>
      </c>
      <c r="H603" s="8">
        <f>(F603-E603)*C603</f>
        <v>5250</v>
      </c>
      <c r="I603" s="8">
        <v>0</v>
      </c>
      <c r="J603" s="8">
        <f t="shared" si="234"/>
        <v>5250</v>
      </c>
    </row>
    <row r="604" spans="1:10" x14ac:dyDescent="0.25">
      <c r="A604" s="4">
        <v>43013</v>
      </c>
      <c r="B604" s="5" t="s">
        <v>125</v>
      </c>
      <c r="C604" s="5">
        <v>1575</v>
      </c>
      <c r="D604" s="9" t="s">
        <v>14</v>
      </c>
      <c r="E604" s="7">
        <v>439.5</v>
      </c>
      <c r="F604" s="7">
        <v>436</v>
      </c>
      <c r="G604" s="7">
        <v>433</v>
      </c>
      <c r="H604" s="8">
        <f>(E604-F604)*C604</f>
        <v>5512.5</v>
      </c>
      <c r="I604" s="8">
        <f>(F604-G604)*C604</f>
        <v>4725</v>
      </c>
      <c r="J604" s="8">
        <f t="shared" si="234"/>
        <v>10237.5</v>
      </c>
    </row>
    <row r="605" spans="1:10" x14ac:dyDescent="0.25">
      <c r="A605" s="4">
        <v>43013</v>
      </c>
      <c r="B605" s="5" t="s">
        <v>102</v>
      </c>
      <c r="C605" s="5">
        <v>1000</v>
      </c>
      <c r="D605" s="5" t="s">
        <v>11</v>
      </c>
      <c r="E605" s="6">
        <v>784</v>
      </c>
      <c r="F605" s="6">
        <v>789</v>
      </c>
      <c r="G605" s="7">
        <v>0</v>
      </c>
      <c r="H605" s="8">
        <f>(F605-E605)*C605</f>
        <v>5000</v>
      </c>
      <c r="I605" s="8">
        <v>0</v>
      </c>
      <c r="J605" s="8">
        <f t="shared" si="234"/>
        <v>5000</v>
      </c>
    </row>
    <row r="606" spans="1:10" x14ac:dyDescent="0.25">
      <c r="A606" s="4">
        <v>43012</v>
      </c>
      <c r="B606" s="5" t="s">
        <v>119</v>
      </c>
      <c r="C606" s="5">
        <v>3200</v>
      </c>
      <c r="D606" s="5" t="s">
        <v>11</v>
      </c>
      <c r="E606" s="6">
        <v>316</v>
      </c>
      <c r="F606" s="6">
        <v>317.75</v>
      </c>
      <c r="G606" s="7">
        <v>0</v>
      </c>
      <c r="H606" s="8">
        <f>(F606-E606)*C606</f>
        <v>5600</v>
      </c>
      <c r="I606" s="8">
        <v>0</v>
      </c>
      <c r="J606" s="8">
        <f t="shared" si="234"/>
        <v>5600</v>
      </c>
    </row>
    <row r="607" spans="1:10" x14ac:dyDescent="0.25">
      <c r="A607" s="4">
        <v>43011</v>
      </c>
      <c r="B607" s="5" t="s">
        <v>70</v>
      </c>
      <c r="C607" s="5">
        <v>3000</v>
      </c>
      <c r="D607" s="5" t="s">
        <v>11</v>
      </c>
      <c r="E607" s="6">
        <v>342.75</v>
      </c>
      <c r="F607" s="6">
        <v>344.5</v>
      </c>
      <c r="G607" s="7">
        <v>346.75</v>
      </c>
      <c r="H607" s="8">
        <f>(F607-E607)*C607</f>
        <v>5250</v>
      </c>
      <c r="I607" s="8">
        <f>(G607-F607)*C607</f>
        <v>6750</v>
      </c>
      <c r="J607" s="8">
        <f t="shared" si="234"/>
        <v>12000</v>
      </c>
    </row>
    <row r="608" spans="1:10" x14ac:dyDescent="0.25">
      <c r="A608" s="4">
        <v>43011</v>
      </c>
      <c r="B608" s="5" t="s">
        <v>126</v>
      </c>
      <c r="C608" s="5">
        <v>600</v>
      </c>
      <c r="D608" s="9" t="s">
        <v>14</v>
      </c>
      <c r="E608" s="7">
        <v>930</v>
      </c>
      <c r="F608" s="7">
        <v>927</v>
      </c>
      <c r="G608" s="7">
        <v>0</v>
      </c>
      <c r="H608" s="8">
        <f>(E608-F608)*C608</f>
        <v>1800</v>
      </c>
      <c r="I608" s="8">
        <v>0</v>
      </c>
      <c r="J608" s="8">
        <f t="shared" si="234"/>
        <v>1800</v>
      </c>
    </row>
    <row r="609" spans="1:10" x14ac:dyDescent="0.25">
      <c r="A609" s="46"/>
      <c r="B609" s="33"/>
      <c r="C609" s="34"/>
      <c r="D609" s="34"/>
      <c r="E609" s="35"/>
      <c r="F609" s="35"/>
      <c r="G609" s="35"/>
      <c r="H609" s="35"/>
      <c r="I609" s="47"/>
      <c r="J609" s="36"/>
    </row>
    <row r="610" spans="1:10" x14ac:dyDescent="0.25">
      <c r="A610" s="4">
        <v>43007</v>
      </c>
      <c r="B610" s="5" t="s">
        <v>70</v>
      </c>
      <c r="C610" s="5">
        <v>3000</v>
      </c>
      <c r="D610" s="5" t="s">
        <v>11</v>
      </c>
      <c r="E610" s="6">
        <v>322.5</v>
      </c>
      <c r="F610" s="6">
        <v>325</v>
      </c>
      <c r="G610" s="7">
        <v>328</v>
      </c>
      <c r="H610" s="8">
        <f>(F610-E610)*C610</f>
        <v>7500</v>
      </c>
      <c r="I610" s="8">
        <f>(G610-F610)*C610</f>
        <v>9000</v>
      </c>
      <c r="J610" s="8">
        <f t="shared" ref="J610:J615" si="236">+I610+H610</f>
        <v>16500</v>
      </c>
    </row>
    <row r="611" spans="1:10" x14ac:dyDescent="0.25">
      <c r="A611" s="4">
        <v>43007</v>
      </c>
      <c r="B611" s="5" t="s">
        <v>41</v>
      </c>
      <c r="C611" s="5">
        <v>3000</v>
      </c>
      <c r="D611" s="5" t="s">
        <v>11</v>
      </c>
      <c r="E611" s="6">
        <v>213.5</v>
      </c>
      <c r="F611" s="6">
        <v>215.5</v>
      </c>
      <c r="G611" s="7">
        <v>0</v>
      </c>
      <c r="H611" s="8">
        <f>(F611-E611)*C611</f>
        <v>6000</v>
      </c>
      <c r="I611" s="8">
        <v>0</v>
      </c>
      <c r="J611" s="8">
        <f t="shared" si="236"/>
        <v>6000</v>
      </c>
    </row>
    <row r="612" spans="1:10" x14ac:dyDescent="0.25">
      <c r="A612" s="4">
        <v>43007</v>
      </c>
      <c r="B612" s="5" t="s">
        <v>127</v>
      </c>
      <c r="C612" s="5">
        <v>1700</v>
      </c>
      <c r="D612" s="5" t="s">
        <v>11</v>
      </c>
      <c r="E612" s="6">
        <v>401</v>
      </c>
      <c r="F612" s="6">
        <v>401</v>
      </c>
      <c r="G612" s="7">
        <v>0</v>
      </c>
      <c r="H612" s="8">
        <f>(F612-E612)*C612</f>
        <v>0</v>
      </c>
      <c r="I612" s="8">
        <v>0</v>
      </c>
      <c r="J612" s="8">
        <f t="shared" si="236"/>
        <v>0</v>
      </c>
    </row>
    <row r="613" spans="1:10" x14ac:dyDescent="0.25">
      <c r="A613" s="4">
        <v>43006</v>
      </c>
      <c r="B613" s="5" t="s">
        <v>70</v>
      </c>
      <c r="C613" s="5">
        <v>3000</v>
      </c>
      <c r="D613" s="5" t="s">
        <v>11</v>
      </c>
      <c r="E613" s="6">
        <v>324</v>
      </c>
      <c r="F613" s="6">
        <v>322</v>
      </c>
      <c r="G613" s="7">
        <v>0</v>
      </c>
      <c r="H613" s="8">
        <f>(F613-E613)*C613</f>
        <v>-6000</v>
      </c>
      <c r="I613" s="8">
        <v>0</v>
      </c>
      <c r="J613" s="8">
        <f t="shared" si="236"/>
        <v>-6000</v>
      </c>
    </row>
    <row r="614" spans="1:10" x14ac:dyDescent="0.25">
      <c r="A614" s="4">
        <v>43006</v>
      </c>
      <c r="B614" s="5" t="s">
        <v>128</v>
      </c>
      <c r="C614" s="5">
        <v>2000</v>
      </c>
      <c r="D614" s="9" t="s">
        <v>14</v>
      </c>
      <c r="E614" s="7">
        <v>650</v>
      </c>
      <c r="F614" s="7">
        <v>653</v>
      </c>
      <c r="G614" s="7">
        <v>0</v>
      </c>
      <c r="H614" s="8">
        <f>(E614-F614)*C614</f>
        <v>-6000</v>
      </c>
      <c r="I614" s="8">
        <v>0</v>
      </c>
      <c r="J614" s="8">
        <f t="shared" si="236"/>
        <v>-6000</v>
      </c>
    </row>
    <row r="615" spans="1:10" x14ac:dyDescent="0.25">
      <c r="A615" s="4">
        <v>43006</v>
      </c>
      <c r="B615" s="5" t="s">
        <v>127</v>
      </c>
      <c r="C615" s="5">
        <v>1700</v>
      </c>
      <c r="D615" s="5" t="s">
        <v>11</v>
      </c>
      <c r="E615" s="6">
        <v>387.5</v>
      </c>
      <c r="F615" s="6">
        <v>391</v>
      </c>
      <c r="G615" s="7">
        <v>395</v>
      </c>
      <c r="H615" s="8">
        <f>(F615-E615)*C615</f>
        <v>5950</v>
      </c>
      <c r="I615" s="8">
        <f>(G615-F615)*C615</f>
        <v>6800</v>
      </c>
      <c r="J615" s="8">
        <f t="shared" si="236"/>
        <v>12750</v>
      </c>
    </row>
    <row r="616" spans="1:10" x14ac:dyDescent="0.25">
      <c r="A616" s="4">
        <v>43005</v>
      </c>
      <c r="B616" s="5" t="s">
        <v>115</v>
      </c>
      <c r="C616" s="5">
        <v>500</v>
      </c>
      <c r="D616" s="5" t="s">
        <v>11</v>
      </c>
      <c r="E616" s="6">
        <v>1538</v>
      </c>
      <c r="F616" s="6">
        <v>1525</v>
      </c>
      <c r="G616" s="7">
        <v>0</v>
      </c>
      <c r="H616" s="8">
        <f t="shared" ref="H616:H623" si="237">(F616-E616)*C616</f>
        <v>-6500</v>
      </c>
      <c r="I616" s="8">
        <v>0</v>
      </c>
      <c r="J616" s="8">
        <f t="shared" ref="J616:J675" si="238">+I616+H616</f>
        <v>-6500</v>
      </c>
    </row>
    <row r="617" spans="1:10" x14ac:dyDescent="0.25">
      <c r="A617" s="4">
        <v>43005</v>
      </c>
      <c r="B617" s="5" t="s">
        <v>129</v>
      </c>
      <c r="C617" s="5">
        <v>500</v>
      </c>
      <c r="D617" s="5" t="s">
        <v>11</v>
      </c>
      <c r="E617" s="6">
        <v>1251</v>
      </c>
      <c r="F617" s="6">
        <v>1235</v>
      </c>
      <c r="G617" s="7">
        <v>0</v>
      </c>
      <c r="H617" s="8">
        <f t="shared" si="237"/>
        <v>-8000</v>
      </c>
      <c r="I617" s="8">
        <v>0</v>
      </c>
      <c r="J617" s="8">
        <f t="shared" si="238"/>
        <v>-8000</v>
      </c>
    </row>
    <row r="618" spans="1:10" x14ac:dyDescent="0.25">
      <c r="A618" s="4">
        <v>43005</v>
      </c>
      <c r="B618" s="5" t="s">
        <v>122</v>
      </c>
      <c r="C618" s="5">
        <v>7000</v>
      </c>
      <c r="D618" s="5" t="s">
        <v>11</v>
      </c>
      <c r="E618" s="6">
        <v>112.5</v>
      </c>
      <c r="F618" s="6">
        <v>113.5</v>
      </c>
      <c r="G618" s="7">
        <v>115</v>
      </c>
      <c r="H618" s="8">
        <f t="shared" si="237"/>
        <v>7000</v>
      </c>
      <c r="I618" s="8">
        <f>(G618-F618)*C618</f>
        <v>10500</v>
      </c>
      <c r="J618" s="8">
        <f t="shared" si="238"/>
        <v>17500</v>
      </c>
    </row>
    <row r="619" spans="1:10" x14ac:dyDescent="0.25">
      <c r="A619" s="4">
        <v>43004</v>
      </c>
      <c r="B619" s="5" t="s">
        <v>113</v>
      </c>
      <c r="C619" s="5">
        <v>2000</v>
      </c>
      <c r="D619" s="5" t="s">
        <v>11</v>
      </c>
      <c r="E619" s="6">
        <v>507</v>
      </c>
      <c r="F619" s="6">
        <v>510</v>
      </c>
      <c r="G619" s="7">
        <v>515</v>
      </c>
      <c r="H619" s="8">
        <f t="shared" si="237"/>
        <v>6000</v>
      </c>
      <c r="I619" s="8">
        <f>(G619-F619)*C619</f>
        <v>10000</v>
      </c>
      <c r="J619" s="8">
        <f t="shared" si="238"/>
        <v>16000</v>
      </c>
    </row>
    <row r="620" spans="1:10" x14ac:dyDescent="0.25">
      <c r="A620" s="4">
        <v>43004</v>
      </c>
      <c r="B620" s="5" t="s">
        <v>130</v>
      </c>
      <c r="C620" s="5">
        <v>4500</v>
      </c>
      <c r="D620" s="5" t="s">
        <v>11</v>
      </c>
      <c r="E620" s="6">
        <v>182.35</v>
      </c>
      <c r="F620" s="6">
        <v>183.5</v>
      </c>
      <c r="G620" s="7">
        <v>0</v>
      </c>
      <c r="H620" s="8">
        <f t="shared" si="237"/>
        <v>5175.0000000000255</v>
      </c>
      <c r="I620" s="8">
        <v>0</v>
      </c>
      <c r="J620" s="8">
        <f t="shared" si="238"/>
        <v>5175.0000000000255</v>
      </c>
    </row>
    <row r="621" spans="1:10" x14ac:dyDescent="0.25">
      <c r="A621" s="4">
        <v>43004</v>
      </c>
      <c r="B621" s="5" t="s">
        <v>63</v>
      </c>
      <c r="C621" s="5">
        <v>3000</v>
      </c>
      <c r="D621" s="5" t="s">
        <v>11</v>
      </c>
      <c r="E621" s="6">
        <v>265</v>
      </c>
      <c r="F621" s="6">
        <v>267</v>
      </c>
      <c r="G621" s="7">
        <v>270</v>
      </c>
      <c r="H621" s="8">
        <f t="shared" si="237"/>
        <v>6000</v>
      </c>
      <c r="I621" s="8">
        <f>(G621-F621)*C621</f>
        <v>9000</v>
      </c>
      <c r="J621" s="8">
        <f t="shared" si="238"/>
        <v>15000</v>
      </c>
    </row>
    <row r="622" spans="1:10" x14ac:dyDescent="0.25">
      <c r="A622" s="4">
        <v>43003</v>
      </c>
      <c r="B622" s="5" t="s">
        <v>131</v>
      </c>
      <c r="C622" s="5">
        <v>4000</v>
      </c>
      <c r="D622" s="5" t="s">
        <v>11</v>
      </c>
      <c r="E622" s="6">
        <v>212.25</v>
      </c>
      <c r="F622" s="6">
        <v>213.5</v>
      </c>
      <c r="G622" s="7">
        <v>0</v>
      </c>
      <c r="H622" s="8">
        <f t="shared" si="237"/>
        <v>5000</v>
      </c>
      <c r="I622" s="8">
        <v>0</v>
      </c>
      <c r="J622" s="8">
        <f t="shared" si="238"/>
        <v>5000</v>
      </c>
    </row>
    <row r="623" spans="1:10" x14ac:dyDescent="0.25">
      <c r="A623" s="4">
        <v>43003</v>
      </c>
      <c r="B623" s="5" t="s">
        <v>73</v>
      </c>
      <c r="C623" s="5">
        <v>6000</v>
      </c>
      <c r="D623" s="5" t="s">
        <v>11</v>
      </c>
      <c r="E623" s="6">
        <v>124.75</v>
      </c>
      <c r="F623" s="6">
        <v>125.75</v>
      </c>
      <c r="G623" s="7">
        <v>127.25</v>
      </c>
      <c r="H623" s="8">
        <f t="shared" si="237"/>
        <v>6000</v>
      </c>
      <c r="I623" s="8">
        <v>0</v>
      </c>
      <c r="J623" s="8">
        <f t="shared" si="238"/>
        <v>6000</v>
      </c>
    </row>
    <row r="624" spans="1:10" x14ac:dyDescent="0.25">
      <c r="A624" s="4">
        <v>43003</v>
      </c>
      <c r="B624" s="5" t="s">
        <v>26</v>
      </c>
      <c r="C624" s="5">
        <v>3000</v>
      </c>
      <c r="D624" s="9" t="s">
        <v>14</v>
      </c>
      <c r="E624" s="7">
        <v>184.5</v>
      </c>
      <c r="F624" s="7">
        <v>183</v>
      </c>
      <c r="G624" s="7">
        <v>0</v>
      </c>
      <c r="H624" s="8">
        <f>(E624-F624)*C624</f>
        <v>4500</v>
      </c>
      <c r="I624" s="8">
        <v>0</v>
      </c>
      <c r="J624" s="8">
        <f t="shared" si="238"/>
        <v>4500</v>
      </c>
    </row>
    <row r="625" spans="1:10" x14ac:dyDescent="0.25">
      <c r="A625" s="4">
        <v>43000</v>
      </c>
      <c r="B625" s="5" t="s">
        <v>77</v>
      </c>
      <c r="C625" s="5">
        <v>4000</v>
      </c>
      <c r="D625" s="5" t="s">
        <v>11</v>
      </c>
      <c r="E625" s="6">
        <v>214.5</v>
      </c>
      <c r="F625" s="6">
        <v>213</v>
      </c>
      <c r="G625" s="7">
        <v>0</v>
      </c>
      <c r="H625" s="8">
        <f>(F625-E625)*C625</f>
        <v>-6000</v>
      </c>
      <c r="I625" s="8">
        <v>0</v>
      </c>
      <c r="J625" s="8">
        <f t="shared" si="238"/>
        <v>-6000</v>
      </c>
    </row>
    <row r="626" spans="1:10" x14ac:dyDescent="0.25">
      <c r="A626" s="4">
        <v>43000</v>
      </c>
      <c r="B626" s="5" t="s">
        <v>132</v>
      </c>
      <c r="C626" s="5">
        <v>7000</v>
      </c>
      <c r="D626" s="5" t="s">
        <v>11</v>
      </c>
      <c r="E626" s="6">
        <v>79.5</v>
      </c>
      <c r="F626" s="6">
        <v>78.75</v>
      </c>
      <c r="G626" s="7">
        <v>0</v>
      </c>
      <c r="H626" s="8">
        <f>(F626-E626)*C626</f>
        <v>-5250</v>
      </c>
      <c r="I626" s="8">
        <v>0</v>
      </c>
      <c r="J626" s="8">
        <f t="shared" si="238"/>
        <v>-5250</v>
      </c>
    </row>
    <row r="627" spans="1:10" x14ac:dyDescent="0.25">
      <c r="A627" s="4">
        <v>43000</v>
      </c>
      <c r="B627" s="5" t="s">
        <v>123</v>
      </c>
      <c r="C627" s="5">
        <v>1500</v>
      </c>
      <c r="D627" s="5" t="s">
        <v>11</v>
      </c>
      <c r="E627" s="6">
        <v>419.5</v>
      </c>
      <c r="F627" s="6">
        <v>414.5</v>
      </c>
      <c r="G627" s="7">
        <v>0</v>
      </c>
      <c r="H627" s="8">
        <f>(F627-E627)*C627</f>
        <v>-7500</v>
      </c>
      <c r="I627" s="8">
        <v>0</v>
      </c>
      <c r="J627" s="8">
        <f t="shared" si="238"/>
        <v>-7500</v>
      </c>
    </row>
    <row r="628" spans="1:10" x14ac:dyDescent="0.25">
      <c r="A628" s="4">
        <v>43000</v>
      </c>
      <c r="B628" s="5" t="s">
        <v>13</v>
      </c>
      <c r="C628" s="5">
        <v>500</v>
      </c>
      <c r="D628" s="5" t="s">
        <v>11</v>
      </c>
      <c r="E628" s="6">
        <v>1380</v>
      </c>
      <c r="F628" s="6">
        <v>1385</v>
      </c>
      <c r="G628" s="7">
        <v>0</v>
      </c>
      <c r="H628" s="8">
        <f>(F628-E628)*C628</f>
        <v>2500</v>
      </c>
      <c r="I628" s="8">
        <v>0</v>
      </c>
      <c r="J628" s="8">
        <f t="shared" si="238"/>
        <v>2500</v>
      </c>
    </row>
    <row r="629" spans="1:10" x14ac:dyDescent="0.25">
      <c r="A629" s="4">
        <v>42999</v>
      </c>
      <c r="B629" s="5" t="s">
        <v>78</v>
      </c>
      <c r="C629" s="5">
        <v>1500</v>
      </c>
      <c r="D629" s="9" t="s">
        <v>14</v>
      </c>
      <c r="E629" s="7">
        <v>629</v>
      </c>
      <c r="F629" s="7">
        <v>625</v>
      </c>
      <c r="G629" s="7">
        <v>620</v>
      </c>
      <c r="H629" s="8">
        <f>(E629-F629)*C629</f>
        <v>6000</v>
      </c>
      <c r="I629" s="8">
        <f>(F629-G629)*C629</f>
        <v>7500</v>
      </c>
      <c r="J629" s="8">
        <f t="shared" si="238"/>
        <v>13500</v>
      </c>
    </row>
    <row r="630" spans="1:10" x14ac:dyDescent="0.25">
      <c r="A630" s="4">
        <v>42999</v>
      </c>
      <c r="B630" s="5" t="s">
        <v>128</v>
      </c>
      <c r="C630" s="5">
        <v>2000</v>
      </c>
      <c r="D630" s="9" t="s">
        <v>14</v>
      </c>
      <c r="E630" s="7">
        <v>687</v>
      </c>
      <c r="F630" s="7">
        <v>690</v>
      </c>
      <c r="G630" s="7">
        <v>0</v>
      </c>
      <c r="H630" s="8">
        <f>(E630-F630)*C630</f>
        <v>-6000</v>
      </c>
      <c r="I630" s="8">
        <v>0</v>
      </c>
      <c r="J630" s="8">
        <f t="shared" si="238"/>
        <v>-6000</v>
      </c>
    </row>
    <row r="631" spans="1:10" x14ac:dyDescent="0.25">
      <c r="A631" s="4">
        <v>42998</v>
      </c>
      <c r="B631" s="5" t="s">
        <v>130</v>
      </c>
      <c r="C631" s="5">
        <v>4500</v>
      </c>
      <c r="D631" s="5" t="s">
        <v>11</v>
      </c>
      <c r="E631" s="6">
        <v>192</v>
      </c>
      <c r="F631" s="6">
        <v>192.75</v>
      </c>
      <c r="G631" s="7">
        <v>0</v>
      </c>
      <c r="H631" s="8">
        <f t="shared" ref="H631:H636" si="239">(F631-E631)*C631</f>
        <v>3375</v>
      </c>
      <c r="I631" s="8">
        <v>0</v>
      </c>
      <c r="J631" s="8">
        <f t="shared" si="238"/>
        <v>3375</v>
      </c>
    </row>
    <row r="632" spans="1:10" x14ac:dyDescent="0.25">
      <c r="A632" s="4">
        <v>42998</v>
      </c>
      <c r="B632" s="5" t="s">
        <v>53</v>
      </c>
      <c r="C632" s="5">
        <v>6000</v>
      </c>
      <c r="D632" s="5" t="s">
        <v>11</v>
      </c>
      <c r="E632" s="6">
        <v>134.80000000000001</v>
      </c>
      <c r="F632" s="6">
        <v>133.75</v>
      </c>
      <c r="G632" s="7">
        <v>0</v>
      </c>
      <c r="H632" s="8">
        <f t="shared" si="239"/>
        <v>-6300.0000000000682</v>
      </c>
      <c r="I632" s="8">
        <v>0</v>
      </c>
      <c r="J632" s="8">
        <f t="shared" si="238"/>
        <v>-6300.0000000000682</v>
      </c>
    </row>
    <row r="633" spans="1:10" x14ac:dyDescent="0.25">
      <c r="A633" s="4">
        <v>42998</v>
      </c>
      <c r="B633" s="5" t="s">
        <v>128</v>
      </c>
      <c r="C633" s="5">
        <v>2000</v>
      </c>
      <c r="D633" s="5" t="s">
        <v>11</v>
      </c>
      <c r="E633" s="6">
        <v>686</v>
      </c>
      <c r="F633" s="6">
        <v>689</v>
      </c>
      <c r="G633" s="7">
        <v>693</v>
      </c>
      <c r="H633" s="8">
        <f t="shared" si="239"/>
        <v>6000</v>
      </c>
      <c r="I633" s="8">
        <f>(G633-F633)*C633</f>
        <v>8000</v>
      </c>
      <c r="J633" s="8">
        <f t="shared" si="238"/>
        <v>14000</v>
      </c>
    </row>
    <row r="634" spans="1:10" x14ac:dyDescent="0.25">
      <c r="A634" s="4">
        <v>42997</v>
      </c>
      <c r="B634" s="5" t="s">
        <v>133</v>
      </c>
      <c r="C634" s="5">
        <v>1300</v>
      </c>
      <c r="D634" s="5" t="s">
        <v>11</v>
      </c>
      <c r="E634" s="6">
        <v>499</v>
      </c>
      <c r="F634" s="6">
        <v>504</v>
      </c>
      <c r="G634" s="7">
        <v>0</v>
      </c>
      <c r="H634" s="8">
        <f t="shared" si="239"/>
        <v>6500</v>
      </c>
      <c r="I634" s="8">
        <v>0</v>
      </c>
      <c r="J634" s="8">
        <f t="shared" si="238"/>
        <v>6500</v>
      </c>
    </row>
    <row r="635" spans="1:10" x14ac:dyDescent="0.25">
      <c r="A635" s="4">
        <v>42997</v>
      </c>
      <c r="B635" s="5" t="s">
        <v>19</v>
      </c>
      <c r="C635" s="5">
        <v>1200</v>
      </c>
      <c r="D635" s="5" t="s">
        <v>11</v>
      </c>
      <c r="E635" s="6">
        <v>557</v>
      </c>
      <c r="F635" s="6">
        <v>562</v>
      </c>
      <c r="G635" s="7">
        <v>567</v>
      </c>
      <c r="H635" s="8">
        <f t="shared" si="239"/>
        <v>6000</v>
      </c>
      <c r="I635" s="8">
        <f>(G635-F635)*C635</f>
        <v>6000</v>
      </c>
      <c r="J635" s="8">
        <f t="shared" si="238"/>
        <v>12000</v>
      </c>
    </row>
    <row r="636" spans="1:10" x14ac:dyDescent="0.25">
      <c r="A636" s="4">
        <v>42997</v>
      </c>
      <c r="B636" s="5" t="s">
        <v>134</v>
      </c>
      <c r="C636" s="5">
        <v>1000</v>
      </c>
      <c r="D636" s="9" t="s">
        <v>11</v>
      </c>
      <c r="E636" s="7">
        <v>840</v>
      </c>
      <c r="F636" s="7">
        <v>848</v>
      </c>
      <c r="G636" s="7">
        <v>858</v>
      </c>
      <c r="H636" s="8">
        <f t="shared" si="239"/>
        <v>8000</v>
      </c>
      <c r="I636" s="8">
        <f>(G636-F636)*C636</f>
        <v>10000</v>
      </c>
      <c r="J636" s="8">
        <f t="shared" si="238"/>
        <v>18000</v>
      </c>
    </row>
    <row r="637" spans="1:10" x14ac:dyDescent="0.25">
      <c r="A637" s="4">
        <v>42997</v>
      </c>
      <c r="B637" s="5" t="s">
        <v>135</v>
      </c>
      <c r="C637" s="5">
        <v>500</v>
      </c>
      <c r="D637" s="9" t="s">
        <v>14</v>
      </c>
      <c r="E637" s="7">
        <v>1168</v>
      </c>
      <c r="F637" s="7">
        <v>1180</v>
      </c>
      <c r="G637" s="7">
        <v>0</v>
      </c>
      <c r="H637" s="8">
        <f>(E637-F637)*C637</f>
        <v>-6000</v>
      </c>
      <c r="I637" s="8">
        <v>0</v>
      </c>
      <c r="J637" s="8">
        <f t="shared" si="238"/>
        <v>-6000</v>
      </c>
    </row>
    <row r="638" spans="1:10" x14ac:dyDescent="0.25">
      <c r="A638" s="4">
        <v>42996</v>
      </c>
      <c r="B638" s="5" t="s">
        <v>136</v>
      </c>
      <c r="C638" s="5">
        <v>6000</v>
      </c>
      <c r="D638" s="5" t="s">
        <v>11</v>
      </c>
      <c r="E638" s="6">
        <v>156</v>
      </c>
      <c r="F638" s="6">
        <v>156.5</v>
      </c>
      <c r="G638" s="7">
        <v>0</v>
      </c>
      <c r="H638" s="8">
        <f t="shared" ref="H638:H650" si="240">(F638-E638)*C638</f>
        <v>3000</v>
      </c>
      <c r="I638" s="8">
        <v>0</v>
      </c>
      <c r="J638" s="8">
        <f t="shared" si="238"/>
        <v>3000</v>
      </c>
    </row>
    <row r="639" spans="1:10" x14ac:dyDescent="0.25">
      <c r="A639" s="4">
        <v>42996</v>
      </c>
      <c r="B639" s="5" t="s">
        <v>137</v>
      </c>
      <c r="C639" s="5">
        <v>700</v>
      </c>
      <c r="D639" s="5" t="s">
        <v>11</v>
      </c>
      <c r="E639" s="6">
        <v>712</v>
      </c>
      <c r="F639" s="6">
        <v>718</v>
      </c>
      <c r="G639" s="7">
        <v>0</v>
      </c>
      <c r="H639" s="8">
        <f t="shared" si="240"/>
        <v>4200</v>
      </c>
      <c r="I639" s="8">
        <v>0</v>
      </c>
      <c r="J639" s="8">
        <f t="shared" si="238"/>
        <v>4200</v>
      </c>
    </row>
    <row r="640" spans="1:10" x14ac:dyDescent="0.25">
      <c r="A640" s="4">
        <v>42996</v>
      </c>
      <c r="B640" s="5" t="s">
        <v>55</v>
      </c>
      <c r="C640" s="5">
        <v>600</v>
      </c>
      <c r="D640" s="5" t="s">
        <v>11</v>
      </c>
      <c r="E640" s="6">
        <v>1256.5</v>
      </c>
      <c r="F640" s="6">
        <v>1266.5</v>
      </c>
      <c r="G640" s="7">
        <v>0</v>
      </c>
      <c r="H640" s="8">
        <f t="shared" si="240"/>
        <v>6000</v>
      </c>
      <c r="I640" s="8">
        <v>0</v>
      </c>
      <c r="J640" s="8">
        <f t="shared" si="238"/>
        <v>6000</v>
      </c>
    </row>
    <row r="641" spans="1:10" x14ac:dyDescent="0.25">
      <c r="A641" s="4">
        <v>42994</v>
      </c>
      <c r="B641" s="5" t="s">
        <v>85</v>
      </c>
      <c r="C641" s="5">
        <v>1575</v>
      </c>
      <c r="D641" s="5" t="s">
        <v>11</v>
      </c>
      <c r="E641" s="6">
        <v>456</v>
      </c>
      <c r="F641" s="6">
        <v>451</v>
      </c>
      <c r="G641" s="7">
        <v>0</v>
      </c>
      <c r="H641" s="8">
        <f t="shared" si="240"/>
        <v>-7875</v>
      </c>
      <c r="I641" s="8">
        <v>0</v>
      </c>
      <c r="J641" s="8">
        <f t="shared" si="238"/>
        <v>-7875</v>
      </c>
    </row>
    <row r="642" spans="1:10" x14ac:dyDescent="0.25">
      <c r="A642" s="4">
        <v>42993</v>
      </c>
      <c r="B642" s="5" t="s">
        <v>13</v>
      </c>
      <c r="C642" s="5">
        <v>500</v>
      </c>
      <c r="D642" s="5" t="s">
        <v>11</v>
      </c>
      <c r="E642" s="6">
        <v>1364</v>
      </c>
      <c r="F642" s="6">
        <v>1367</v>
      </c>
      <c r="G642" s="7">
        <v>0</v>
      </c>
      <c r="H642" s="8">
        <f t="shared" si="240"/>
        <v>1500</v>
      </c>
      <c r="I642" s="8">
        <v>0</v>
      </c>
      <c r="J642" s="8">
        <f t="shared" si="238"/>
        <v>1500</v>
      </c>
    </row>
    <row r="643" spans="1:10" x14ac:dyDescent="0.25">
      <c r="A643" s="4">
        <v>42993</v>
      </c>
      <c r="B643" s="5" t="s">
        <v>16</v>
      </c>
      <c r="C643" s="5">
        <v>3000</v>
      </c>
      <c r="D643" s="5" t="s">
        <v>11</v>
      </c>
      <c r="E643" s="6">
        <v>347</v>
      </c>
      <c r="F643" s="6">
        <v>349</v>
      </c>
      <c r="G643" s="7">
        <v>352</v>
      </c>
      <c r="H643" s="8">
        <f t="shared" si="240"/>
        <v>6000</v>
      </c>
      <c r="I643" s="8">
        <f>(G643-F643)*C643</f>
        <v>9000</v>
      </c>
      <c r="J643" s="8">
        <f t="shared" si="238"/>
        <v>15000</v>
      </c>
    </row>
    <row r="644" spans="1:10" x14ac:dyDescent="0.25">
      <c r="A644" s="4">
        <v>42993</v>
      </c>
      <c r="B644" s="5" t="s">
        <v>138</v>
      </c>
      <c r="C644" s="5">
        <v>3500</v>
      </c>
      <c r="D644" s="5" t="s">
        <v>11</v>
      </c>
      <c r="E644" s="6">
        <v>316</v>
      </c>
      <c r="F644" s="6">
        <v>317.5</v>
      </c>
      <c r="G644" s="7">
        <v>320.5</v>
      </c>
      <c r="H644" s="8">
        <f t="shared" si="240"/>
        <v>5250</v>
      </c>
      <c r="I644" s="8">
        <f>(G644-F644)*C644</f>
        <v>10500</v>
      </c>
      <c r="J644" s="8">
        <f t="shared" si="238"/>
        <v>15750</v>
      </c>
    </row>
    <row r="645" spans="1:10" x14ac:dyDescent="0.25">
      <c r="A645" s="4">
        <v>42992</v>
      </c>
      <c r="B645" s="5" t="s">
        <v>139</v>
      </c>
      <c r="C645" s="5">
        <v>600</v>
      </c>
      <c r="D645" s="5" t="s">
        <v>11</v>
      </c>
      <c r="E645" s="6">
        <v>1140</v>
      </c>
      <c r="F645" s="6">
        <v>1145</v>
      </c>
      <c r="G645" s="7">
        <v>0</v>
      </c>
      <c r="H645" s="8">
        <f t="shared" si="240"/>
        <v>3000</v>
      </c>
      <c r="I645" s="8">
        <v>0</v>
      </c>
      <c r="J645" s="8">
        <f t="shared" si="238"/>
        <v>3000</v>
      </c>
    </row>
    <row r="646" spans="1:10" x14ac:dyDescent="0.25">
      <c r="A646" s="4">
        <v>42992</v>
      </c>
      <c r="B646" s="5" t="s">
        <v>140</v>
      </c>
      <c r="C646" s="5">
        <v>2500</v>
      </c>
      <c r="D646" s="5" t="s">
        <v>11</v>
      </c>
      <c r="E646" s="6">
        <v>437</v>
      </c>
      <c r="F646" s="6">
        <v>439.5</v>
      </c>
      <c r="G646" s="7">
        <v>0</v>
      </c>
      <c r="H646" s="8">
        <f t="shared" si="240"/>
        <v>6250</v>
      </c>
      <c r="I646" s="8">
        <v>0</v>
      </c>
      <c r="J646" s="8">
        <f t="shared" si="238"/>
        <v>6250</v>
      </c>
    </row>
    <row r="647" spans="1:10" x14ac:dyDescent="0.25">
      <c r="A647" s="4">
        <v>42992</v>
      </c>
      <c r="B647" s="5" t="s">
        <v>141</v>
      </c>
      <c r="C647" s="5">
        <v>4500</v>
      </c>
      <c r="D647" s="5" t="s">
        <v>11</v>
      </c>
      <c r="E647" s="6">
        <v>209.5</v>
      </c>
      <c r="F647" s="6">
        <v>210.5</v>
      </c>
      <c r="G647" s="7">
        <v>213.5</v>
      </c>
      <c r="H647" s="8">
        <f t="shared" si="240"/>
        <v>4500</v>
      </c>
      <c r="I647" s="8">
        <f>(G647-F647)*C647</f>
        <v>13500</v>
      </c>
      <c r="J647" s="8">
        <f t="shared" si="238"/>
        <v>18000</v>
      </c>
    </row>
    <row r="648" spans="1:10" x14ac:dyDescent="0.25">
      <c r="A648" s="4">
        <v>42991</v>
      </c>
      <c r="B648" s="5" t="s">
        <v>28</v>
      </c>
      <c r="C648" s="5">
        <v>3500</v>
      </c>
      <c r="D648" s="5" t="s">
        <v>11</v>
      </c>
      <c r="E648" s="6">
        <v>248.75</v>
      </c>
      <c r="F648" s="6">
        <v>249.75</v>
      </c>
      <c r="G648" s="7">
        <v>0</v>
      </c>
      <c r="H648" s="8">
        <f t="shared" si="240"/>
        <v>3500</v>
      </c>
      <c r="I648" s="8">
        <v>0</v>
      </c>
      <c r="J648" s="8">
        <f t="shared" si="238"/>
        <v>3500</v>
      </c>
    </row>
    <row r="649" spans="1:10" x14ac:dyDescent="0.25">
      <c r="A649" s="4">
        <v>42991</v>
      </c>
      <c r="B649" s="5" t="s">
        <v>142</v>
      </c>
      <c r="C649" s="5">
        <v>2000</v>
      </c>
      <c r="D649" s="5" t="s">
        <v>11</v>
      </c>
      <c r="E649" s="6">
        <v>417</v>
      </c>
      <c r="F649" s="6">
        <v>419</v>
      </c>
      <c r="G649" s="7">
        <v>0</v>
      </c>
      <c r="H649" s="8">
        <f t="shared" si="240"/>
        <v>4000</v>
      </c>
      <c r="I649" s="8">
        <v>0</v>
      </c>
      <c r="J649" s="8">
        <f t="shared" si="238"/>
        <v>4000</v>
      </c>
    </row>
    <row r="650" spans="1:10" x14ac:dyDescent="0.25">
      <c r="A650" s="4">
        <v>42991</v>
      </c>
      <c r="B650" s="5" t="s">
        <v>129</v>
      </c>
      <c r="C650" s="5">
        <v>500</v>
      </c>
      <c r="D650" s="5" t="s">
        <v>11</v>
      </c>
      <c r="E650" s="6">
        <v>1313</v>
      </c>
      <c r="F650" s="6">
        <v>1300</v>
      </c>
      <c r="G650" s="7">
        <v>0</v>
      </c>
      <c r="H650" s="8">
        <f t="shared" si="240"/>
        <v>-6500</v>
      </c>
      <c r="I650" s="8">
        <v>0</v>
      </c>
      <c r="J650" s="8">
        <f t="shared" si="238"/>
        <v>-6500</v>
      </c>
    </row>
    <row r="651" spans="1:10" x14ac:dyDescent="0.25">
      <c r="A651" s="4">
        <v>42990</v>
      </c>
      <c r="B651" s="5" t="s">
        <v>104</v>
      </c>
      <c r="C651" s="5">
        <v>3500</v>
      </c>
      <c r="D651" s="9" t="s">
        <v>14</v>
      </c>
      <c r="E651" s="7">
        <v>332.5</v>
      </c>
      <c r="F651" s="7">
        <v>331.25</v>
      </c>
      <c r="G651" s="7">
        <v>0</v>
      </c>
      <c r="H651" s="8">
        <f>(E651-F651)*C651</f>
        <v>4375</v>
      </c>
      <c r="I651" s="8">
        <v>0</v>
      </c>
      <c r="J651" s="8">
        <f t="shared" si="238"/>
        <v>4375</v>
      </c>
    </row>
    <row r="652" spans="1:10" x14ac:dyDescent="0.25">
      <c r="A652" s="4">
        <v>42990</v>
      </c>
      <c r="B652" s="10" t="s">
        <v>128</v>
      </c>
      <c r="C652" s="10">
        <v>2000</v>
      </c>
      <c r="D652" s="9" t="s">
        <v>14</v>
      </c>
      <c r="E652" s="7">
        <v>686.5</v>
      </c>
      <c r="F652" s="7">
        <v>684</v>
      </c>
      <c r="G652" s="7">
        <v>0</v>
      </c>
      <c r="H652" s="8">
        <f>(E652-F652)*C652</f>
        <v>5000</v>
      </c>
      <c r="I652" s="8">
        <v>0</v>
      </c>
      <c r="J652" s="8">
        <f t="shared" si="238"/>
        <v>5000</v>
      </c>
    </row>
    <row r="653" spans="1:10" x14ac:dyDescent="0.25">
      <c r="A653" s="4">
        <v>42990</v>
      </c>
      <c r="B653" s="5" t="s">
        <v>143</v>
      </c>
      <c r="C653" s="5">
        <v>1500</v>
      </c>
      <c r="D653" s="5" t="s">
        <v>11</v>
      </c>
      <c r="E653" s="6">
        <v>505</v>
      </c>
      <c r="F653" s="6">
        <v>509</v>
      </c>
      <c r="G653" s="7">
        <v>514</v>
      </c>
      <c r="H653" s="8">
        <f>(F653-E653)*C653</f>
        <v>6000</v>
      </c>
      <c r="I653" s="8">
        <f>(G653-F653)*C653</f>
        <v>7500</v>
      </c>
      <c r="J653" s="8">
        <f t="shared" si="238"/>
        <v>13500</v>
      </c>
    </row>
    <row r="654" spans="1:10" x14ac:dyDescent="0.25">
      <c r="A654" s="4">
        <v>42990</v>
      </c>
      <c r="B654" s="5" t="s">
        <v>144</v>
      </c>
      <c r="C654" s="5">
        <v>1600</v>
      </c>
      <c r="D654" s="9" t="s">
        <v>14</v>
      </c>
      <c r="E654" s="7">
        <v>474</v>
      </c>
      <c r="F654" s="7">
        <v>478</v>
      </c>
      <c r="G654" s="7">
        <v>0</v>
      </c>
      <c r="H654" s="8">
        <f>(E654-F654)*C654</f>
        <v>-6400</v>
      </c>
      <c r="I654" s="8">
        <v>0</v>
      </c>
      <c r="J654" s="8">
        <f t="shared" si="238"/>
        <v>-6400</v>
      </c>
    </row>
    <row r="655" spans="1:10" x14ac:dyDescent="0.25">
      <c r="A655" s="4">
        <v>42989</v>
      </c>
      <c r="B655" s="5" t="s">
        <v>93</v>
      </c>
      <c r="C655" s="5">
        <v>4500</v>
      </c>
      <c r="D655" s="5" t="s">
        <v>11</v>
      </c>
      <c r="E655" s="6">
        <v>205.25</v>
      </c>
      <c r="F655" s="6">
        <v>205.5</v>
      </c>
      <c r="G655" s="7">
        <v>0</v>
      </c>
      <c r="H655" s="8">
        <f>(F655-E655)*C655</f>
        <v>1125</v>
      </c>
      <c r="I655" s="8">
        <v>0</v>
      </c>
      <c r="J655" s="8">
        <f t="shared" si="238"/>
        <v>1125</v>
      </c>
    </row>
    <row r="656" spans="1:10" x14ac:dyDescent="0.25">
      <c r="A656" s="4">
        <v>42989</v>
      </c>
      <c r="B656" s="5" t="s">
        <v>45</v>
      </c>
      <c r="C656" s="5">
        <v>3500</v>
      </c>
      <c r="D656" s="5" t="s">
        <v>11</v>
      </c>
      <c r="E656" s="6">
        <v>185</v>
      </c>
      <c r="F656" s="6">
        <v>186.5</v>
      </c>
      <c r="G656" s="7">
        <v>0</v>
      </c>
      <c r="H656" s="8">
        <f>(F656-E656)*C656</f>
        <v>5250</v>
      </c>
      <c r="I656" s="8">
        <v>0</v>
      </c>
      <c r="J656" s="8">
        <f t="shared" si="238"/>
        <v>5250</v>
      </c>
    </row>
    <row r="657" spans="1:10" x14ac:dyDescent="0.25">
      <c r="A657" s="4">
        <v>42989</v>
      </c>
      <c r="B657" s="5" t="s">
        <v>28</v>
      </c>
      <c r="C657" s="5">
        <v>3500</v>
      </c>
      <c r="D657" s="5" t="s">
        <v>11</v>
      </c>
      <c r="E657" s="6">
        <v>250.5</v>
      </c>
      <c r="F657" s="6">
        <v>252</v>
      </c>
      <c r="G657" s="7">
        <v>253.75</v>
      </c>
      <c r="H657" s="8">
        <f>(F657-E657)*C657</f>
        <v>5250</v>
      </c>
      <c r="I657" s="8">
        <f>(G657-F657)*C657</f>
        <v>6125</v>
      </c>
      <c r="J657" s="8">
        <f t="shared" si="238"/>
        <v>11375</v>
      </c>
    </row>
    <row r="658" spans="1:10" x14ac:dyDescent="0.25">
      <c r="A658" s="4">
        <v>42986</v>
      </c>
      <c r="B658" s="5" t="s">
        <v>145</v>
      </c>
      <c r="C658" s="5">
        <v>3200</v>
      </c>
      <c r="D658" s="5" t="s">
        <v>11</v>
      </c>
      <c r="E658" s="6">
        <v>174</v>
      </c>
      <c r="F658" s="6">
        <v>172</v>
      </c>
      <c r="G658" s="7">
        <v>0</v>
      </c>
      <c r="H658" s="8">
        <f>(F658-E658)*C658</f>
        <v>-6400</v>
      </c>
      <c r="I658" s="8">
        <v>0</v>
      </c>
      <c r="J658" s="8">
        <f t="shared" si="238"/>
        <v>-6400</v>
      </c>
    </row>
    <row r="659" spans="1:10" x14ac:dyDescent="0.25">
      <c r="A659" s="4">
        <v>42986</v>
      </c>
      <c r="B659" s="10" t="s">
        <v>146</v>
      </c>
      <c r="C659" s="10">
        <v>250</v>
      </c>
      <c r="D659" s="9" t="s">
        <v>14</v>
      </c>
      <c r="E659" s="7">
        <v>2890</v>
      </c>
      <c r="F659" s="7">
        <v>2870</v>
      </c>
      <c r="G659" s="7">
        <v>2860</v>
      </c>
      <c r="H659" s="8">
        <f>(E659-F659)*C659</f>
        <v>5000</v>
      </c>
      <c r="I659" s="8">
        <f>(F659-G659)*C659</f>
        <v>2500</v>
      </c>
      <c r="J659" s="8">
        <f t="shared" si="238"/>
        <v>7500</v>
      </c>
    </row>
    <row r="660" spans="1:10" x14ac:dyDescent="0.25">
      <c r="A660" s="4">
        <v>42985</v>
      </c>
      <c r="B660" s="5" t="s">
        <v>147</v>
      </c>
      <c r="C660" s="5">
        <v>1000</v>
      </c>
      <c r="D660" s="5" t="s">
        <v>11</v>
      </c>
      <c r="E660" s="6">
        <v>954</v>
      </c>
      <c r="F660" s="6">
        <v>960</v>
      </c>
      <c r="G660" s="7">
        <v>967</v>
      </c>
      <c r="H660" s="8">
        <f t="shared" ref="H660:H669" si="241">(F660-E660)*C660</f>
        <v>6000</v>
      </c>
      <c r="I660" s="8">
        <v>0</v>
      </c>
      <c r="J660" s="8">
        <f t="shared" si="238"/>
        <v>6000</v>
      </c>
    </row>
    <row r="661" spans="1:10" x14ac:dyDescent="0.25">
      <c r="A661" s="4">
        <v>42985</v>
      </c>
      <c r="B661" s="5" t="s">
        <v>148</v>
      </c>
      <c r="C661" s="5">
        <v>3500</v>
      </c>
      <c r="D661" s="5" t="s">
        <v>11</v>
      </c>
      <c r="E661" s="6">
        <v>184</v>
      </c>
      <c r="F661" s="6">
        <v>185</v>
      </c>
      <c r="G661" s="7">
        <v>0</v>
      </c>
      <c r="H661" s="8">
        <f t="shared" si="241"/>
        <v>3500</v>
      </c>
      <c r="I661" s="8">
        <v>0</v>
      </c>
      <c r="J661" s="8">
        <f t="shared" si="238"/>
        <v>3500</v>
      </c>
    </row>
    <row r="662" spans="1:10" x14ac:dyDescent="0.25">
      <c r="A662" s="4">
        <v>42985</v>
      </c>
      <c r="B662" s="5" t="s">
        <v>36</v>
      </c>
      <c r="C662" s="5">
        <v>1200</v>
      </c>
      <c r="D662" s="5" t="s">
        <v>11</v>
      </c>
      <c r="E662" s="6">
        <v>591.25</v>
      </c>
      <c r="F662" s="6">
        <v>586</v>
      </c>
      <c r="G662" s="7">
        <v>0</v>
      </c>
      <c r="H662" s="8">
        <f t="shared" si="241"/>
        <v>-6300</v>
      </c>
      <c r="I662" s="8">
        <v>0</v>
      </c>
      <c r="J662" s="8">
        <f t="shared" si="238"/>
        <v>-6300</v>
      </c>
    </row>
    <row r="663" spans="1:10" x14ac:dyDescent="0.25">
      <c r="A663" s="4">
        <v>42984</v>
      </c>
      <c r="B663" s="5" t="s">
        <v>113</v>
      </c>
      <c r="C663" s="5">
        <v>2000</v>
      </c>
      <c r="D663" s="5" t="s">
        <v>11</v>
      </c>
      <c r="E663" s="6">
        <v>526.6</v>
      </c>
      <c r="F663" s="6">
        <v>529.6</v>
      </c>
      <c r="G663" s="7">
        <v>0</v>
      </c>
      <c r="H663" s="8">
        <f t="shared" si="241"/>
        <v>6000</v>
      </c>
      <c r="I663" s="8">
        <v>0</v>
      </c>
      <c r="J663" s="8">
        <f t="shared" si="238"/>
        <v>6000</v>
      </c>
    </row>
    <row r="664" spans="1:10" x14ac:dyDescent="0.25">
      <c r="A664" s="4">
        <v>42984</v>
      </c>
      <c r="B664" s="5" t="s">
        <v>149</v>
      </c>
      <c r="C664" s="5">
        <v>1000</v>
      </c>
      <c r="D664" s="5" t="s">
        <v>11</v>
      </c>
      <c r="E664" s="6">
        <v>542</v>
      </c>
      <c r="F664" s="6">
        <v>544</v>
      </c>
      <c r="G664" s="7">
        <v>0</v>
      </c>
      <c r="H664" s="8">
        <f t="shared" si="241"/>
        <v>2000</v>
      </c>
      <c r="I664" s="8">
        <v>0</v>
      </c>
      <c r="J664" s="8">
        <f t="shared" si="238"/>
        <v>2000</v>
      </c>
    </row>
    <row r="665" spans="1:10" x14ac:dyDescent="0.25">
      <c r="A665" s="4">
        <v>42984</v>
      </c>
      <c r="B665" s="5" t="s">
        <v>36</v>
      </c>
      <c r="C665" s="5">
        <v>1200</v>
      </c>
      <c r="D665" s="5" t="s">
        <v>11</v>
      </c>
      <c r="E665" s="6">
        <v>585</v>
      </c>
      <c r="F665" s="6">
        <v>587</v>
      </c>
      <c r="G665" s="7">
        <v>0</v>
      </c>
      <c r="H665" s="8">
        <f t="shared" si="241"/>
        <v>2400</v>
      </c>
      <c r="I665" s="8">
        <v>0</v>
      </c>
      <c r="J665" s="8">
        <f t="shared" si="238"/>
        <v>2400</v>
      </c>
    </row>
    <row r="666" spans="1:10" x14ac:dyDescent="0.25">
      <c r="A666" s="4">
        <v>42983</v>
      </c>
      <c r="B666" s="5" t="s">
        <v>34</v>
      </c>
      <c r="C666" s="5">
        <v>1500</v>
      </c>
      <c r="D666" s="5" t="s">
        <v>11</v>
      </c>
      <c r="E666" s="6">
        <v>742.25</v>
      </c>
      <c r="F666" s="6">
        <v>746.5</v>
      </c>
      <c r="G666" s="7">
        <v>751.75</v>
      </c>
      <c r="H666" s="8">
        <f t="shared" si="241"/>
        <v>6375</v>
      </c>
      <c r="I666" s="8">
        <f>(G666-F666)*C666</f>
        <v>7875</v>
      </c>
      <c r="J666" s="8">
        <f t="shared" si="238"/>
        <v>14250</v>
      </c>
    </row>
    <row r="667" spans="1:10" x14ac:dyDescent="0.25">
      <c r="A667" s="4">
        <v>42983</v>
      </c>
      <c r="B667" s="5" t="s">
        <v>123</v>
      </c>
      <c r="C667" s="5">
        <v>1500</v>
      </c>
      <c r="D667" s="5" t="s">
        <v>11</v>
      </c>
      <c r="E667" s="6">
        <v>387</v>
      </c>
      <c r="F667" s="6">
        <v>390.5</v>
      </c>
      <c r="G667" s="7">
        <v>0</v>
      </c>
      <c r="H667" s="8">
        <f t="shared" si="241"/>
        <v>5250</v>
      </c>
      <c r="I667" s="8">
        <v>0</v>
      </c>
      <c r="J667" s="8">
        <f t="shared" si="238"/>
        <v>5250</v>
      </c>
    </row>
    <row r="668" spans="1:10" x14ac:dyDescent="0.25">
      <c r="A668" s="4">
        <v>42983</v>
      </c>
      <c r="B668" s="5" t="s">
        <v>136</v>
      </c>
      <c r="C668" s="5">
        <v>6000</v>
      </c>
      <c r="D668" s="5" t="s">
        <v>11</v>
      </c>
      <c r="E668" s="6">
        <v>144</v>
      </c>
      <c r="F668" s="6">
        <v>144.9</v>
      </c>
      <c r="G668" s="7">
        <v>0</v>
      </c>
      <c r="H668" s="8">
        <f t="shared" si="241"/>
        <v>5400.0000000000346</v>
      </c>
      <c r="I668" s="8">
        <v>0</v>
      </c>
      <c r="J668" s="8">
        <f t="shared" si="238"/>
        <v>5400.0000000000346</v>
      </c>
    </row>
    <row r="669" spans="1:10" x14ac:dyDescent="0.25">
      <c r="A669" s="4">
        <v>42983</v>
      </c>
      <c r="B669" s="5" t="s">
        <v>68</v>
      </c>
      <c r="C669" s="5">
        <v>4500</v>
      </c>
      <c r="D669" s="5" t="s">
        <v>11</v>
      </c>
      <c r="E669" s="6">
        <v>188.5</v>
      </c>
      <c r="F669" s="6">
        <v>187</v>
      </c>
      <c r="G669" s="7">
        <v>0</v>
      </c>
      <c r="H669" s="8">
        <f t="shared" si="241"/>
        <v>-6750</v>
      </c>
      <c r="I669" s="8">
        <v>0</v>
      </c>
      <c r="J669" s="8">
        <f t="shared" si="238"/>
        <v>-6750</v>
      </c>
    </row>
    <row r="670" spans="1:10" x14ac:dyDescent="0.25">
      <c r="A670" s="4">
        <v>42982</v>
      </c>
      <c r="B670" s="10" t="s">
        <v>150</v>
      </c>
      <c r="C670" s="10">
        <v>5000</v>
      </c>
      <c r="D670" s="9" t="s">
        <v>14</v>
      </c>
      <c r="E670" s="7">
        <v>128.75</v>
      </c>
      <c r="F670" s="7">
        <v>127.75</v>
      </c>
      <c r="G670" s="7">
        <v>126.25</v>
      </c>
      <c r="H670" s="8">
        <f>(E670-F670)*C670</f>
        <v>5000</v>
      </c>
      <c r="I670" s="8">
        <f>(F670-G670)*C670</f>
        <v>7500</v>
      </c>
      <c r="J670" s="8">
        <f t="shared" si="238"/>
        <v>12500</v>
      </c>
    </row>
    <row r="671" spans="1:10" x14ac:dyDescent="0.25">
      <c r="A671" s="4">
        <v>42982</v>
      </c>
      <c r="B671" s="10" t="s">
        <v>151</v>
      </c>
      <c r="C671" s="10">
        <v>6000</v>
      </c>
      <c r="D671" s="9" t="s">
        <v>14</v>
      </c>
      <c r="E671" s="7">
        <v>134.6</v>
      </c>
      <c r="F671" s="7">
        <v>133.6</v>
      </c>
      <c r="G671" s="7">
        <v>132.1</v>
      </c>
      <c r="H671" s="8">
        <f>(E671-F671)*C671</f>
        <v>6000</v>
      </c>
      <c r="I671" s="8">
        <f>(F671-G671)*C671</f>
        <v>9000</v>
      </c>
      <c r="J671" s="8">
        <f t="shared" si="238"/>
        <v>15000</v>
      </c>
    </row>
    <row r="672" spans="1:10" x14ac:dyDescent="0.25">
      <c r="A672" s="4">
        <v>42982</v>
      </c>
      <c r="B672" s="10" t="s">
        <v>152</v>
      </c>
      <c r="C672" s="10">
        <v>500</v>
      </c>
      <c r="D672" s="9" t="s">
        <v>14</v>
      </c>
      <c r="E672" s="7">
        <v>1621</v>
      </c>
      <c r="F672" s="7">
        <v>1610</v>
      </c>
      <c r="G672" s="7">
        <v>1597</v>
      </c>
      <c r="H672" s="8">
        <f>(E672-F672)*C672</f>
        <v>5500</v>
      </c>
      <c r="I672" s="8">
        <f>(F672-G672)*C672</f>
        <v>6500</v>
      </c>
      <c r="J672" s="8">
        <f t="shared" si="238"/>
        <v>12000</v>
      </c>
    </row>
    <row r="673" spans="1:10" x14ac:dyDescent="0.25">
      <c r="A673" s="4">
        <v>42979</v>
      </c>
      <c r="B673" s="5" t="s">
        <v>104</v>
      </c>
      <c r="C673" s="5">
        <v>3500</v>
      </c>
      <c r="D673" s="5" t="s">
        <v>11</v>
      </c>
      <c r="E673" s="6">
        <v>311.5</v>
      </c>
      <c r="F673" s="6">
        <v>313.5</v>
      </c>
      <c r="G673" s="7">
        <v>316</v>
      </c>
      <c r="H673" s="8">
        <f>(F673-E673)*C673</f>
        <v>7000</v>
      </c>
      <c r="I673" s="8">
        <f>(G673-F673)*C673</f>
        <v>8750</v>
      </c>
      <c r="J673" s="8">
        <f t="shared" si="238"/>
        <v>15750</v>
      </c>
    </row>
    <row r="674" spans="1:10" x14ac:dyDescent="0.25">
      <c r="A674" s="4">
        <v>42979</v>
      </c>
      <c r="B674" s="5" t="s">
        <v>110</v>
      </c>
      <c r="C674" s="5">
        <v>750</v>
      </c>
      <c r="D674" s="5" t="s">
        <v>11</v>
      </c>
      <c r="E674" s="6">
        <v>1160</v>
      </c>
      <c r="F674" s="6">
        <v>1170</v>
      </c>
      <c r="G674" s="7">
        <v>1177</v>
      </c>
      <c r="H674" s="8">
        <f>(F674-E674)*C674</f>
        <v>7500</v>
      </c>
      <c r="I674" s="8">
        <f>(G674-F674)*C674</f>
        <v>5250</v>
      </c>
      <c r="J674" s="8">
        <f t="shared" si="238"/>
        <v>12750</v>
      </c>
    </row>
    <row r="675" spans="1:10" x14ac:dyDescent="0.25">
      <c r="A675" s="4">
        <v>42979</v>
      </c>
      <c r="B675" s="5" t="s">
        <v>75</v>
      </c>
      <c r="C675" s="5">
        <v>800</v>
      </c>
      <c r="D675" s="5" t="s">
        <v>11</v>
      </c>
      <c r="E675" s="6">
        <v>1227.5</v>
      </c>
      <c r="F675" s="6">
        <v>1232</v>
      </c>
      <c r="G675" s="7">
        <v>0</v>
      </c>
      <c r="H675" s="8">
        <f>(F675-E675)*C675</f>
        <v>3600</v>
      </c>
      <c r="I675" s="8">
        <v>0</v>
      </c>
      <c r="J675" s="8">
        <f t="shared" si="238"/>
        <v>3600</v>
      </c>
    </row>
    <row r="676" spans="1:10" x14ac:dyDescent="0.25">
      <c r="A676" s="46"/>
      <c r="B676" s="33"/>
      <c r="C676" s="34"/>
      <c r="D676" s="34"/>
      <c r="E676" s="35"/>
      <c r="F676" s="35"/>
      <c r="G676" s="35"/>
      <c r="H676" s="35"/>
      <c r="I676" s="47"/>
      <c r="J676" s="36"/>
    </row>
    <row r="677" spans="1:10" x14ac:dyDescent="0.25">
      <c r="A677" s="4">
        <v>42978</v>
      </c>
      <c r="B677" s="5" t="s">
        <v>153</v>
      </c>
      <c r="C677" s="5">
        <v>9000</v>
      </c>
      <c r="D677" s="5" t="s">
        <v>11</v>
      </c>
      <c r="E677" s="6">
        <v>57.4</v>
      </c>
      <c r="F677" s="6">
        <v>58</v>
      </c>
      <c r="G677" s="7">
        <v>0</v>
      </c>
      <c r="H677" s="8">
        <f t="shared" ref="H677:H686" si="242">(F677-E677)*C677</f>
        <v>5400.0000000000127</v>
      </c>
      <c r="I677" s="8">
        <v>0</v>
      </c>
      <c r="J677" s="8">
        <f t="shared" ref="J677:J686" si="243">+I677+H677</f>
        <v>5400.0000000000127</v>
      </c>
    </row>
    <row r="678" spans="1:10" x14ac:dyDescent="0.25">
      <c r="A678" s="4">
        <v>42978</v>
      </c>
      <c r="B678" s="5" t="s">
        <v>151</v>
      </c>
      <c r="C678" s="5">
        <v>6000</v>
      </c>
      <c r="D678" s="5" t="s">
        <v>11</v>
      </c>
      <c r="E678" s="6">
        <v>127</v>
      </c>
      <c r="F678" s="6">
        <v>127.5</v>
      </c>
      <c r="G678" s="7">
        <v>0</v>
      </c>
      <c r="H678" s="8">
        <f t="shared" si="242"/>
        <v>3000</v>
      </c>
      <c r="I678" s="8">
        <v>0</v>
      </c>
      <c r="J678" s="8">
        <f t="shared" si="243"/>
        <v>3000</v>
      </c>
    </row>
    <row r="679" spans="1:10" x14ac:dyDescent="0.25">
      <c r="A679" s="4">
        <v>42978</v>
      </c>
      <c r="B679" s="5" t="s">
        <v>71</v>
      </c>
      <c r="C679" s="5">
        <v>600</v>
      </c>
      <c r="D679" s="5" t="s">
        <v>11</v>
      </c>
      <c r="E679" s="6">
        <v>1225</v>
      </c>
      <c r="F679" s="6">
        <v>1238</v>
      </c>
      <c r="G679" s="7">
        <v>0</v>
      </c>
      <c r="H679" s="8">
        <f t="shared" si="242"/>
        <v>7800</v>
      </c>
      <c r="I679" s="8">
        <v>0</v>
      </c>
      <c r="J679" s="8">
        <f t="shared" si="243"/>
        <v>7800</v>
      </c>
    </row>
    <row r="680" spans="1:10" x14ac:dyDescent="0.25">
      <c r="A680" s="4">
        <v>42978</v>
      </c>
      <c r="B680" s="5" t="s">
        <v>154</v>
      </c>
      <c r="C680" s="5">
        <v>4500</v>
      </c>
      <c r="D680" s="5" t="s">
        <v>11</v>
      </c>
      <c r="E680" s="6">
        <v>184.5</v>
      </c>
      <c r="F680" s="6">
        <v>182</v>
      </c>
      <c r="G680" s="7">
        <v>0</v>
      </c>
      <c r="H680" s="8">
        <f t="shared" si="242"/>
        <v>-11250</v>
      </c>
      <c r="I680" s="8">
        <v>0</v>
      </c>
      <c r="J680" s="8">
        <f t="shared" si="243"/>
        <v>-11250</v>
      </c>
    </row>
    <row r="681" spans="1:10" x14ac:dyDescent="0.25">
      <c r="A681" s="4">
        <v>42977</v>
      </c>
      <c r="B681" s="5" t="s">
        <v>155</v>
      </c>
      <c r="C681" s="5">
        <v>500</v>
      </c>
      <c r="D681" s="5" t="s">
        <v>11</v>
      </c>
      <c r="E681" s="6">
        <v>1750</v>
      </c>
      <c r="F681" s="6">
        <v>1762</v>
      </c>
      <c r="G681" s="7">
        <v>0</v>
      </c>
      <c r="H681" s="8">
        <f t="shared" si="242"/>
        <v>6000</v>
      </c>
      <c r="I681" s="8">
        <v>0</v>
      </c>
      <c r="J681" s="8">
        <f t="shared" si="243"/>
        <v>6000</v>
      </c>
    </row>
    <row r="682" spans="1:10" x14ac:dyDescent="0.25">
      <c r="A682" s="4">
        <v>42977</v>
      </c>
      <c r="B682" s="5" t="s">
        <v>156</v>
      </c>
      <c r="C682" s="5">
        <v>1500</v>
      </c>
      <c r="D682" s="5" t="s">
        <v>11</v>
      </c>
      <c r="E682" s="6">
        <v>503</v>
      </c>
      <c r="F682" s="6">
        <v>507</v>
      </c>
      <c r="G682" s="7">
        <v>0</v>
      </c>
      <c r="H682" s="8">
        <f t="shared" si="242"/>
        <v>6000</v>
      </c>
      <c r="I682" s="8">
        <v>0</v>
      </c>
      <c r="J682" s="8">
        <f t="shared" si="243"/>
        <v>6000</v>
      </c>
    </row>
    <row r="683" spans="1:10" x14ac:dyDescent="0.25">
      <c r="A683" s="4">
        <v>42977</v>
      </c>
      <c r="B683" s="5" t="s">
        <v>72</v>
      </c>
      <c r="C683" s="5">
        <v>550</v>
      </c>
      <c r="D683" s="5" t="s">
        <v>11</v>
      </c>
      <c r="E683" s="6">
        <v>1264</v>
      </c>
      <c r="F683" s="6">
        <v>1274</v>
      </c>
      <c r="G683" s="7">
        <v>1289</v>
      </c>
      <c r="H683" s="8">
        <f t="shared" si="242"/>
        <v>5500</v>
      </c>
      <c r="I683" s="8">
        <f>(G683-F683)*C683</f>
        <v>8250</v>
      </c>
      <c r="J683" s="8">
        <f t="shared" si="243"/>
        <v>13750</v>
      </c>
    </row>
    <row r="684" spans="1:10" x14ac:dyDescent="0.25">
      <c r="A684" s="4">
        <v>42976</v>
      </c>
      <c r="B684" s="5" t="s">
        <v>49</v>
      </c>
      <c r="C684" s="5">
        <v>3084</v>
      </c>
      <c r="D684" s="5" t="s">
        <v>11</v>
      </c>
      <c r="E684" s="6">
        <v>338.25</v>
      </c>
      <c r="F684" s="6">
        <v>340.25</v>
      </c>
      <c r="G684" s="7">
        <v>343.25</v>
      </c>
      <c r="H684" s="8">
        <f t="shared" si="242"/>
        <v>6168</v>
      </c>
      <c r="I684" s="8">
        <f>(G684-F684)*C684</f>
        <v>9252</v>
      </c>
      <c r="J684" s="8">
        <f t="shared" si="243"/>
        <v>15420</v>
      </c>
    </row>
    <row r="685" spans="1:10" x14ac:dyDescent="0.25">
      <c r="A685" s="4">
        <v>42976</v>
      </c>
      <c r="B685" s="5" t="s">
        <v>73</v>
      </c>
      <c r="C685" s="5">
        <v>6000</v>
      </c>
      <c r="D685" s="5" t="s">
        <v>11</v>
      </c>
      <c r="E685" s="6">
        <v>125</v>
      </c>
      <c r="F685" s="6">
        <v>126</v>
      </c>
      <c r="G685" s="7">
        <v>127.5</v>
      </c>
      <c r="H685" s="8">
        <f t="shared" si="242"/>
        <v>6000</v>
      </c>
      <c r="I685" s="8">
        <f>(G685-F685)*C685</f>
        <v>9000</v>
      </c>
      <c r="J685" s="8">
        <f t="shared" si="243"/>
        <v>15000</v>
      </c>
    </row>
    <row r="686" spans="1:10" x14ac:dyDescent="0.25">
      <c r="A686" s="4">
        <v>42976</v>
      </c>
      <c r="B686" s="5" t="s">
        <v>157</v>
      </c>
      <c r="C686" s="5">
        <v>2500</v>
      </c>
      <c r="D686" s="5" t="s">
        <v>11</v>
      </c>
      <c r="E686" s="6">
        <v>383</v>
      </c>
      <c r="F686" s="6">
        <v>379.5</v>
      </c>
      <c r="G686" s="7">
        <v>0</v>
      </c>
      <c r="H686" s="8">
        <f t="shared" si="242"/>
        <v>-8750</v>
      </c>
      <c r="I686" s="8">
        <v>0</v>
      </c>
      <c r="J686" s="8">
        <f t="shared" si="243"/>
        <v>-8750</v>
      </c>
    </row>
    <row r="687" spans="1:10" x14ac:dyDescent="0.25">
      <c r="A687" s="4">
        <v>42976</v>
      </c>
      <c r="B687" s="10" t="s">
        <v>158</v>
      </c>
      <c r="C687" s="10">
        <v>4500</v>
      </c>
      <c r="D687" s="9" t="s">
        <v>14</v>
      </c>
      <c r="E687" s="7">
        <v>191</v>
      </c>
      <c r="F687" s="7">
        <v>189</v>
      </c>
      <c r="G687" s="7">
        <v>187</v>
      </c>
      <c r="H687" s="8">
        <f>(E687-F687)*C687</f>
        <v>9000</v>
      </c>
      <c r="I687" s="8">
        <f>(F687-G687)*C687</f>
        <v>9000</v>
      </c>
      <c r="J687" s="8">
        <f>+I687+H687</f>
        <v>18000</v>
      </c>
    </row>
    <row r="688" spans="1:10" x14ac:dyDescent="0.25">
      <c r="A688" s="4">
        <v>42975</v>
      </c>
      <c r="B688" s="5" t="s">
        <v>70</v>
      </c>
      <c r="C688" s="5">
        <v>3000</v>
      </c>
      <c r="D688" s="5" t="s">
        <v>11</v>
      </c>
      <c r="E688" s="6">
        <v>355</v>
      </c>
      <c r="F688" s="6">
        <v>353</v>
      </c>
      <c r="G688" s="7">
        <v>0</v>
      </c>
      <c r="H688" s="8">
        <f t="shared" ref="H688:H697" si="244">(F688-E688)*C688</f>
        <v>-6000</v>
      </c>
      <c r="I688" s="8">
        <v>0</v>
      </c>
      <c r="J688" s="8">
        <f t="shared" ref="J688:J718" si="245">+I688+H688</f>
        <v>-6000</v>
      </c>
    </row>
    <row r="689" spans="1:10" x14ac:dyDescent="0.25">
      <c r="A689" s="4">
        <v>42975</v>
      </c>
      <c r="B689" s="5" t="s">
        <v>159</v>
      </c>
      <c r="C689" s="5">
        <v>1000</v>
      </c>
      <c r="D689" s="5" t="s">
        <v>11</v>
      </c>
      <c r="E689" s="6">
        <v>835</v>
      </c>
      <c r="F689" s="6">
        <v>841</v>
      </c>
      <c r="G689" s="7">
        <v>0</v>
      </c>
      <c r="H689" s="8">
        <f t="shared" si="244"/>
        <v>6000</v>
      </c>
      <c r="I689" s="8">
        <v>0</v>
      </c>
      <c r="J689" s="8">
        <f t="shared" si="245"/>
        <v>6000</v>
      </c>
    </row>
    <row r="690" spans="1:10" x14ac:dyDescent="0.25">
      <c r="A690" s="4">
        <v>42975</v>
      </c>
      <c r="B690" s="5" t="s">
        <v>34</v>
      </c>
      <c r="C690" s="5">
        <v>1500</v>
      </c>
      <c r="D690" s="5" t="s">
        <v>11</v>
      </c>
      <c r="E690" s="6">
        <v>793.75</v>
      </c>
      <c r="F690" s="6">
        <v>789</v>
      </c>
      <c r="G690" s="7">
        <v>0</v>
      </c>
      <c r="H690" s="8">
        <f t="shared" si="244"/>
        <v>-7125</v>
      </c>
      <c r="I690" s="8">
        <v>0</v>
      </c>
      <c r="J690" s="8">
        <f t="shared" si="245"/>
        <v>-7125</v>
      </c>
    </row>
    <row r="691" spans="1:10" x14ac:dyDescent="0.25">
      <c r="A691" s="4">
        <v>42975</v>
      </c>
      <c r="B691" s="5" t="s">
        <v>148</v>
      </c>
      <c r="C691" s="5">
        <v>3500</v>
      </c>
      <c r="D691" s="5" t="s">
        <v>11</v>
      </c>
      <c r="E691" s="6">
        <v>180.25</v>
      </c>
      <c r="F691" s="6">
        <v>181.25</v>
      </c>
      <c r="G691" s="7">
        <v>0</v>
      </c>
      <c r="H691" s="8">
        <f t="shared" si="244"/>
        <v>3500</v>
      </c>
      <c r="I691" s="8">
        <v>0</v>
      </c>
      <c r="J691" s="8">
        <f t="shared" si="245"/>
        <v>3500</v>
      </c>
    </row>
    <row r="692" spans="1:10" x14ac:dyDescent="0.25">
      <c r="A692" s="4">
        <v>42971</v>
      </c>
      <c r="B692" s="5" t="s">
        <v>138</v>
      </c>
      <c r="C692" s="5">
        <v>3500</v>
      </c>
      <c r="D692" s="5" t="s">
        <v>11</v>
      </c>
      <c r="E692" s="6">
        <v>299</v>
      </c>
      <c r="F692" s="6">
        <v>300.5</v>
      </c>
      <c r="G692" s="7">
        <v>0</v>
      </c>
      <c r="H692" s="8">
        <f t="shared" si="244"/>
        <v>5250</v>
      </c>
      <c r="I692" s="8">
        <v>0</v>
      </c>
      <c r="J692" s="8">
        <f t="shared" si="245"/>
        <v>5250</v>
      </c>
    </row>
    <row r="693" spans="1:10" x14ac:dyDescent="0.25">
      <c r="A693" s="4">
        <v>42971</v>
      </c>
      <c r="B693" s="5" t="s">
        <v>118</v>
      </c>
      <c r="C693" s="5">
        <v>3500</v>
      </c>
      <c r="D693" s="5" t="s">
        <v>11</v>
      </c>
      <c r="E693" s="6">
        <v>142.5</v>
      </c>
      <c r="F693" s="6">
        <v>144</v>
      </c>
      <c r="G693" s="7">
        <v>0</v>
      </c>
      <c r="H693" s="8">
        <f t="shared" si="244"/>
        <v>5250</v>
      </c>
      <c r="I693" s="8">
        <v>0</v>
      </c>
      <c r="J693" s="8">
        <f t="shared" si="245"/>
        <v>5250</v>
      </c>
    </row>
    <row r="694" spans="1:10" x14ac:dyDescent="0.25">
      <c r="A694" s="4">
        <v>42971</v>
      </c>
      <c r="B694" s="5" t="s">
        <v>146</v>
      </c>
      <c r="C694" s="5">
        <v>250</v>
      </c>
      <c r="D694" s="5" t="s">
        <v>11</v>
      </c>
      <c r="E694" s="6">
        <v>2790</v>
      </c>
      <c r="F694" s="6">
        <v>2765</v>
      </c>
      <c r="G694" s="7">
        <v>0</v>
      </c>
      <c r="H694" s="8">
        <f t="shared" si="244"/>
        <v>-6250</v>
      </c>
      <c r="I694" s="8">
        <v>0</v>
      </c>
      <c r="J694" s="8">
        <f t="shared" si="245"/>
        <v>-6250</v>
      </c>
    </row>
    <row r="695" spans="1:10" x14ac:dyDescent="0.25">
      <c r="A695" s="4">
        <v>42970</v>
      </c>
      <c r="B695" s="5" t="s">
        <v>125</v>
      </c>
      <c r="C695" s="5">
        <v>1575</v>
      </c>
      <c r="D695" s="5" t="s">
        <v>11</v>
      </c>
      <c r="E695" s="6">
        <v>450</v>
      </c>
      <c r="F695" s="6">
        <v>454</v>
      </c>
      <c r="G695" s="7">
        <v>460</v>
      </c>
      <c r="H695" s="8">
        <f t="shared" si="244"/>
        <v>6300</v>
      </c>
      <c r="I695" s="8">
        <f>(G695-F695)*C695</f>
        <v>9450</v>
      </c>
      <c r="J695" s="8">
        <f t="shared" si="245"/>
        <v>15750</v>
      </c>
    </row>
    <row r="696" spans="1:10" x14ac:dyDescent="0.25">
      <c r="A696" s="4">
        <v>42970</v>
      </c>
      <c r="B696" s="5" t="s">
        <v>160</v>
      </c>
      <c r="C696" s="5">
        <v>550</v>
      </c>
      <c r="D696" s="5" t="s">
        <v>11</v>
      </c>
      <c r="E696" s="6">
        <v>1185</v>
      </c>
      <c r="F696" s="6">
        <v>1195</v>
      </c>
      <c r="G696" s="7">
        <v>1210</v>
      </c>
      <c r="H696" s="8">
        <f t="shared" si="244"/>
        <v>5500</v>
      </c>
      <c r="I696" s="8">
        <f>(G696-F696)*C696</f>
        <v>8250</v>
      </c>
      <c r="J696" s="8">
        <f t="shared" si="245"/>
        <v>13750</v>
      </c>
    </row>
    <row r="697" spans="1:10" x14ac:dyDescent="0.25">
      <c r="A697" s="4">
        <v>42970</v>
      </c>
      <c r="B697" s="5" t="s">
        <v>161</v>
      </c>
      <c r="C697" s="5">
        <v>500</v>
      </c>
      <c r="D697" s="5" t="s">
        <v>11</v>
      </c>
      <c r="E697" s="6">
        <v>903.5</v>
      </c>
      <c r="F697" s="6">
        <v>918.5</v>
      </c>
      <c r="G697" s="7">
        <v>0</v>
      </c>
      <c r="H697" s="8">
        <f t="shared" si="244"/>
        <v>7500</v>
      </c>
      <c r="I697" s="8">
        <v>0</v>
      </c>
      <c r="J697" s="8">
        <f t="shared" si="245"/>
        <v>7500</v>
      </c>
    </row>
    <row r="698" spans="1:10" x14ac:dyDescent="0.25">
      <c r="A698" s="4">
        <v>42969</v>
      </c>
      <c r="B698" s="10" t="s">
        <v>73</v>
      </c>
      <c r="C698" s="10">
        <v>6000</v>
      </c>
      <c r="D698" s="9" t="s">
        <v>14</v>
      </c>
      <c r="E698" s="7">
        <v>120</v>
      </c>
      <c r="F698" s="7">
        <v>119</v>
      </c>
      <c r="G698" s="7">
        <v>0</v>
      </c>
      <c r="H698" s="8">
        <f>(E698-F698)*C698</f>
        <v>6000</v>
      </c>
      <c r="I698" s="8">
        <v>0</v>
      </c>
      <c r="J698" s="8">
        <f t="shared" si="245"/>
        <v>6000</v>
      </c>
    </row>
    <row r="699" spans="1:10" x14ac:dyDescent="0.25">
      <c r="A699" s="4">
        <v>42969</v>
      </c>
      <c r="B699" s="10" t="s">
        <v>138</v>
      </c>
      <c r="C699" s="10">
        <v>3500</v>
      </c>
      <c r="D699" s="9" t="s">
        <v>14</v>
      </c>
      <c r="E699" s="7">
        <v>294.25</v>
      </c>
      <c r="F699" s="7">
        <v>293.5</v>
      </c>
      <c r="G699" s="7">
        <v>0</v>
      </c>
      <c r="H699" s="8">
        <f>(E699-F699)*C699</f>
        <v>2625</v>
      </c>
      <c r="I699" s="8">
        <v>0</v>
      </c>
      <c r="J699" s="8">
        <f t="shared" si="245"/>
        <v>2625</v>
      </c>
    </row>
    <row r="700" spans="1:10" x14ac:dyDescent="0.25">
      <c r="A700" s="4">
        <v>42968</v>
      </c>
      <c r="B700" s="5" t="s">
        <v>162</v>
      </c>
      <c r="C700" s="5">
        <v>7000</v>
      </c>
      <c r="D700" s="9" t="s">
        <v>14</v>
      </c>
      <c r="E700" s="7">
        <v>77</v>
      </c>
      <c r="F700" s="7">
        <v>76.25</v>
      </c>
      <c r="G700" s="7">
        <v>0</v>
      </c>
      <c r="H700" s="8">
        <f>(E700-F700)*C700</f>
        <v>5250</v>
      </c>
      <c r="I700" s="8">
        <v>0</v>
      </c>
      <c r="J700" s="8">
        <f t="shared" si="245"/>
        <v>5250</v>
      </c>
    </row>
    <row r="701" spans="1:10" x14ac:dyDescent="0.25">
      <c r="A701" s="4">
        <v>42968</v>
      </c>
      <c r="B701" s="5" t="s">
        <v>113</v>
      </c>
      <c r="C701" s="5">
        <v>2000</v>
      </c>
      <c r="D701" s="9" t="s">
        <v>14</v>
      </c>
      <c r="E701" s="7">
        <v>534</v>
      </c>
      <c r="F701" s="7">
        <v>538</v>
      </c>
      <c r="G701" s="7">
        <v>0</v>
      </c>
      <c r="H701" s="8">
        <f>(E701-F701)*C701</f>
        <v>-8000</v>
      </c>
      <c r="I701" s="8">
        <v>0</v>
      </c>
      <c r="J701" s="8">
        <f t="shared" si="245"/>
        <v>-8000</v>
      </c>
    </row>
    <row r="702" spans="1:10" x14ac:dyDescent="0.25">
      <c r="A702" s="4">
        <v>42968</v>
      </c>
      <c r="B702" s="5" t="s">
        <v>163</v>
      </c>
      <c r="C702" s="5">
        <v>1000</v>
      </c>
      <c r="D702" s="5" t="s">
        <v>11</v>
      </c>
      <c r="E702" s="6">
        <v>884.5</v>
      </c>
      <c r="F702" s="6">
        <v>877</v>
      </c>
      <c r="G702" s="7">
        <v>0</v>
      </c>
      <c r="H702" s="8">
        <f t="shared" ref="H702:H709" si="246">(F702-E702)*C702</f>
        <v>-7500</v>
      </c>
      <c r="I702" s="8">
        <v>0</v>
      </c>
      <c r="J702" s="8">
        <f t="shared" si="245"/>
        <v>-7500</v>
      </c>
    </row>
    <row r="703" spans="1:10" x14ac:dyDescent="0.25">
      <c r="A703" s="4">
        <v>42968</v>
      </c>
      <c r="B703" s="5" t="s">
        <v>34</v>
      </c>
      <c r="C703" s="5">
        <v>1500</v>
      </c>
      <c r="D703" s="5" t="s">
        <v>11</v>
      </c>
      <c r="E703" s="6">
        <v>784.25</v>
      </c>
      <c r="F703" s="6">
        <v>788</v>
      </c>
      <c r="G703" s="7">
        <v>0</v>
      </c>
      <c r="H703" s="8">
        <f t="shared" si="246"/>
        <v>5625</v>
      </c>
      <c r="I703" s="8">
        <v>0</v>
      </c>
      <c r="J703" s="8">
        <f t="shared" si="245"/>
        <v>5625</v>
      </c>
    </row>
    <row r="704" spans="1:10" x14ac:dyDescent="0.25">
      <c r="A704" s="4">
        <v>42965</v>
      </c>
      <c r="B704" s="5" t="s">
        <v>164</v>
      </c>
      <c r="C704" s="5">
        <v>800</v>
      </c>
      <c r="D704" s="5" t="s">
        <v>11</v>
      </c>
      <c r="E704" s="6">
        <v>978.5</v>
      </c>
      <c r="F704" s="6">
        <v>985</v>
      </c>
      <c r="G704" s="7">
        <v>993</v>
      </c>
      <c r="H704" s="8">
        <f t="shared" si="246"/>
        <v>5200</v>
      </c>
      <c r="I704" s="8">
        <v>0</v>
      </c>
      <c r="J704" s="8">
        <f t="shared" si="245"/>
        <v>5200</v>
      </c>
    </row>
    <row r="705" spans="1:10" x14ac:dyDescent="0.25">
      <c r="A705" s="4">
        <v>42965</v>
      </c>
      <c r="B705" s="5" t="s">
        <v>165</v>
      </c>
      <c r="C705" s="5">
        <v>2500</v>
      </c>
      <c r="D705" s="5" t="s">
        <v>11</v>
      </c>
      <c r="E705" s="6">
        <v>411.5</v>
      </c>
      <c r="F705" s="6">
        <v>414</v>
      </c>
      <c r="G705" s="7">
        <v>417</v>
      </c>
      <c r="H705" s="8">
        <f t="shared" si="246"/>
        <v>6250</v>
      </c>
      <c r="I705" s="8">
        <f>(G705-F705)*C705</f>
        <v>7500</v>
      </c>
      <c r="J705" s="8">
        <f t="shared" si="245"/>
        <v>13750</v>
      </c>
    </row>
    <row r="706" spans="1:10" x14ac:dyDescent="0.25">
      <c r="A706" s="4">
        <v>42965</v>
      </c>
      <c r="B706" s="5" t="s">
        <v>161</v>
      </c>
      <c r="C706" s="5">
        <v>500</v>
      </c>
      <c r="D706" s="5" t="s">
        <v>11</v>
      </c>
      <c r="E706" s="6">
        <v>953</v>
      </c>
      <c r="F706" s="6">
        <v>943</v>
      </c>
      <c r="G706" s="7">
        <v>0</v>
      </c>
      <c r="H706" s="8">
        <f t="shared" si="246"/>
        <v>-5000</v>
      </c>
      <c r="I706" s="8">
        <v>0</v>
      </c>
      <c r="J706" s="8">
        <f t="shared" si="245"/>
        <v>-5000</v>
      </c>
    </row>
    <row r="707" spans="1:10" x14ac:dyDescent="0.25">
      <c r="A707" s="4">
        <v>42965</v>
      </c>
      <c r="B707" s="5" t="s">
        <v>166</v>
      </c>
      <c r="C707" s="5">
        <v>8000</v>
      </c>
      <c r="D707" s="5" t="s">
        <v>11</v>
      </c>
      <c r="E707" s="6">
        <v>112</v>
      </c>
      <c r="F707" s="6">
        <v>112.75</v>
      </c>
      <c r="G707" s="7">
        <v>0</v>
      </c>
      <c r="H707" s="8">
        <f t="shared" si="246"/>
        <v>6000</v>
      </c>
      <c r="I707" s="8">
        <v>0</v>
      </c>
      <c r="J707" s="8">
        <f t="shared" si="245"/>
        <v>6000</v>
      </c>
    </row>
    <row r="708" spans="1:10" x14ac:dyDescent="0.25">
      <c r="A708" s="4">
        <v>42964</v>
      </c>
      <c r="B708" s="5" t="s">
        <v>140</v>
      </c>
      <c r="C708" s="5">
        <v>2500</v>
      </c>
      <c r="D708" s="5" t="s">
        <v>11</v>
      </c>
      <c r="E708" s="6">
        <v>422</v>
      </c>
      <c r="F708" s="6">
        <v>424.25</v>
      </c>
      <c r="G708" s="7">
        <v>0</v>
      </c>
      <c r="H708" s="8">
        <f t="shared" si="246"/>
        <v>5625</v>
      </c>
      <c r="I708" s="8">
        <v>0</v>
      </c>
      <c r="J708" s="8">
        <f t="shared" si="245"/>
        <v>5625</v>
      </c>
    </row>
    <row r="709" spans="1:10" x14ac:dyDescent="0.25">
      <c r="A709" s="4">
        <v>42964</v>
      </c>
      <c r="B709" s="5" t="s">
        <v>167</v>
      </c>
      <c r="C709" s="5">
        <v>1000</v>
      </c>
      <c r="D709" s="5" t="s">
        <v>11</v>
      </c>
      <c r="E709" s="6">
        <v>833</v>
      </c>
      <c r="F709" s="6">
        <v>839</v>
      </c>
      <c r="G709" s="7">
        <v>846</v>
      </c>
      <c r="H709" s="8">
        <f t="shared" si="246"/>
        <v>6000</v>
      </c>
      <c r="I709" s="8">
        <f>(G709-F709)*C709</f>
        <v>7000</v>
      </c>
      <c r="J709" s="8">
        <f t="shared" si="245"/>
        <v>13000</v>
      </c>
    </row>
    <row r="710" spans="1:10" x14ac:dyDescent="0.25">
      <c r="A710" s="4">
        <v>42964</v>
      </c>
      <c r="B710" s="5" t="s">
        <v>54</v>
      </c>
      <c r="C710" s="5">
        <v>4500</v>
      </c>
      <c r="D710" s="9" t="s">
        <v>14</v>
      </c>
      <c r="E710" s="7">
        <v>192</v>
      </c>
      <c r="F710" s="7">
        <v>190.5</v>
      </c>
      <c r="G710" s="7">
        <v>0</v>
      </c>
      <c r="H710" s="8">
        <f>(E710-F710)*C710</f>
        <v>6750</v>
      </c>
      <c r="I710" s="8">
        <v>0</v>
      </c>
      <c r="J710" s="8">
        <f t="shared" si="245"/>
        <v>6750</v>
      </c>
    </row>
    <row r="711" spans="1:10" x14ac:dyDescent="0.25">
      <c r="A711" s="4">
        <v>42963</v>
      </c>
      <c r="B711" s="5" t="s">
        <v>13</v>
      </c>
      <c r="C711" s="5">
        <v>500</v>
      </c>
      <c r="D711" s="5" t="s">
        <v>11</v>
      </c>
      <c r="E711" s="6">
        <v>1404</v>
      </c>
      <c r="F711" s="6">
        <v>1392</v>
      </c>
      <c r="G711" s="7">
        <v>0</v>
      </c>
      <c r="H711" s="8">
        <f>(F711-E711)*C711</f>
        <v>-6000</v>
      </c>
      <c r="I711" s="8">
        <v>0</v>
      </c>
      <c r="J711" s="8">
        <f t="shared" si="245"/>
        <v>-6000</v>
      </c>
    </row>
    <row r="712" spans="1:10" x14ac:dyDescent="0.25">
      <c r="A712" s="4">
        <v>42963</v>
      </c>
      <c r="B712" s="5" t="s">
        <v>25</v>
      </c>
      <c r="C712" s="5">
        <v>6000</v>
      </c>
      <c r="D712" s="9" t="s">
        <v>14</v>
      </c>
      <c r="E712" s="7">
        <v>165.5</v>
      </c>
      <c r="F712" s="7">
        <v>164.5</v>
      </c>
      <c r="G712" s="7">
        <v>163</v>
      </c>
      <c r="H712" s="8">
        <f>(E712-F712)*C712</f>
        <v>6000</v>
      </c>
      <c r="I712" s="8">
        <f>(F712-G712)*C712</f>
        <v>9000</v>
      </c>
      <c r="J712" s="8">
        <f t="shared" si="245"/>
        <v>15000</v>
      </c>
    </row>
    <row r="713" spans="1:10" x14ac:dyDescent="0.25">
      <c r="A713" s="4">
        <v>42963</v>
      </c>
      <c r="B713" s="5" t="s">
        <v>35</v>
      </c>
      <c r="C713" s="5">
        <v>4500</v>
      </c>
      <c r="D713" s="9" t="s">
        <v>14</v>
      </c>
      <c r="E713" s="7">
        <v>135</v>
      </c>
      <c r="F713" s="7">
        <v>133.75</v>
      </c>
      <c r="G713" s="7">
        <v>132</v>
      </c>
      <c r="H713" s="8">
        <f>(E713-F713)*C713</f>
        <v>5625</v>
      </c>
      <c r="I713" s="8">
        <f>(F713-G713)*C713</f>
        <v>7875</v>
      </c>
      <c r="J713" s="8">
        <f t="shared" si="245"/>
        <v>13500</v>
      </c>
    </row>
    <row r="714" spans="1:10" x14ac:dyDescent="0.25">
      <c r="A714" s="4">
        <v>42963</v>
      </c>
      <c r="B714" s="5" t="s">
        <v>54</v>
      </c>
      <c r="C714" s="5">
        <v>4500</v>
      </c>
      <c r="D714" s="5" t="s">
        <v>11</v>
      </c>
      <c r="E714" s="6">
        <v>190.25</v>
      </c>
      <c r="F714" s="6">
        <v>191.75</v>
      </c>
      <c r="G714" s="7">
        <v>193.75</v>
      </c>
      <c r="H714" s="8">
        <f>(F714-E714)*C714</f>
        <v>6750</v>
      </c>
      <c r="I714" s="8">
        <f>(G714-F714)*C714</f>
        <v>9000</v>
      </c>
      <c r="J714" s="8">
        <f t="shared" si="245"/>
        <v>15750</v>
      </c>
    </row>
    <row r="715" spans="1:10" x14ac:dyDescent="0.25">
      <c r="A715" s="4">
        <v>42961</v>
      </c>
      <c r="B715" s="5" t="s">
        <v>34</v>
      </c>
      <c r="C715" s="5">
        <v>1500</v>
      </c>
      <c r="D715" s="5" t="s">
        <v>11</v>
      </c>
      <c r="E715" s="6">
        <v>765.55</v>
      </c>
      <c r="F715" s="6">
        <v>769.55</v>
      </c>
      <c r="G715" s="7">
        <v>774.55</v>
      </c>
      <c r="H715" s="8">
        <f>(F715-E715)*C715</f>
        <v>6000</v>
      </c>
      <c r="I715" s="8">
        <f>(G715-F715)*C715</f>
        <v>7500</v>
      </c>
      <c r="J715" s="8">
        <f t="shared" si="245"/>
        <v>13500</v>
      </c>
    </row>
    <row r="716" spans="1:10" x14ac:dyDescent="0.25">
      <c r="A716" s="4">
        <v>42961</v>
      </c>
      <c r="B716" s="5" t="s">
        <v>168</v>
      </c>
      <c r="C716" s="5">
        <v>4000</v>
      </c>
      <c r="D716" s="5" t="s">
        <v>11</v>
      </c>
      <c r="E716" s="6">
        <v>206</v>
      </c>
      <c r="F716" s="6">
        <v>207.5</v>
      </c>
      <c r="G716" s="7">
        <v>209</v>
      </c>
      <c r="H716" s="8">
        <f>(F716-E716)*C716</f>
        <v>6000</v>
      </c>
      <c r="I716" s="8">
        <f>(G716-F716)*C716</f>
        <v>6000</v>
      </c>
      <c r="J716" s="8">
        <f t="shared" si="245"/>
        <v>12000</v>
      </c>
    </row>
    <row r="717" spans="1:10" x14ac:dyDescent="0.25">
      <c r="A717" s="4">
        <v>42961</v>
      </c>
      <c r="B717" s="5" t="s">
        <v>25</v>
      </c>
      <c r="C717" s="5">
        <v>6000</v>
      </c>
      <c r="D717" s="5" t="s">
        <v>11</v>
      </c>
      <c r="E717" s="6">
        <v>167.5</v>
      </c>
      <c r="F717" s="6">
        <v>168.5</v>
      </c>
      <c r="G717" s="7">
        <v>0</v>
      </c>
      <c r="H717" s="8">
        <f>(F717-E717)*C717</f>
        <v>6000</v>
      </c>
      <c r="I717" s="8">
        <v>0</v>
      </c>
      <c r="J717" s="8">
        <f t="shared" si="245"/>
        <v>6000</v>
      </c>
    </row>
    <row r="718" spans="1:10" x14ac:dyDescent="0.25">
      <c r="A718" s="4">
        <v>42958</v>
      </c>
      <c r="B718" s="5" t="s">
        <v>165</v>
      </c>
      <c r="C718" s="5">
        <v>2500</v>
      </c>
      <c r="D718" s="5" t="s">
        <v>11</v>
      </c>
      <c r="E718" s="6">
        <v>397</v>
      </c>
      <c r="F718" s="6">
        <v>399</v>
      </c>
      <c r="G718" s="7">
        <v>402</v>
      </c>
      <c r="H718" s="8">
        <f>(F718-E718)*C718</f>
        <v>5000</v>
      </c>
      <c r="I718" s="8">
        <f>(G718-F718)*C718</f>
        <v>7500</v>
      </c>
      <c r="J718" s="8">
        <f t="shared" si="245"/>
        <v>12500</v>
      </c>
    </row>
    <row r="719" spans="1:10" x14ac:dyDescent="0.25">
      <c r="A719" s="4">
        <v>42958</v>
      </c>
      <c r="B719" s="5" t="s">
        <v>158</v>
      </c>
      <c r="C719" s="5">
        <v>4500</v>
      </c>
      <c r="D719" s="9" t="s">
        <v>14</v>
      </c>
      <c r="E719" s="7">
        <v>162.75</v>
      </c>
      <c r="F719" s="7">
        <v>164.5</v>
      </c>
      <c r="G719" s="7">
        <v>0</v>
      </c>
      <c r="H719" s="8">
        <f>(E719-F719)*C719</f>
        <v>-7875</v>
      </c>
      <c r="I719" s="8">
        <v>0</v>
      </c>
      <c r="J719" s="8">
        <f>+I719+H719</f>
        <v>-7875</v>
      </c>
    </row>
    <row r="720" spans="1:10" x14ac:dyDescent="0.25">
      <c r="A720" s="4">
        <v>42958</v>
      </c>
      <c r="B720" s="5" t="s">
        <v>74</v>
      </c>
      <c r="C720" s="5">
        <v>2000</v>
      </c>
      <c r="D720" s="9" t="s">
        <v>14</v>
      </c>
      <c r="E720" s="7">
        <v>367</v>
      </c>
      <c r="F720" s="7">
        <v>364</v>
      </c>
      <c r="G720" s="7">
        <v>362.5</v>
      </c>
      <c r="H720" s="8">
        <f>(E720-F720)*C720</f>
        <v>6000</v>
      </c>
      <c r="I720" s="8">
        <f>(F720-G720)*C720</f>
        <v>3000</v>
      </c>
      <c r="J720" s="8">
        <f>+I720+H720</f>
        <v>9000</v>
      </c>
    </row>
    <row r="721" spans="1:10" x14ac:dyDescent="0.25">
      <c r="A721" s="4">
        <v>42957</v>
      </c>
      <c r="B721" s="5" t="s">
        <v>85</v>
      </c>
      <c r="C721" s="5">
        <v>1575</v>
      </c>
      <c r="D721" s="5" t="s">
        <v>11</v>
      </c>
      <c r="E721" s="6">
        <v>430.25</v>
      </c>
      <c r="F721" s="6">
        <v>426</v>
      </c>
      <c r="G721" s="7">
        <v>0</v>
      </c>
      <c r="H721" s="8">
        <f t="shared" ref="H721:H726" si="247">(F721-E721)*C721</f>
        <v>-6693.75</v>
      </c>
      <c r="I721" s="8">
        <v>0</v>
      </c>
      <c r="J721" s="8">
        <f t="shared" ref="J721:J726" si="248">+I721+H721</f>
        <v>-6693.75</v>
      </c>
    </row>
    <row r="722" spans="1:10" x14ac:dyDescent="0.25">
      <c r="A722" s="4">
        <v>42957</v>
      </c>
      <c r="B722" s="5" t="s">
        <v>44</v>
      </c>
      <c r="C722" s="5">
        <v>500</v>
      </c>
      <c r="D722" s="9" t="s">
        <v>11</v>
      </c>
      <c r="E722" s="7">
        <v>1765</v>
      </c>
      <c r="F722" s="7">
        <v>1770</v>
      </c>
      <c r="G722" s="7">
        <v>0</v>
      </c>
      <c r="H722" s="8">
        <f t="shared" si="247"/>
        <v>2500</v>
      </c>
      <c r="I722" s="8">
        <v>0</v>
      </c>
      <c r="J722" s="8">
        <f t="shared" si="248"/>
        <v>2500</v>
      </c>
    </row>
    <row r="723" spans="1:10" x14ac:dyDescent="0.25">
      <c r="A723" s="4">
        <v>42957</v>
      </c>
      <c r="B723" s="5" t="s">
        <v>34</v>
      </c>
      <c r="C723" s="5">
        <v>1500</v>
      </c>
      <c r="D723" s="9" t="s">
        <v>11</v>
      </c>
      <c r="E723" s="7">
        <v>789</v>
      </c>
      <c r="F723" s="7">
        <v>782</v>
      </c>
      <c r="G723" s="7">
        <v>0</v>
      </c>
      <c r="H723" s="8">
        <f t="shared" si="247"/>
        <v>-10500</v>
      </c>
      <c r="I723" s="8">
        <v>0</v>
      </c>
      <c r="J723" s="8">
        <f t="shared" si="248"/>
        <v>-10500</v>
      </c>
    </row>
    <row r="724" spans="1:10" x14ac:dyDescent="0.25">
      <c r="A724" s="4">
        <v>42956</v>
      </c>
      <c r="B724" s="5" t="s">
        <v>67</v>
      </c>
      <c r="C724" s="5">
        <v>5000</v>
      </c>
      <c r="D724" s="5" t="s">
        <v>11</v>
      </c>
      <c r="E724" s="6">
        <v>181.5</v>
      </c>
      <c r="F724" s="6">
        <v>182.5</v>
      </c>
      <c r="G724" s="7">
        <v>0</v>
      </c>
      <c r="H724" s="8">
        <f t="shared" si="247"/>
        <v>5000</v>
      </c>
      <c r="I724" s="8">
        <v>0</v>
      </c>
      <c r="J724" s="8">
        <f t="shared" si="248"/>
        <v>5000</v>
      </c>
    </row>
    <row r="725" spans="1:10" x14ac:dyDescent="0.25">
      <c r="A725" s="4">
        <v>42956</v>
      </c>
      <c r="B725" s="5" t="s">
        <v>164</v>
      </c>
      <c r="C725" s="5">
        <v>800</v>
      </c>
      <c r="D725" s="5" t="s">
        <v>11</v>
      </c>
      <c r="E725" s="6">
        <v>987</v>
      </c>
      <c r="F725" s="6">
        <v>994</v>
      </c>
      <c r="G725" s="7">
        <v>1002</v>
      </c>
      <c r="H725" s="8">
        <f t="shared" si="247"/>
        <v>5600</v>
      </c>
      <c r="I725" s="8">
        <f>(G725-F725)*C725</f>
        <v>6400</v>
      </c>
      <c r="J725" s="8">
        <f t="shared" si="248"/>
        <v>12000</v>
      </c>
    </row>
    <row r="726" spans="1:10" x14ac:dyDescent="0.25">
      <c r="A726" s="4">
        <v>42956</v>
      </c>
      <c r="B726" s="5" t="s">
        <v>104</v>
      </c>
      <c r="C726" s="5">
        <v>3500</v>
      </c>
      <c r="D726" s="5" t="s">
        <v>11</v>
      </c>
      <c r="E726" s="6">
        <v>304.25</v>
      </c>
      <c r="F726" s="6">
        <v>302.5</v>
      </c>
      <c r="G726" s="7">
        <v>0</v>
      </c>
      <c r="H726" s="8">
        <f t="shared" si="247"/>
        <v>-6125</v>
      </c>
      <c r="I726" s="8">
        <v>0</v>
      </c>
      <c r="J726" s="8">
        <f t="shared" si="248"/>
        <v>-6125</v>
      </c>
    </row>
    <row r="727" spans="1:10" x14ac:dyDescent="0.25">
      <c r="A727" s="4">
        <v>42955</v>
      </c>
      <c r="B727" s="5" t="s">
        <v>169</v>
      </c>
      <c r="C727" s="5">
        <v>3000</v>
      </c>
      <c r="D727" s="9" t="s">
        <v>14</v>
      </c>
      <c r="E727" s="7">
        <v>280</v>
      </c>
      <c r="F727" s="7">
        <v>279</v>
      </c>
      <c r="G727" s="7">
        <v>277.5</v>
      </c>
      <c r="H727" s="8">
        <f>(E727-F727)*C727</f>
        <v>3000</v>
      </c>
      <c r="I727" s="8">
        <f>(F727-G727)*C727</f>
        <v>4500</v>
      </c>
      <c r="J727" s="8">
        <f t="shared" ref="J727:J735" si="249">+I727+H727</f>
        <v>7500</v>
      </c>
    </row>
    <row r="728" spans="1:10" x14ac:dyDescent="0.25">
      <c r="A728" s="4">
        <v>42955</v>
      </c>
      <c r="B728" s="5" t="s">
        <v>170</v>
      </c>
      <c r="C728" s="5">
        <v>8000</v>
      </c>
      <c r="D728" s="9" t="s">
        <v>14</v>
      </c>
      <c r="E728" s="7">
        <v>122.25</v>
      </c>
      <c r="F728" s="7">
        <v>121.25</v>
      </c>
      <c r="G728" s="7">
        <v>120</v>
      </c>
      <c r="H728" s="8">
        <f>(E728-F728)*C728</f>
        <v>8000</v>
      </c>
      <c r="I728" s="8">
        <f>(F728-G728)*C728</f>
        <v>10000</v>
      </c>
      <c r="J728" s="8">
        <f t="shared" si="249"/>
        <v>18000</v>
      </c>
    </row>
    <row r="729" spans="1:10" x14ac:dyDescent="0.25">
      <c r="A729" s="4">
        <v>42954</v>
      </c>
      <c r="B729" s="5" t="s">
        <v>171</v>
      </c>
      <c r="C729" s="5">
        <v>4500</v>
      </c>
      <c r="D729" s="5" t="s">
        <v>11</v>
      </c>
      <c r="E729" s="6">
        <v>144.25</v>
      </c>
      <c r="F729" s="6">
        <v>145.75</v>
      </c>
      <c r="G729" s="7">
        <v>146.25</v>
      </c>
      <c r="H729" s="8">
        <f>(F729-E729)*C729</f>
        <v>6750</v>
      </c>
      <c r="I729" s="8">
        <f>(G729-F729)*C729</f>
        <v>2250</v>
      </c>
      <c r="J729" s="8">
        <f t="shared" si="249"/>
        <v>9000</v>
      </c>
    </row>
    <row r="730" spans="1:10" x14ac:dyDescent="0.25">
      <c r="A730" s="4">
        <v>42954</v>
      </c>
      <c r="B730" s="5" t="s">
        <v>83</v>
      </c>
      <c r="C730" s="5">
        <v>2700</v>
      </c>
      <c r="D730" s="9" t="s">
        <v>14</v>
      </c>
      <c r="E730" s="7">
        <v>167.5</v>
      </c>
      <c r="F730" s="7">
        <v>165.5</v>
      </c>
      <c r="G730" s="7">
        <v>162.5</v>
      </c>
      <c r="H730" s="8">
        <f>(E730-F730)*C730</f>
        <v>5400</v>
      </c>
      <c r="I730" s="8">
        <f>(F730-G730)*C730</f>
        <v>8100</v>
      </c>
      <c r="J730" s="8">
        <f t="shared" si="249"/>
        <v>13500</v>
      </c>
    </row>
    <row r="731" spans="1:10" x14ac:dyDescent="0.25">
      <c r="A731" s="4">
        <v>42951</v>
      </c>
      <c r="B731" s="5" t="s">
        <v>172</v>
      </c>
      <c r="C731" s="5">
        <v>4500</v>
      </c>
      <c r="D731" s="5" t="s">
        <v>11</v>
      </c>
      <c r="E731" s="6">
        <v>172</v>
      </c>
      <c r="F731" s="6">
        <v>173.5</v>
      </c>
      <c r="G731" s="7">
        <v>174.75</v>
      </c>
      <c r="H731" s="8">
        <f>(F731-E731)*C731</f>
        <v>6750</v>
      </c>
      <c r="I731" s="8">
        <f>(G731-F731)*C731</f>
        <v>5625</v>
      </c>
      <c r="J731" s="8">
        <f t="shared" si="249"/>
        <v>12375</v>
      </c>
    </row>
    <row r="732" spans="1:10" x14ac:dyDescent="0.25">
      <c r="A732" s="4">
        <v>42951</v>
      </c>
      <c r="B732" s="5" t="s">
        <v>173</v>
      </c>
      <c r="C732" s="5">
        <v>8000</v>
      </c>
      <c r="D732" s="5" t="s">
        <v>11</v>
      </c>
      <c r="E732" s="6">
        <v>139.25</v>
      </c>
      <c r="F732" s="6">
        <v>140</v>
      </c>
      <c r="G732" s="7">
        <v>0</v>
      </c>
      <c r="H732" s="8">
        <f>(F732-E732)*C732</f>
        <v>6000</v>
      </c>
      <c r="I732" s="8">
        <v>0</v>
      </c>
      <c r="J732" s="8">
        <f t="shared" si="249"/>
        <v>6000</v>
      </c>
    </row>
    <row r="733" spans="1:10" x14ac:dyDescent="0.25">
      <c r="A733" s="4">
        <v>42951</v>
      </c>
      <c r="B733" s="5" t="s">
        <v>150</v>
      </c>
      <c r="C733" s="5">
        <v>5000</v>
      </c>
      <c r="D733" s="9" t="s">
        <v>14</v>
      </c>
      <c r="E733" s="7">
        <v>131.75</v>
      </c>
      <c r="F733" s="7">
        <v>131</v>
      </c>
      <c r="G733" s="7">
        <v>0</v>
      </c>
      <c r="H733" s="8">
        <f>(E733-F733)*C733</f>
        <v>3750</v>
      </c>
      <c r="I733" s="8">
        <v>0</v>
      </c>
      <c r="J733" s="8">
        <f t="shared" si="249"/>
        <v>3750</v>
      </c>
    </row>
    <row r="734" spans="1:10" x14ac:dyDescent="0.25">
      <c r="A734" s="4">
        <v>42950</v>
      </c>
      <c r="B734" s="5" t="s">
        <v>21</v>
      </c>
      <c r="C734" s="5">
        <v>800</v>
      </c>
      <c r="D734" s="5" t="s">
        <v>11</v>
      </c>
      <c r="E734" s="6">
        <v>780</v>
      </c>
      <c r="F734" s="6">
        <v>773</v>
      </c>
      <c r="G734" s="7">
        <v>0</v>
      </c>
      <c r="H734" s="8">
        <f>(F734-E734)*C734</f>
        <v>-5600</v>
      </c>
      <c r="I734" s="8">
        <v>0</v>
      </c>
      <c r="J734" s="8">
        <f t="shared" si="249"/>
        <v>-5600</v>
      </c>
    </row>
    <row r="735" spans="1:10" x14ac:dyDescent="0.25">
      <c r="A735" s="4">
        <v>42950</v>
      </c>
      <c r="B735" s="5" t="s">
        <v>156</v>
      </c>
      <c r="C735" s="5">
        <v>1500</v>
      </c>
      <c r="D735" s="9" t="s">
        <v>14</v>
      </c>
      <c r="E735" s="7">
        <v>458</v>
      </c>
      <c r="F735" s="7">
        <v>454</v>
      </c>
      <c r="G735" s="7">
        <v>449</v>
      </c>
      <c r="H735" s="8">
        <f>(E735-F735)*C735</f>
        <v>6000</v>
      </c>
      <c r="I735" s="8">
        <f>(F735-G735)*C735</f>
        <v>7500</v>
      </c>
      <c r="J735" s="8">
        <f t="shared" si="249"/>
        <v>13500</v>
      </c>
    </row>
    <row r="736" spans="1:10" x14ac:dyDescent="0.25">
      <c r="A736" s="4">
        <v>42950</v>
      </c>
      <c r="B736" s="5" t="s">
        <v>58</v>
      </c>
      <c r="C736" s="5">
        <v>2500</v>
      </c>
      <c r="D736" s="5" t="s">
        <v>11</v>
      </c>
      <c r="E736" s="6">
        <v>408.5</v>
      </c>
      <c r="F736" s="6">
        <v>406</v>
      </c>
      <c r="G736" s="7">
        <v>0</v>
      </c>
      <c r="H736" s="8">
        <f t="shared" ref="H736:H741" si="250">(F736-E736)*C736</f>
        <v>-6250</v>
      </c>
      <c r="I736" s="8">
        <v>0</v>
      </c>
      <c r="J736" s="8">
        <f t="shared" ref="J736:J741" si="251">+I736+H736</f>
        <v>-6250</v>
      </c>
    </row>
    <row r="737" spans="1:10" x14ac:dyDescent="0.25">
      <c r="A737" s="4">
        <v>42949</v>
      </c>
      <c r="B737" s="5" t="s">
        <v>21</v>
      </c>
      <c r="C737" s="5">
        <v>800</v>
      </c>
      <c r="D737" s="5" t="s">
        <v>11</v>
      </c>
      <c r="E737" s="6">
        <v>780</v>
      </c>
      <c r="F737" s="6">
        <v>788</v>
      </c>
      <c r="G737" s="7">
        <v>0</v>
      </c>
      <c r="H737" s="8">
        <f t="shared" si="250"/>
        <v>6400</v>
      </c>
      <c r="I737" s="8">
        <v>0</v>
      </c>
      <c r="J737" s="8">
        <f t="shared" si="251"/>
        <v>6400</v>
      </c>
    </row>
    <row r="738" spans="1:10" x14ac:dyDescent="0.25">
      <c r="A738" s="4">
        <v>42949</v>
      </c>
      <c r="B738" s="5" t="s">
        <v>163</v>
      </c>
      <c r="C738" s="5">
        <v>1000</v>
      </c>
      <c r="D738" s="5" t="s">
        <v>11</v>
      </c>
      <c r="E738" s="6">
        <v>856</v>
      </c>
      <c r="F738" s="6">
        <v>850</v>
      </c>
      <c r="G738" s="7">
        <v>0</v>
      </c>
      <c r="H738" s="8">
        <f t="shared" si="250"/>
        <v>-6000</v>
      </c>
      <c r="I738" s="8">
        <v>0</v>
      </c>
      <c r="J738" s="8">
        <f t="shared" si="251"/>
        <v>-6000</v>
      </c>
    </row>
    <row r="739" spans="1:10" x14ac:dyDescent="0.25">
      <c r="A739" s="4">
        <v>42949</v>
      </c>
      <c r="B739" s="5" t="s">
        <v>174</v>
      </c>
      <c r="C739" s="5">
        <v>4500</v>
      </c>
      <c r="D739" s="5" t="s">
        <v>11</v>
      </c>
      <c r="E739" s="6">
        <v>202</v>
      </c>
      <c r="F739" s="6">
        <v>200</v>
      </c>
      <c r="G739" s="7">
        <v>0</v>
      </c>
      <c r="H739" s="8">
        <f t="shared" si="250"/>
        <v>-9000</v>
      </c>
      <c r="I739" s="8">
        <v>0</v>
      </c>
      <c r="J739" s="8">
        <f t="shared" si="251"/>
        <v>-9000</v>
      </c>
    </row>
    <row r="740" spans="1:10" x14ac:dyDescent="0.25">
      <c r="A740" s="4">
        <v>42948</v>
      </c>
      <c r="B740" s="5" t="s">
        <v>67</v>
      </c>
      <c r="C740" s="5">
        <v>5000</v>
      </c>
      <c r="D740" s="5" t="s">
        <v>11</v>
      </c>
      <c r="E740" s="6">
        <v>194</v>
      </c>
      <c r="F740" s="6">
        <v>195</v>
      </c>
      <c r="G740" s="7">
        <v>196.5</v>
      </c>
      <c r="H740" s="8">
        <f t="shared" si="250"/>
        <v>5000</v>
      </c>
      <c r="I740" s="8">
        <f>(G740-F740)*C740</f>
        <v>7500</v>
      </c>
      <c r="J740" s="8">
        <f t="shared" si="251"/>
        <v>12500</v>
      </c>
    </row>
    <row r="741" spans="1:10" x14ac:dyDescent="0.25">
      <c r="A741" s="4">
        <v>42948</v>
      </c>
      <c r="B741" s="5" t="s">
        <v>175</v>
      </c>
      <c r="C741" s="5">
        <v>2100</v>
      </c>
      <c r="D741" s="5" t="s">
        <v>11</v>
      </c>
      <c r="E741" s="6">
        <v>264.5</v>
      </c>
      <c r="F741" s="6">
        <v>262</v>
      </c>
      <c r="G741" s="7">
        <v>0</v>
      </c>
      <c r="H741" s="8">
        <f t="shared" si="250"/>
        <v>-5250</v>
      </c>
      <c r="I741" s="8">
        <v>0</v>
      </c>
      <c r="J741" s="8">
        <f t="shared" si="251"/>
        <v>-5250</v>
      </c>
    </row>
    <row r="742" spans="1:10" x14ac:dyDescent="0.25">
      <c r="A742" s="46"/>
      <c r="B742" s="33"/>
      <c r="C742" s="34"/>
      <c r="D742" s="34"/>
      <c r="E742" s="35"/>
      <c r="F742" s="35"/>
      <c r="G742" s="35"/>
      <c r="H742" s="35"/>
      <c r="I742" s="47"/>
      <c r="J742" s="36"/>
    </row>
    <row r="743" spans="1:10" x14ac:dyDescent="0.25">
      <c r="A743" s="4">
        <v>42947</v>
      </c>
      <c r="B743" s="5" t="s">
        <v>67</v>
      </c>
      <c r="C743" s="5">
        <v>5000</v>
      </c>
      <c r="D743" s="5" t="s">
        <v>11</v>
      </c>
      <c r="E743" s="6">
        <v>192.25</v>
      </c>
      <c r="F743" s="6">
        <v>193.25</v>
      </c>
      <c r="G743" s="7">
        <v>194.75</v>
      </c>
      <c r="H743" s="8">
        <f>(F743-E743)*C743</f>
        <v>5000</v>
      </c>
      <c r="I743" s="8">
        <f>(G743-F743)*C743</f>
        <v>7500</v>
      </c>
      <c r="J743" s="8">
        <f t="shared" ref="J743:J749" si="252">+I743+H743</f>
        <v>12500</v>
      </c>
    </row>
    <row r="744" spans="1:10" x14ac:dyDescent="0.25">
      <c r="A744" s="4">
        <v>42947</v>
      </c>
      <c r="B744" s="5" t="s">
        <v>163</v>
      </c>
      <c r="C744" s="5">
        <v>1000</v>
      </c>
      <c r="D744" s="5" t="s">
        <v>11</v>
      </c>
      <c r="E744" s="6">
        <v>850</v>
      </c>
      <c r="F744" s="6">
        <v>853</v>
      </c>
      <c r="G744" s="7">
        <v>0</v>
      </c>
      <c r="H744" s="8">
        <f>(F744-E744)*C744</f>
        <v>3000</v>
      </c>
      <c r="I744" s="8">
        <v>0</v>
      </c>
      <c r="J744" s="8">
        <f t="shared" si="252"/>
        <v>3000</v>
      </c>
    </row>
    <row r="745" spans="1:10" x14ac:dyDescent="0.25">
      <c r="A745" s="4">
        <v>42947</v>
      </c>
      <c r="B745" s="5" t="s">
        <v>102</v>
      </c>
      <c r="C745" s="5">
        <v>1000</v>
      </c>
      <c r="D745" s="5" t="s">
        <v>11</v>
      </c>
      <c r="E745" s="6">
        <v>801</v>
      </c>
      <c r="F745" s="6">
        <v>795</v>
      </c>
      <c r="G745" s="7">
        <v>0</v>
      </c>
      <c r="H745" s="8">
        <f>(F745-E745)*C745</f>
        <v>-6000</v>
      </c>
      <c r="I745" s="8">
        <v>0</v>
      </c>
      <c r="J745" s="8">
        <f t="shared" si="252"/>
        <v>-6000</v>
      </c>
    </row>
    <row r="746" spans="1:10" x14ac:dyDescent="0.25">
      <c r="A746" s="4">
        <v>42944</v>
      </c>
      <c r="B746" s="5" t="s">
        <v>176</v>
      </c>
      <c r="C746" s="5">
        <v>7125</v>
      </c>
      <c r="D746" s="5" t="s">
        <v>11</v>
      </c>
      <c r="E746" s="6">
        <v>36</v>
      </c>
      <c r="F746" s="6">
        <v>36.5</v>
      </c>
      <c r="G746" s="7">
        <v>0</v>
      </c>
      <c r="H746" s="8">
        <f>(F746-E746)*C746</f>
        <v>3562.5</v>
      </c>
      <c r="I746" s="8">
        <v>0</v>
      </c>
      <c r="J746" s="8">
        <f t="shared" si="252"/>
        <v>3562.5</v>
      </c>
    </row>
    <row r="747" spans="1:10" x14ac:dyDescent="0.25">
      <c r="A747" s="4">
        <v>42944</v>
      </c>
      <c r="B747" s="5" t="s">
        <v>45</v>
      </c>
      <c r="C747" s="5">
        <v>3500</v>
      </c>
      <c r="D747" s="5" t="s">
        <v>11</v>
      </c>
      <c r="E747" s="6">
        <v>217</v>
      </c>
      <c r="F747" s="6">
        <v>215</v>
      </c>
      <c r="G747" s="7">
        <v>0</v>
      </c>
      <c r="H747" s="8">
        <f>(F747-E747)*C747</f>
        <v>-7000</v>
      </c>
      <c r="I747" s="8">
        <v>0</v>
      </c>
      <c r="J747" s="8">
        <f t="shared" si="252"/>
        <v>-7000</v>
      </c>
    </row>
    <row r="748" spans="1:10" x14ac:dyDescent="0.25">
      <c r="A748" s="4">
        <v>42944</v>
      </c>
      <c r="B748" s="5" t="s">
        <v>177</v>
      </c>
      <c r="C748" s="5">
        <v>5000</v>
      </c>
      <c r="D748" s="9" t="s">
        <v>14</v>
      </c>
      <c r="E748" s="7">
        <v>192.5</v>
      </c>
      <c r="F748" s="7">
        <v>191.6</v>
      </c>
      <c r="G748" s="7">
        <v>0</v>
      </c>
      <c r="H748" s="8">
        <f>(E748-F748)*C748</f>
        <v>4500.0000000000282</v>
      </c>
      <c r="I748" s="8">
        <v>0</v>
      </c>
      <c r="J748" s="8">
        <f t="shared" si="252"/>
        <v>4500.0000000000282</v>
      </c>
    </row>
    <row r="749" spans="1:10" x14ac:dyDescent="0.25">
      <c r="A749" s="4">
        <v>42943</v>
      </c>
      <c r="B749" s="5" t="s">
        <v>178</v>
      </c>
      <c r="C749" s="5">
        <v>500</v>
      </c>
      <c r="D749" s="9" t="s">
        <v>14</v>
      </c>
      <c r="E749" s="7">
        <v>1125</v>
      </c>
      <c r="F749" s="7">
        <v>1115</v>
      </c>
      <c r="G749" s="7">
        <v>0</v>
      </c>
      <c r="H749" s="8">
        <f>(E749-F749)*C749</f>
        <v>5000</v>
      </c>
      <c r="I749" s="8">
        <v>0</v>
      </c>
      <c r="J749" s="8">
        <f t="shared" si="252"/>
        <v>5000</v>
      </c>
    </row>
    <row r="750" spans="1:10" x14ac:dyDescent="0.25">
      <c r="A750" s="4">
        <v>42943</v>
      </c>
      <c r="B750" s="5" t="s">
        <v>80</v>
      </c>
      <c r="C750" s="5">
        <v>1300</v>
      </c>
      <c r="D750" s="5" t="s">
        <v>11</v>
      </c>
      <c r="E750" s="6">
        <v>537</v>
      </c>
      <c r="F750" s="6">
        <v>540</v>
      </c>
      <c r="G750" s="7">
        <v>0</v>
      </c>
      <c r="H750" s="8">
        <f t="shared" ref="H750:H757" si="253">(F750-E750)*C750</f>
        <v>3900</v>
      </c>
      <c r="I750" s="8">
        <v>0</v>
      </c>
      <c r="J750" s="8">
        <f t="shared" ref="J750:J757" si="254">+I750+H750</f>
        <v>3900</v>
      </c>
    </row>
    <row r="751" spans="1:10" x14ac:dyDescent="0.25">
      <c r="A751" s="4">
        <v>42943</v>
      </c>
      <c r="B751" s="5" t="s">
        <v>130</v>
      </c>
      <c r="C751" s="5">
        <v>4500</v>
      </c>
      <c r="D751" s="5" t="s">
        <v>11</v>
      </c>
      <c r="E751" s="6">
        <v>177.8</v>
      </c>
      <c r="F751" s="6">
        <v>179</v>
      </c>
      <c r="G751" s="7">
        <v>0</v>
      </c>
      <c r="H751" s="8">
        <f t="shared" si="253"/>
        <v>5399.9999999999491</v>
      </c>
      <c r="I751" s="8">
        <v>0</v>
      </c>
      <c r="J751" s="8">
        <f t="shared" si="254"/>
        <v>5399.9999999999491</v>
      </c>
    </row>
    <row r="752" spans="1:10" x14ac:dyDescent="0.25">
      <c r="A752" s="4">
        <v>42942</v>
      </c>
      <c r="B752" s="5" t="s">
        <v>111</v>
      </c>
      <c r="C752" s="5">
        <v>350</v>
      </c>
      <c r="D752" s="5" t="s">
        <v>11</v>
      </c>
      <c r="E752" s="6">
        <v>1623</v>
      </c>
      <c r="F752" s="6">
        <v>1638</v>
      </c>
      <c r="G752" s="7">
        <v>1658</v>
      </c>
      <c r="H752" s="8">
        <f t="shared" si="253"/>
        <v>5250</v>
      </c>
      <c r="I752" s="8">
        <f>(G752-F752)*C752</f>
        <v>7000</v>
      </c>
      <c r="J752" s="8">
        <f t="shared" si="254"/>
        <v>12250</v>
      </c>
    </row>
    <row r="753" spans="1:10" x14ac:dyDescent="0.25">
      <c r="A753" s="4">
        <v>42942</v>
      </c>
      <c r="B753" s="5" t="s">
        <v>177</v>
      </c>
      <c r="C753" s="5">
        <v>5000</v>
      </c>
      <c r="D753" s="5" t="s">
        <v>11</v>
      </c>
      <c r="E753" s="6">
        <v>197.3</v>
      </c>
      <c r="F753" s="6">
        <v>198.25</v>
      </c>
      <c r="G753" s="7">
        <v>0</v>
      </c>
      <c r="H753" s="8">
        <f t="shared" si="253"/>
        <v>4749.9999999999436</v>
      </c>
      <c r="I753" s="8">
        <v>0</v>
      </c>
      <c r="J753" s="8">
        <f t="shared" si="254"/>
        <v>4749.9999999999436</v>
      </c>
    </row>
    <row r="754" spans="1:10" x14ac:dyDescent="0.25">
      <c r="A754" s="4">
        <v>42941</v>
      </c>
      <c r="B754" s="5" t="s">
        <v>17</v>
      </c>
      <c r="C754" s="5">
        <v>600</v>
      </c>
      <c r="D754" s="5" t="s">
        <v>11</v>
      </c>
      <c r="E754" s="6">
        <v>846</v>
      </c>
      <c r="F754" s="6">
        <v>853</v>
      </c>
      <c r="G754" s="7">
        <v>0</v>
      </c>
      <c r="H754" s="8">
        <f t="shared" si="253"/>
        <v>4200</v>
      </c>
      <c r="I754" s="8">
        <v>0</v>
      </c>
      <c r="J754" s="8">
        <f t="shared" si="254"/>
        <v>4200</v>
      </c>
    </row>
    <row r="755" spans="1:10" x14ac:dyDescent="0.25">
      <c r="A755" s="4">
        <v>42941</v>
      </c>
      <c r="B755" s="5" t="s">
        <v>109</v>
      </c>
      <c r="C755" s="5">
        <v>3200</v>
      </c>
      <c r="D755" s="5" t="s">
        <v>11</v>
      </c>
      <c r="E755" s="6">
        <v>279</v>
      </c>
      <c r="F755" s="6">
        <v>281</v>
      </c>
      <c r="G755" s="7">
        <v>283.75</v>
      </c>
      <c r="H755" s="8">
        <f t="shared" si="253"/>
        <v>6400</v>
      </c>
      <c r="I755" s="8">
        <f>(G755-F755)*C755</f>
        <v>8800</v>
      </c>
      <c r="J755" s="8">
        <f t="shared" si="254"/>
        <v>15200</v>
      </c>
    </row>
    <row r="756" spans="1:10" x14ac:dyDescent="0.25">
      <c r="A756" s="4">
        <v>42941</v>
      </c>
      <c r="B756" s="5" t="s">
        <v>55</v>
      </c>
      <c r="C756" s="5">
        <v>600</v>
      </c>
      <c r="D756" s="5" t="s">
        <v>11</v>
      </c>
      <c r="E756" s="6">
        <v>1129</v>
      </c>
      <c r="F756" s="6">
        <v>1139</v>
      </c>
      <c r="G756" s="7">
        <v>0</v>
      </c>
      <c r="H756" s="8">
        <f t="shared" si="253"/>
        <v>6000</v>
      </c>
      <c r="I756" s="8">
        <v>0</v>
      </c>
      <c r="J756" s="8">
        <f t="shared" si="254"/>
        <v>6000</v>
      </c>
    </row>
    <row r="757" spans="1:10" x14ac:dyDescent="0.25">
      <c r="A757" s="4">
        <v>42940</v>
      </c>
      <c r="B757" s="5" t="s">
        <v>162</v>
      </c>
      <c r="C757" s="5">
        <v>7000</v>
      </c>
      <c r="D757" s="5" t="s">
        <v>11</v>
      </c>
      <c r="E757" s="6">
        <v>79</v>
      </c>
      <c r="F757" s="6">
        <v>79.900000000000006</v>
      </c>
      <c r="G757" s="7">
        <v>80.900000000000006</v>
      </c>
      <c r="H757" s="8">
        <f t="shared" si="253"/>
        <v>6300.00000000004</v>
      </c>
      <c r="I757" s="8">
        <f>(G757-F757)*C757</f>
        <v>7000</v>
      </c>
      <c r="J757" s="8">
        <f t="shared" si="254"/>
        <v>13300.00000000004</v>
      </c>
    </row>
    <row r="758" spans="1:10" x14ac:dyDescent="0.25">
      <c r="A758" s="4">
        <v>42940</v>
      </c>
      <c r="B758" s="5" t="s">
        <v>42</v>
      </c>
      <c r="C758" s="5">
        <v>4500</v>
      </c>
      <c r="D758" s="9" t="s">
        <v>14</v>
      </c>
      <c r="E758" s="7">
        <v>117</v>
      </c>
      <c r="F758" s="7">
        <v>118.75</v>
      </c>
      <c r="G758" s="7">
        <v>0</v>
      </c>
      <c r="H758" s="8">
        <f>(E758-F758)*C758</f>
        <v>-7875</v>
      </c>
      <c r="I758" s="8">
        <v>0</v>
      </c>
      <c r="J758" s="8">
        <f t="shared" ref="J758:J775" si="255">+I758+H758</f>
        <v>-7875</v>
      </c>
    </row>
    <row r="759" spans="1:10" x14ac:dyDescent="0.25">
      <c r="A759" s="4">
        <v>42940</v>
      </c>
      <c r="B759" s="5" t="s">
        <v>156</v>
      </c>
      <c r="C759" s="5">
        <v>1500</v>
      </c>
      <c r="D759" s="5" t="s">
        <v>11</v>
      </c>
      <c r="E759" s="6">
        <v>458</v>
      </c>
      <c r="F759" s="6">
        <v>464</v>
      </c>
      <c r="G759" s="7">
        <v>0</v>
      </c>
      <c r="H759" s="8">
        <f>(F759-E759)*C759</f>
        <v>9000</v>
      </c>
      <c r="I759" s="8">
        <v>0</v>
      </c>
      <c r="J759" s="8">
        <f t="shared" si="255"/>
        <v>9000</v>
      </c>
    </row>
    <row r="760" spans="1:10" x14ac:dyDescent="0.25">
      <c r="A760" s="4">
        <v>42937</v>
      </c>
      <c r="B760" s="5" t="s">
        <v>42</v>
      </c>
      <c r="C760" s="5">
        <v>4500</v>
      </c>
      <c r="D760" s="5" t="s">
        <v>11</v>
      </c>
      <c r="E760" s="6">
        <v>123</v>
      </c>
      <c r="F760" s="6">
        <v>121.5</v>
      </c>
      <c r="G760" s="7">
        <v>0</v>
      </c>
      <c r="H760" s="8">
        <f>(F760-E760)*C760</f>
        <v>-6750</v>
      </c>
      <c r="I760" s="8">
        <v>0</v>
      </c>
      <c r="J760" s="8">
        <f t="shared" si="255"/>
        <v>-6750</v>
      </c>
    </row>
    <row r="761" spans="1:10" x14ac:dyDescent="0.25">
      <c r="A761" s="4">
        <v>42937</v>
      </c>
      <c r="B761" s="5" t="s">
        <v>102</v>
      </c>
      <c r="C761" s="5">
        <v>1000</v>
      </c>
      <c r="D761" s="9" t="s">
        <v>14</v>
      </c>
      <c r="E761" s="7">
        <v>831</v>
      </c>
      <c r="F761" s="7">
        <v>825</v>
      </c>
      <c r="G761" s="7">
        <v>817</v>
      </c>
      <c r="H761" s="8">
        <f>(E761-F761)*C761</f>
        <v>6000</v>
      </c>
      <c r="I761" s="8">
        <f>(F761-G761)*C761</f>
        <v>8000</v>
      </c>
      <c r="J761" s="8">
        <f t="shared" si="255"/>
        <v>14000</v>
      </c>
    </row>
    <row r="762" spans="1:10" x14ac:dyDescent="0.25">
      <c r="A762" s="4">
        <v>42936</v>
      </c>
      <c r="B762" s="5" t="s">
        <v>13</v>
      </c>
      <c r="C762" s="5">
        <v>500</v>
      </c>
      <c r="D762" s="5" t="s">
        <v>11</v>
      </c>
      <c r="E762" s="6">
        <v>1300</v>
      </c>
      <c r="F762" s="6">
        <v>1310</v>
      </c>
      <c r="G762" s="7">
        <v>1320</v>
      </c>
      <c r="H762" s="8">
        <f>(F762-E762)*C762</f>
        <v>5000</v>
      </c>
      <c r="I762" s="8">
        <f>(G762-F762)*C762</f>
        <v>5000</v>
      </c>
      <c r="J762" s="8">
        <f t="shared" si="255"/>
        <v>10000</v>
      </c>
    </row>
    <row r="763" spans="1:10" x14ac:dyDescent="0.25">
      <c r="A763" s="4">
        <v>42936</v>
      </c>
      <c r="B763" s="5" t="s">
        <v>102</v>
      </c>
      <c r="C763" s="5">
        <v>1000</v>
      </c>
      <c r="D763" s="9" t="s">
        <v>14</v>
      </c>
      <c r="E763" s="7">
        <v>840</v>
      </c>
      <c r="F763" s="7">
        <v>834</v>
      </c>
      <c r="G763" s="7">
        <v>826</v>
      </c>
      <c r="H763" s="8">
        <f>(E763-F763)*C763</f>
        <v>6000</v>
      </c>
      <c r="I763" s="8">
        <f>(F763-G763)*C763</f>
        <v>8000</v>
      </c>
      <c r="J763" s="8">
        <f t="shared" si="255"/>
        <v>14000</v>
      </c>
    </row>
    <row r="764" spans="1:10" x14ac:dyDescent="0.25">
      <c r="A764" s="4">
        <v>42936</v>
      </c>
      <c r="B764" s="5" t="s">
        <v>109</v>
      </c>
      <c r="C764" s="5">
        <v>3200</v>
      </c>
      <c r="D764" s="9" t="s">
        <v>14</v>
      </c>
      <c r="E764" s="7">
        <v>277.89999999999998</v>
      </c>
      <c r="F764" s="7">
        <v>280.39999999999998</v>
      </c>
      <c r="G764" s="7">
        <v>0</v>
      </c>
      <c r="H764" s="8">
        <f>(E764-F764)*C764</f>
        <v>-8000</v>
      </c>
      <c r="I764" s="8">
        <v>0</v>
      </c>
      <c r="J764" s="8">
        <f t="shared" si="255"/>
        <v>-8000</v>
      </c>
    </row>
    <row r="765" spans="1:10" x14ac:dyDescent="0.25">
      <c r="A765" s="4">
        <v>42935</v>
      </c>
      <c r="B765" s="5" t="s">
        <v>177</v>
      </c>
      <c r="C765" s="5">
        <v>5000</v>
      </c>
      <c r="D765" s="5" t="s">
        <v>11</v>
      </c>
      <c r="E765" s="6">
        <v>203</v>
      </c>
      <c r="F765" s="6">
        <v>203.5</v>
      </c>
      <c r="G765" s="7">
        <v>0</v>
      </c>
      <c r="H765" s="8">
        <f>(F765-E765)*C765</f>
        <v>2500</v>
      </c>
      <c r="I765" s="8">
        <v>0</v>
      </c>
      <c r="J765" s="8">
        <f t="shared" si="255"/>
        <v>2500</v>
      </c>
    </row>
    <row r="766" spans="1:10" x14ac:dyDescent="0.25">
      <c r="A766" s="4">
        <v>42935</v>
      </c>
      <c r="B766" s="5" t="s">
        <v>136</v>
      </c>
      <c r="C766" s="5">
        <v>6000</v>
      </c>
      <c r="D766" s="5" t="s">
        <v>11</v>
      </c>
      <c r="E766" s="6">
        <v>155</v>
      </c>
      <c r="F766" s="6">
        <v>156</v>
      </c>
      <c r="G766" s="7">
        <v>0</v>
      </c>
      <c r="H766" s="8">
        <f>(F766-E766)*C766</f>
        <v>6000</v>
      </c>
      <c r="I766" s="8">
        <v>0</v>
      </c>
      <c r="J766" s="8">
        <f t="shared" si="255"/>
        <v>6000</v>
      </c>
    </row>
    <row r="767" spans="1:10" x14ac:dyDescent="0.25">
      <c r="A767" s="4">
        <v>42935</v>
      </c>
      <c r="B767" s="5" t="s">
        <v>179</v>
      </c>
      <c r="C767" s="5">
        <v>6000</v>
      </c>
      <c r="D767" s="5" t="s">
        <v>11</v>
      </c>
      <c r="E767" s="6">
        <v>123.8</v>
      </c>
      <c r="F767" s="6">
        <v>124.1</v>
      </c>
      <c r="G767" s="7">
        <v>0</v>
      </c>
      <c r="H767" s="8">
        <f>(F767-E767)*C767</f>
        <v>1799.9999999999829</v>
      </c>
      <c r="I767" s="8">
        <v>0</v>
      </c>
      <c r="J767" s="8">
        <f t="shared" si="255"/>
        <v>1799.9999999999829</v>
      </c>
    </row>
    <row r="768" spans="1:10" x14ac:dyDescent="0.25">
      <c r="A768" s="4">
        <v>42934</v>
      </c>
      <c r="B768" s="5" t="s">
        <v>169</v>
      </c>
      <c r="C768" s="5">
        <v>3000</v>
      </c>
      <c r="D768" s="5" t="s">
        <v>11</v>
      </c>
      <c r="E768" s="6">
        <v>252.5</v>
      </c>
      <c r="F768" s="6">
        <v>253.75</v>
      </c>
      <c r="G768" s="7">
        <v>0</v>
      </c>
      <c r="H768" s="8">
        <f>(F768-E768)*C768</f>
        <v>3750</v>
      </c>
      <c r="I768" s="8">
        <v>0</v>
      </c>
      <c r="J768" s="8">
        <f t="shared" si="255"/>
        <v>3750</v>
      </c>
    </row>
    <row r="769" spans="1:10" x14ac:dyDescent="0.25">
      <c r="A769" s="4">
        <v>42934</v>
      </c>
      <c r="B769" s="5" t="s">
        <v>58</v>
      </c>
      <c r="C769" s="5">
        <v>2500</v>
      </c>
      <c r="D769" s="9" t="s">
        <v>14</v>
      </c>
      <c r="E769" s="7">
        <v>383.5</v>
      </c>
      <c r="F769" s="7">
        <v>381.5</v>
      </c>
      <c r="G769" s="7">
        <v>378.5</v>
      </c>
      <c r="H769" s="8">
        <f>(E769-F769)*C769</f>
        <v>5000</v>
      </c>
      <c r="I769" s="8">
        <f>(F769-G769)*C769</f>
        <v>7500</v>
      </c>
      <c r="J769" s="8">
        <f t="shared" si="255"/>
        <v>12500</v>
      </c>
    </row>
    <row r="770" spans="1:10" x14ac:dyDescent="0.25">
      <c r="A770" s="4">
        <v>42934</v>
      </c>
      <c r="B770" s="5" t="s">
        <v>104</v>
      </c>
      <c r="C770" s="5">
        <v>3500</v>
      </c>
      <c r="D770" s="9" t="s">
        <v>14</v>
      </c>
      <c r="E770" s="7">
        <v>269.39999999999998</v>
      </c>
      <c r="F770" s="7">
        <v>268.14999999999998</v>
      </c>
      <c r="G770" s="7">
        <v>0</v>
      </c>
      <c r="H770" s="8">
        <f>(E770-F770)*C770</f>
        <v>4375</v>
      </c>
      <c r="I770" s="8">
        <v>0</v>
      </c>
      <c r="J770" s="8">
        <f t="shared" si="255"/>
        <v>4375</v>
      </c>
    </row>
    <row r="771" spans="1:10" x14ac:dyDescent="0.25">
      <c r="A771" s="4">
        <v>42933</v>
      </c>
      <c r="B771" s="5" t="s">
        <v>165</v>
      </c>
      <c r="C771" s="5">
        <v>2500</v>
      </c>
      <c r="D771" s="5" t="s">
        <v>11</v>
      </c>
      <c r="E771" s="6">
        <v>368.5</v>
      </c>
      <c r="F771" s="6">
        <v>366</v>
      </c>
      <c r="G771" s="7">
        <v>0</v>
      </c>
      <c r="H771" s="8">
        <f>(F771-E771)*C771</f>
        <v>-6250</v>
      </c>
      <c r="I771" s="8">
        <v>0</v>
      </c>
      <c r="J771" s="8">
        <f t="shared" si="255"/>
        <v>-6250</v>
      </c>
    </row>
    <row r="772" spans="1:10" x14ac:dyDescent="0.25">
      <c r="A772" s="4">
        <v>42933</v>
      </c>
      <c r="B772" s="5" t="s">
        <v>83</v>
      </c>
      <c r="C772" s="5">
        <v>2700</v>
      </c>
      <c r="D772" s="5" t="s">
        <v>11</v>
      </c>
      <c r="E772" s="6">
        <v>152.15</v>
      </c>
      <c r="F772" s="6">
        <v>149.9</v>
      </c>
      <c r="G772" s="7">
        <v>0</v>
      </c>
      <c r="H772" s="8">
        <f>(F772-E772)*C772</f>
        <v>-6075</v>
      </c>
      <c r="I772" s="8">
        <v>0</v>
      </c>
      <c r="J772" s="8">
        <f t="shared" si="255"/>
        <v>-6075</v>
      </c>
    </row>
    <row r="773" spans="1:10" x14ac:dyDescent="0.25">
      <c r="A773" s="4">
        <v>42933</v>
      </c>
      <c r="B773" s="5" t="s">
        <v>180</v>
      </c>
      <c r="C773" s="5">
        <v>800</v>
      </c>
      <c r="D773" s="9" t="s">
        <v>14</v>
      </c>
      <c r="E773" s="7">
        <v>744</v>
      </c>
      <c r="F773" s="7">
        <v>741.5</v>
      </c>
      <c r="G773" s="7">
        <v>0</v>
      </c>
      <c r="H773" s="8">
        <f>(E773-F773)*C773</f>
        <v>2000</v>
      </c>
      <c r="I773" s="8">
        <v>0</v>
      </c>
      <c r="J773" s="8">
        <f t="shared" si="255"/>
        <v>2000</v>
      </c>
    </row>
    <row r="774" spans="1:10" x14ac:dyDescent="0.25">
      <c r="A774" s="4">
        <v>42933</v>
      </c>
      <c r="B774" s="5" t="s">
        <v>181</v>
      </c>
      <c r="C774" s="5">
        <v>1000</v>
      </c>
      <c r="D774" s="5" t="s">
        <v>11</v>
      </c>
      <c r="E774" s="6">
        <v>555</v>
      </c>
      <c r="F774" s="6">
        <v>562</v>
      </c>
      <c r="G774" s="7">
        <v>570</v>
      </c>
      <c r="H774" s="8">
        <f t="shared" ref="H774:H791" si="256">(F774-E774)*C774</f>
        <v>7000</v>
      </c>
      <c r="I774" s="8">
        <f>(G774-F774)*C774</f>
        <v>8000</v>
      </c>
      <c r="J774" s="8">
        <f t="shared" si="255"/>
        <v>15000</v>
      </c>
    </row>
    <row r="775" spans="1:10" x14ac:dyDescent="0.25">
      <c r="A775" s="4">
        <v>42930</v>
      </c>
      <c r="B775" s="5" t="s">
        <v>127</v>
      </c>
      <c r="C775" s="5">
        <v>1700</v>
      </c>
      <c r="D775" s="5" t="s">
        <v>11</v>
      </c>
      <c r="E775" s="6">
        <v>411.5</v>
      </c>
      <c r="F775" s="6">
        <v>414.5</v>
      </c>
      <c r="G775" s="7">
        <v>0</v>
      </c>
      <c r="H775" s="8">
        <f t="shared" si="256"/>
        <v>5100</v>
      </c>
      <c r="I775" s="8">
        <v>0</v>
      </c>
      <c r="J775" s="8">
        <f t="shared" si="255"/>
        <v>5100</v>
      </c>
    </row>
    <row r="776" spans="1:10" x14ac:dyDescent="0.25">
      <c r="A776" s="4">
        <v>42930</v>
      </c>
      <c r="B776" s="5" t="s">
        <v>182</v>
      </c>
      <c r="C776" s="5">
        <v>1100</v>
      </c>
      <c r="D776" s="5" t="s">
        <v>11</v>
      </c>
      <c r="E776" s="6">
        <v>669</v>
      </c>
      <c r="F776" s="6">
        <v>675</v>
      </c>
      <c r="G776" s="7">
        <v>680</v>
      </c>
      <c r="H776" s="8">
        <f t="shared" si="256"/>
        <v>6600</v>
      </c>
      <c r="I776" s="8">
        <f>(G776-F776)*C776</f>
        <v>5500</v>
      </c>
      <c r="J776" s="8">
        <f t="shared" ref="J776:J791" si="257">+I776+H776</f>
        <v>12100</v>
      </c>
    </row>
    <row r="777" spans="1:10" x14ac:dyDescent="0.25">
      <c r="A777" s="4">
        <v>42930</v>
      </c>
      <c r="B777" s="5" t="s">
        <v>183</v>
      </c>
      <c r="C777" s="5">
        <v>600</v>
      </c>
      <c r="D777" s="5" t="s">
        <v>11</v>
      </c>
      <c r="E777" s="6">
        <v>1575</v>
      </c>
      <c r="F777" s="6">
        <v>1577</v>
      </c>
      <c r="G777" s="7">
        <v>0</v>
      </c>
      <c r="H777" s="8">
        <f t="shared" si="256"/>
        <v>1200</v>
      </c>
      <c r="I777" s="8">
        <v>0</v>
      </c>
      <c r="J777" s="8">
        <f t="shared" si="257"/>
        <v>1200</v>
      </c>
    </row>
    <row r="778" spans="1:10" x14ac:dyDescent="0.25">
      <c r="A778" s="4">
        <v>42929</v>
      </c>
      <c r="B778" s="5" t="s">
        <v>177</v>
      </c>
      <c r="C778" s="5">
        <v>5000</v>
      </c>
      <c r="D778" s="5" t="s">
        <v>11</v>
      </c>
      <c r="E778" s="6">
        <v>202.5</v>
      </c>
      <c r="F778" s="6">
        <v>203.5</v>
      </c>
      <c r="G778" s="7">
        <v>0</v>
      </c>
      <c r="H778" s="8">
        <f t="shared" si="256"/>
        <v>5000</v>
      </c>
      <c r="I778" s="8">
        <v>0</v>
      </c>
      <c r="J778" s="8">
        <f t="shared" si="257"/>
        <v>5000</v>
      </c>
    </row>
    <row r="779" spans="1:10" x14ac:dyDescent="0.25">
      <c r="A779" s="4">
        <v>42929</v>
      </c>
      <c r="B779" s="5" t="s">
        <v>84</v>
      </c>
      <c r="C779" s="5">
        <v>4000</v>
      </c>
      <c r="D779" s="5" t="s">
        <v>11</v>
      </c>
      <c r="E779" s="6">
        <v>136.5</v>
      </c>
      <c r="F779" s="6">
        <v>137.5</v>
      </c>
      <c r="G779" s="7">
        <v>0</v>
      </c>
      <c r="H779" s="8">
        <f t="shared" si="256"/>
        <v>4000</v>
      </c>
      <c r="I779" s="8">
        <v>0</v>
      </c>
      <c r="J779" s="8">
        <f t="shared" si="257"/>
        <v>4000</v>
      </c>
    </row>
    <row r="780" spans="1:10" x14ac:dyDescent="0.25">
      <c r="A780" s="4">
        <v>42929</v>
      </c>
      <c r="B780" s="5" t="s">
        <v>182</v>
      </c>
      <c r="C780" s="5">
        <v>1100</v>
      </c>
      <c r="D780" s="5" t="s">
        <v>11</v>
      </c>
      <c r="E780" s="6">
        <v>687.5</v>
      </c>
      <c r="F780" s="6">
        <v>681</v>
      </c>
      <c r="G780" s="7">
        <v>0</v>
      </c>
      <c r="H780" s="8">
        <f t="shared" si="256"/>
        <v>-7150</v>
      </c>
      <c r="I780" s="8">
        <v>0</v>
      </c>
      <c r="J780" s="8">
        <f t="shared" si="257"/>
        <v>-7150</v>
      </c>
    </row>
    <row r="781" spans="1:10" x14ac:dyDescent="0.25">
      <c r="A781" s="4">
        <v>42928</v>
      </c>
      <c r="B781" s="5" t="s">
        <v>180</v>
      </c>
      <c r="C781" s="5">
        <v>800</v>
      </c>
      <c r="D781" s="5" t="s">
        <v>11</v>
      </c>
      <c r="E781" s="6">
        <v>707</v>
      </c>
      <c r="F781" s="6">
        <v>715</v>
      </c>
      <c r="G781" s="7">
        <v>0</v>
      </c>
      <c r="H781" s="8">
        <f t="shared" si="256"/>
        <v>6400</v>
      </c>
      <c r="I781" s="8">
        <v>0</v>
      </c>
      <c r="J781" s="8">
        <f t="shared" si="257"/>
        <v>6400</v>
      </c>
    </row>
    <row r="782" spans="1:10" x14ac:dyDescent="0.25">
      <c r="A782" s="4">
        <v>42928</v>
      </c>
      <c r="B782" s="5" t="s">
        <v>183</v>
      </c>
      <c r="C782" s="5">
        <v>600</v>
      </c>
      <c r="D782" s="5" t="s">
        <v>11</v>
      </c>
      <c r="E782" s="6">
        <v>1565</v>
      </c>
      <c r="F782" s="6">
        <v>1574</v>
      </c>
      <c r="G782" s="7">
        <v>0</v>
      </c>
      <c r="H782" s="8">
        <f t="shared" si="256"/>
        <v>5400</v>
      </c>
      <c r="I782" s="8">
        <v>0</v>
      </c>
      <c r="J782" s="8">
        <f t="shared" si="257"/>
        <v>5400</v>
      </c>
    </row>
    <row r="783" spans="1:10" x14ac:dyDescent="0.25">
      <c r="A783" s="4">
        <v>42928</v>
      </c>
      <c r="B783" s="5" t="s">
        <v>138</v>
      </c>
      <c r="C783" s="5">
        <v>3500</v>
      </c>
      <c r="D783" s="5" t="s">
        <v>11</v>
      </c>
      <c r="E783" s="6">
        <v>260.5</v>
      </c>
      <c r="F783" s="6">
        <v>261.5</v>
      </c>
      <c r="G783" s="7">
        <v>0</v>
      </c>
      <c r="H783" s="8">
        <f t="shared" si="256"/>
        <v>3500</v>
      </c>
      <c r="I783" s="8">
        <v>0</v>
      </c>
      <c r="J783" s="8">
        <f t="shared" si="257"/>
        <v>3500</v>
      </c>
    </row>
    <row r="784" spans="1:10" x14ac:dyDescent="0.25">
      <c r="A784" s="4">
        <v>42927</v>
      </c>
      <c r="B784" s="5" t="s">
        <v>184</v>
      </c>
      <c r="C784" s="5">
        <v>1500</v>
      </c>
      <c r="D784" s="5" t="s">
        <v>11</v>
      </c>
      <c r="E784" s="6">
        <v>442</v>
      </c>
      <c r="F784" s="6">
        <v>437</v>
      </c>
      <c r="G784" s="7">
        <v>0</v>
      </c>
      <c r="H784" s="8">
        <f t="shared" si="256"/>
        <v>-7500</v>
      </c>
      <c r="I784" s="8">
        <v>0</v>
      </c>
      <c r="J784" s="8">
        <f t="shared" si="257"/>
        <v>-7500</v>
      </c>
    </row>
    <row r="785" spans="1:10" x14ac:dyDescent="0.25">
      <c r="A785" s="4">
        <v>42923</v>
      </c>
      <c r="B785" s="5" t="s">
        <v>185</v>
      </c>
      <c r="C785" s="5">
        <v>2500</v>
      </c>
      <c r="D785" s="5" t="s">
        <v>11</v>
      </c>
      <c r="E785" s="6">
        <v>215.5</v>
      </c>
      <c r="F785" s="6">
        <v>216</v>
      </c>
      <c r="G785" s="7">
        <v>0</v>
      </c>
      <c r="H785" s="8">
        <f t="shared" si="256"/>
        <v>1250</v>
      </c>
      <c r="I785" s="8">
        <v>0</v>
      </c>
      <c r="J785" s="8">
        <f t="shared" si="257"/>
        <v>1250</v>
      </c>
    </row>
    <row r="786" spans="1:10" x14ac:dyDescent="0.25">
      <c r="A786" s="4">
        <v>42923</v>
      </c>
      <c r="B786" s="5" t="s">
        <v>96</v>
      </c>
      <c r="C786" s="5">
        <v>2750</v>
      </c>
      <c r="D786" s="5" t="s">
        <v>11</v>
      </c>
      <c r="E786" s="6">
        <v>292.25</v>
      </c>
      <c r="F786" s="6">
        <v>292.25</v>
      </c>
      <c r="G786" s="7">
        <v>0</v>
      </c>
      <c r="H786" s="8">
        <f t="shared" si="256"/>
        <v>0</v>
      </c>
      <c r="I786" s="8">
        <v>0</v>
      </c>
      <c r="J786" s="8">
        <f t="shared" si="257"/>
        <v>0</v>
      </c>
    </row>
    <row r="787" spans="1:10" x14ac:dyDescent="0.25">
      <c r="A787" s="4">
        <v>42922</v>
      </c>
      <c r="B787" s="5" t="s">
        <v>186</v>
      </c>
      <c r="C787" s="5">
        <v>3000</v>
      </c>
      <c r="D787" s="5" t="s">
        <v>11</v>
      </c>
      <c r="E787" s="6">
        <v>240.5</v>
      </c>
      <c r="F787" s="6">
        <v>242.5</v>
      </c>
      <c r="G787" s="7">
        <v>0</v>
      </c>
      <c r="H787" s="8">
        <f t="shared" si="256"/>
        <v>6000</v>
      </c>
      <c r="I787" s="8">
        <v>0</v>
      </c>
      <c r="J787" s="8">
        <f t="shared" si="257"/>
        <v>6000</v>
      </c>
    </row>
    <row r="788" spans="1:10" x14ac:dyDescent="0.25">
      <c r="A788" s="4">
        <v>42922</v>
      </c>
      <c r="B788" s="5" t="s">
        <v>187</v>
      </c>
      <c r="C788" s="5">
        <v>5000</v>
      </c>
      <c r="D788" s="5" t="s">
        <v>11</v>
      </c>
      <c r="E788" s="6">
        <v>137.25</v>
      </c>
      <c r="F788" s="6">
        <v>138.25</v>
      </c>
      <c r="G788" s="7">
        <v>138.75</v>
      </c>
      <c r="H788" s="8">
        <f t="shared" si="256"/>
        <v>5000</v>
      </c>
      <c r="I788" s="8">
        <f>(G788-F788)*C788</f>
        <v>2500</v>
      </c>
      <c r="J788" s="8">
        <f t="shared" si="257"/>
        <v>7500</v>
      </c>
    </row>
    <row r="789" spans="1:10" x14ac:dyDescent="0.25">
      <c r="A789" s="4">
        <v>42922</v>
      </c>
      <c r="B789" s="5" t="s">
        <v>188</v>
      </c>
      <c r="C789" s="5">
        <v>600</v>
      </c>
      <c r="D789" s="5" t="s">
        <v>11</v>
      </c>
      <c r="E789" s="6">
        <v>1585</v>
      </c>
      <c r="F789" s="6">
        <v>1575</v>
      </c>
      <c r="G789" s="7">
        <v>0</v>
      </c>
      <c r="H789" s="8">
        <f t="shared" si="256"/>
        <v>-6000</v>
      </c>
      <c r="I789" s="8">
        <v>0</v>
      </c>
      <c r="J789" s="8">
        <f t="shared" si="257"/>
        <v>-6000</v>
      </c>
    </row>
    <row r="790" spans="1:10" x14ac:dyDescent="0.25">
      <c r="A790" s="4">
        <v>42921</v>
      </c>
      <c r="B790" s="5" t="s">
        <v>189</v>
      </c>
      <c r="C790" s="5">
        <v>7000</v>
      </c>
      <c r="D790" s="5" t="s">
        <v>11</v>
      </c>
      <c r="E790" s="6">
        <v>100</v>
      </c>
      <c r="F790" s="6">
        <v>100.75</v>
      </c>
      <c r="G790" s="7">
        <v>101</v>
      </c>
      <c r="H790" s="8">
        <f t="shared" si="256"/>
        <v>5250</v>
      </c>
      <c r="I790" s="8">
        <f>(G790-F790)*C790</f>
        <v>1750</v>
      </c>
      <c r="J790" s="8">
        <f t="shared" si="257"/>
        <v>7000</v>
      </c>
    </row>
    <row r="791" spans="1:10" x14ac:dyDescent="0.25">
      <c r="A791" s="4">
        <v>42921</v>
      </c>
      <c r="B791" s="5" t="s">
        <v>148</v>
      </c>
      <c r="C791" s="5">
        <v>3500</v>
      </c>
      <c r="D791" s="5" t="s">
        <v>11</v>
      </c>
      <c r="E791" s="6">
        <v>206</v>
      </c>
      <c r="F791" s="6">
        <v>207.25</v>
      </c>
      <c r="G791" s="7">
        <v>0</v>
      </c>
      <c r="H791" s="8">
        <f t="shared" si="256"/>
        <v>4375</v>
      </c>
      <c r="I791" s="8">
        <v>0</v>
      </c>
      <c r="J791" s="8">
        <f t="shared" si="257"/>
        <v>4375</v>
      </c>
    </row>
    <row r="792" spans="1:10" x14ac:dyDescent="0.25">
      <c r="A792" s="4">
        <v>42920</v>
      </c>
      <c r="B792" s="5" t="s">
        <v>190</v>
      </c>
      <c r="C792" s="5">
        <v>600</v>
      </c>
      <c r="D792" s="9" t="s">
        <v>14</v>
      </c>
      <c r="E792" s="7">
        <v>1099</v>
      </c>
      <c r="F792" s="7">
        <v>1099</v>
      </c>
      <c r="G792" s="7">
        <v>0</v>
      </c>
      <c r="H792" s="8">
        <f>(E792-F792)*C792</f>
        <v>0</v>
      </c>
      <c r="I792" s="8">
        <v>0</v>
      </c>
      <c r="J792" s="8">
        <f>+I792+H792</f>
        <v>0</v>
      </c>
    </row>
    <row r="793" spans="1:10" x14ac:dyDescent="0.25">
      <c r="A793" s="4">
        <v>42920</v>
      </c>
      <c r="B793" s="5" t="s">
        <v>180</v>
      </c>
      <c r="C793" s="5">
        <v>800</v>
      </c>
      <c r="D793" s="5" t="s">
        <v>11</v>
      </c>
      <c r="E793" s="6">
        <v>687.5</v>
      </c>
      <c r="F793" s="6">
        <v>684.5</v>
      </c>
      <c r="G793" s="7">
        <v>0</v>
      </c>
      <c r="H793" s="8">
        <f>(F793-E793)*C793</f>
        <v>-2400</v>
      </c>
      <c r="I793" s="8">
        <v>0</v>
      </c>
      <c r="J793" s="8">
        <f>+I793+H793</f>
        <v>-2400</v>
      </c>
    </row>
    <row r="794" spans="1:10" x14ac:dyDescent="0.25">
      <c r="A794" s="4">
        <v>42919</v>
      </c>
      <c r="B794" s="5" t="s">
        <v>34</v>
      </c>
      <c r="C794" s="5">
        <v>1500</v>
      </c>
      <c r="D794" s="5" t="s">
        <v>11</v>
      </c>
      <c r="E794" s="6">
        <v>651</v>
      </c>
      <c r="F794" s="6">
        <v>655</v>
      </c>
      <c r="G794" s="7">
        <v>660</v>
      </c>
      <c r="H794" s="8">
        <f>(F794-E794)*C794</f>
        <v>6000</v>
      </c>
      <c r="I794" s="8">
        <f>(G794-F794)*C794</f>
        <v>7500</v>
      </c>
      <c r="J794" s="8">
        <f>+I794+H794</f>
        <v>13500</v>
      </c>
    </row>
    <row r="795" spans="1:10" x14ac:dyDescent="0.25">
      <c r="A795" s="4">
        <v>42919</v>
      </c>
      <c r="B795" s="5" t="s">
        <v>21</v>
      </c>
      <c r="C795" s="5">
        <v>800</v>
      </c>
      <c r="D795" s="5" t="s">
        <v>11</v>
      </c>
      <c r="E795" s="6">
        <v>673.5</v>
      </c>
      <c r="F795" s="6">
        <v>679.5</v>
      </c>
      <c r="G795" s="7">
        <v>686.5</v>
      </c>
      <c r="H795" s="8">
        <f>(F795-E795)*C795</f>
        <v>4800</v>
      </c>
      <c r="I795" s="8">
        <f>(G795-F795)*C795</f>
        <v>5600</v>
      </c>
      <c r="J795" s="8">
        <f>+I795+H795</f>
        <v>10400</v>
      </c>
    </row>
    <row r="796" spans="1:10" x14ac:dyDescent="0.25">
      <c r="A796" s="41"/>
      <c r="B796" s="41"/>
      <c r="C796" s="41"/>
      <c r="D796" s="41"/>
      <c r="E796" s="41"/>
      <c r="F796" s="41"/>
      <c r="G796" s="41"/>
      <c r="H796" s="41"/>
      <c r="I796" s="41"/>
      <c r="J796" s="41"/>
    </row>
    <row r="797" spans="1:10" x14ac:dyDescent="0.25">
      <c r="A797" s="4">
        <v>42916</v>
      </c>
      <c r="B797" s="5" t="s">
        <v>190</v>
      </c>
      <c r="C797" s="5">
        <v>600</v>
      </c>
      <c r="D797" s="5" t="s">
        <v>11</v>
      </c>
      <c r="E797" s="6">
        <v>1087</v>
      </c>
      <c r="F797" s="6">
        <v>1097</v>
      </c>
      <c r="G797" s="7">
        <v>1100</v>
      </c>
      <c r="H797" s="8">
        <f t="shared" ref="H797:H803" si="258">(F797-E797)*C797</f>
        <v>6000</v>
      </c>
      <c r="I797" s="8">
        <f>(G797-F797)*C797</f>
        <v>1800</v>
      </c>
      <c r="J797" s="8">
        <f t="shared" ref="J797:J803" si="259">+I797+H797</f>
        <v>7800</v>
      </c>
    </row>
    <row r="798" spans="1:10" x14ac:dyDescent="0.25">
      <c r="A798" s="4">
        <v>42916</v>
      </c>
      <c r="B798" s="5" t="s">
        <v>34</v>
      </c>
      <c r="C798" s="5">
        <v>1500</v>
      </c>
      <c r="D798" s="5" t="s">
        <v>11</v>
      </c>
      <c r="E798" s="6">
        <v>645</v>
      </c>
      <c r="F798" s="6">
        <v>649</v>
      </c>
      <c r="G798" s="7">
        <v>0</v>
      </c>
      <c r="H798" s="8">
        <f t="shared" si="258"/>
        <v>6000</v>
      </c>
      <c r="I798" s="8">
        <v>0</v>
      </c>
      <c r="J798" s="8">
        <f t="shared" si="259"/>
        <v>6000</v>
      </c>
    </row>
    <row r="799" spans="1:10" x14ac:dyDescent="0.25">
      <c r="A799" s="4">
        <v>42915</v>
      </c>
      <c r="B799" s="5" t="s">
        <v>190</v>
      </c>
      <c r="C799" s="5">
        <v>600</v>
      </c>
      <c r="D799" s="5" t="s">
        <v>11</v>
      </c>
      <c r="E799" s="6">
        <v>1083</v>
      </c>
      <c r="F799" s="6">
        <v>1093</v>
      </c>
      <c r="G799" s="7">
        <v>0</v>
      </c>
      <c r="H799" s="8">
        <f t="shared" si="258"/>
        <v>6000</v>
      </c>
      <c r="I799" s="8">
        <v>0</v>
      </c>
      <c r="J799" s="8">
        <f t="shared" si="259"/>
        <v>6000</v>
      </c>
    </row>
    <row r="800" spans="1:10" x14ac:dyDescent="0.25">
      <c r="A800" s="4">
        <v>42915</v>
      </c>
      <c r="B800" s="5" t="s">
        <v>85</v>
      </c>
      <c r="C800" s="5">
        <v>1050</v>
      </c>
      <c r="D800" s="5" t="s">
        <v>11</v>
      </c>
      <c r="E800" s="6">
        <v>514.5</v>
      </c>
      <c r="F800" s="6">
        <v>519.5</v>
      </c>
      <c r="G800" s="7">
        <v>0</v>
      </c>
      <c r="H800" s="8">
        <f t="shared" si="258"/>
        <v>5250</v>
      </c>
      <c r="I800" s="8">
        <v>0</v>
      </c>
      <c r="J800" s="8">
        <f t="shared" si="259"/>
        <v>5250</v>
      </c>
    </row>
    <row r="801" spans="1:10" x14ac:dyDescent="0.25">
      <c r="A801" s="4">
        <v>42914</v>
      </c>
      <c r="B801" s="5" t="s">
        <v>113</v>
      </c>
      <c r="C801" s="5">
        <v>2000</v>
      </c>
      <c r="D801" s="5" t="s">
        <v>11</v>
      </c>
      <c r="E801" s="6">
        <v>447</v>
      </c>
      <c r="F801" s="6">
        <v>450</v>
      </c>
      <c r="G801" s="7">
        <v>0</v>
      </c>
      <c r="H801" s="8">
        <f t="shared" si="258"/>
        <v>6000</v>
      </c>
      <c r="I801" s="8">
        <v>0</v>
      </c>
      <c r="J801" s="8">
        <f t="shared" si="259"/>
        <v>6000</v>
      </c>
    </row>
    <row r="802" spans="1:10" x14ac:dyDescent="0.25">
      <c r="A802" s="4">
        <v>42914</v>
      </c>
      <c r="B802" s="5" t="s">
        <v>191</v>
      </c>
      <c r="C802" s="5">
        <v>3500</v>
      </c>
      <c r="D802" s="5" t="s">
        <v>11</v>
      </c>
      <c r="E802" s="6">
        <v>138</v>
      </c>
      <c r="F802" s="6">
        <v>139.5</v>
      </c>
      <c r="G802" s="7">
        <v>0</v>
      </c>
      <c r="H802" s="8">
        <f t="shared" si="258"/>
        <v>5250</v>
      </c>
      <c r="I802" s="8">
        <v>0</v>
      </c>
      <c r="J802" s="8">
        <f t="shared" si="259"/>
        <v>5250</v>
      </c>
    </row>
    <row r="803" spans="1:10" x14ac:dyDescent="0.25">
      <c r="A803" s="4">
        <v>42913</v>
      </c>
      <c r="B803" s="5" t="s">
        <v>117</v>
      </c>
      <c r="C803" s="5">
        <v>600</v>
      </c>
      <c r="D803" s="5" t="s">
        <v>11</v>
      </c>
      <c r="E803" s="6">
        <v>985</v>
      </c>
      <c r="F803" s="6">
        <v>993</v>
      </c>
      <c r="G803" s="7">
        <v>0</v>
      </c>
      <c r="H803" s="8">
        <f t="shared" si="258"/>
        <v>4800</v>
      </c>
      <c r="I803" s="8">
        <v>0</v>
      </c>
      <c r="J803" s="8">
        <f t="shared" si="259"/>
        <v>4800</v>
      </c>
    </row>
    <row r="804" spans="1:10" x14ac:dyDescent="0.25">
      <c r="A804" s="4">
        <v>42913</v>
      </c>
      <c r="B804" s="5" t="s">
        <v>61</v>
      </c>
      <c r="C804" s="5">
        <v>5000</v>
      </c>
      <c r="D804" s="9" t="s">
        <v>14</v>
      </c>
      <c r="E804" s="7">
        <v>134</v>
      </c>
      <c r="F804" s="7">
        <v>133</v>
      </c>
      <c r="G804" s="7">
        <v>131.5</v>
      </c>
      <c r="H804" s="8">
        <f>(E804-F804)*C804</f>
        <v>5000</v>
      </c>
      <c r="I804" s="8">
        <f>(F804-G804)*C804</f>
        <v>7500</v>
      </c>
      <c r="J804" s="8">
        <f>+I804+H804</f>
        <v>12500</v>
      </c>
    </row>
    <row r="805" spans="1:10" x14ac:dyDescent="0.25">
      <c r="A805" s="4">
        <v>42913</v>
      </c>
      <c r="B805" s="5" t="s">
        <v>102</v>
      </c>
      <c r="C805" s="5">
        <v>1000</v>
      </c>
      <c r="D805" s="5" t="s">
        <v>11</v>
      </c>
      <c r="E805" s="6">
        <v>795</v>
      </c>
      <c r="F805" s="6">
        <v>801</v>
      </c>
      <c r="G805" s="7">
        <v>808</v>
      </c>
      <c r="H805" s="8">
        <f>(F805-E805)*C805</f>
        <v>6000</v>
      </c>
      <c r="I805" s="8">
        <f>(G805-F805)*C805</f>
        <v>7000</v>
      </c>
      <c r="J805" s="8">
        <f>+I805+H805</f>
        <v>13000</v>
      </c>
    </row>
    <row r="806" spans="1:10" x14ac:dyDescent="0.25">
      <c r="A806" s="4">
        <v>42909</v>
      </c>
      <c r="B806" s="5" t="s">
        <v>109</v>
      </c>
      <c r="C806" s="5">
        <v>3200</v>
      </c>
      <c r="D806" s="9" t="s">
        <v>14</v>
      </c>
      <c r="E806" s="7">
        <v>251</v>
      </c>
      <c r="F806" s="7">
        <v>249</v>
      </c>
      <c r="G806" s="7">
        <v>247.5</v>
      </c>
      <c r="H806" s="8">
        <f>(E806-F806)*C806</f>
        <v>6400</v>
      </c>
      <c r="I806" s="8">
        <f>(F806-G806)*C806</f>
        <v>4800</v>
      </c>
      <c r="J806" s="8">
        <f>+I806+H806</f>
        <v>11200</v>
      </c>
    </row>
    <row r="807" spans="1:10" x14ac:dyDescent="0.25">
      <c r="A807" s="4">
        <v>42909</v>
      </c>
      <c r="B807" s="5" t="s">
        <v>192</v>
      </c>
      <c r="C807" s="5">
        <v>1500</v>
      </c>
      <c r="D807" s="9" t="s">
        <v>14</v>
      </c>
      <c r="E807" s="7">
        <v>439</v>
      </c>
      <c r="F807" s="7">
        <v>437</v>
      </c>
      <c r="G807" s="7">
        <v>0</v>
      </c>
      <c r="H807" s="8">
        <f>(E807-F807)*C807</f>
        <v>3000</v>
      </c>
      <c r="I807" s="8">
        <v>0</v>
      </c>
      <c r="J807" s="8">
        <f t="shared" ref="J807:J830" si="260">+I807+H807</f>
        <v>3000</v>
      </c>
    </row>
    <row r="808" spans="1:10" x14ac:dyDescent="0.25">
      <c r="A808" s="4">
        <v>42908</v>
      </c>
      <c r="B808" s="5" t="s">
        <v>53</v>
      </c>
      <c r="C808" s="5">
        <v>6000</v>
      </c>
      <c r="D808" s="5" t="s">
        <v>11</v>
      </c>
      <c r="E808" s="6">
        <v>131</v>
      </c>
      <c r="F808" s="6">
        <v>130</v>
      </c>
      <c r="G808" s="7">
        <v>0</v>
      </c>
      <c r="H808" s="8">
        <f t="shared" ref="H808:H813" si="261">(F808-E808)*C808</f>
        <v>-6000</v>
      </c>
      <c r="I808" s="8">
        <v>0</v>
      </c>
      <c r="J808" s="8">
        <f t="shared" si="260"/>
        <v>-6000</v>
      </c>
    </row>
    <row r="809" spans="1:10" x14ac:dyDescent="0.25">
      <c r="A809" s="4">
        <v>42907</v>
      </c>
      <c r="B809" s="5" t="s">
        <v>48</v>
      </c>
      <c r="C809" s="5">
        <v>550</v>
      </c>
      <c r="D809" s="5" t="s">
        <v>11</v>
      </c>
      <c r="E809" s="6">
        <v>1130</v>
      </c>
      <c r="F809" s="6">
        <v>1134</v>
      </c>
      <c r="G809" s="7">
        <v>0</v>
      </c>
      <c r="H809" s="8">
        <f t="shared" si="261"/>
        <v>2200</v>
      </c>
      <c r="I809" s="8">
        <v>0</v>
      </c>
      <c r="J809" s="8">
        <f t="shared" si="260"/>
        <v>2200</v>
      </c>
    </row>
    <row r="810" spans="1:10" x14ac:dyDescent="0.25">
      <c r="A810" s="4">
        <v>42907</v>
      </c>
      <c r="B810" s="5" t="s">
        <v>193</v>
      </c>
      <c r="C810" s="5">
        <v>1100</v>
      </c>
      <c r="D810" s="5" t="s">
        <v>11</v>
      </c>
      <c r="E810" s="6">
        <v>895</v>
      </c>
      <c r="F810" s="6">
        <v>905</v>
      </c>
      <c r="G810" s="7">
        <v>920</v>
      </c>
      <c r="H810" s="8">
        <f t="shared" si="261"/>
        <v>11000</v>
      </c>
      <c r="I810" s="8">
        <f>(G810-F810)*C810</f>
        <v>16500</v>
      </c>
      <c r="J810" s="8">
        <f t="shared" si="260"/>
        <v>27500</v>
      </c>
    </row>
    <row r="811" spans="1:10" x14ac:dyDescent="0.25">
      <c r="A811" s="4">
        <v>42906</v>
      </c>
      <c r="B811" s="5" t="s">
        <v>62</v>
      </c>
      <c r="C811" s="5">
        <v>3000</v>
      </c>
      <c r="D811" s="5" t="s">
        <v>11</v>
      </c>
      <c r="E811" s="6">
        <v>186.5</v>
      </c>
      <c r="F811" s="6">
        <v>187.5</v>
      </c>
      <c r="G811" s="7">
        <v>0</v>
      </c>
      <c r="H811" s="8">
        <f t="shared" si="261"/>
        <v>3000</v>
      </c>
      <c r="I811" s="8">
        <v>0</v>
      </c>
      <c r="J811" s="8">
        <f t="shared" si="260"/>
        <v>3000</v>
      </c>
    </row>
    <row r="812" spans="1:10" x14ac:dyDescent="0.25">
      <c r="A812" s="4">
        <v>42906</v>
      </c>
      <c r="B812" s="5" t="s">
        <v>155</v>
      </c>
      <c r="C812" s="5">
        <v>500</v>
      </c>
      <c r="D812" s="5" t="s">
        <v>11</v>
      </c>
      <c r="E812" s="6">
        <v>1643</v>
      </c>
      <c r="F812" s="6">
        <v>1630</v>
      </c>
      <c r="G812" s="7">
        <v>0</v>
      </c>
      <c r="H812" s="8">
        <f t="shared" si="261"/>
        <v>-6500</v>
      </c>
      <c r="I812" s="8">
        <v>0</v>
      </c>
      <c r="J812" s="8">
        <f t="shared" si="260"/>
        <v>-6500</v>
      </c>
    </row>
    <row r="813" spans="1:10" x14ac:dyDescent="0.25">
      <c r="A813" s="4">
        <v>42905</v>
      </c>
      <c r="B813" s="5" t="s">
        <v>184</v>
      </c>
      <c r="C813" s="5">
        <v>1500</v>
      </c>
      <c r="D813" s="5" t="s">
        <v>11</v>
      </c>
      <c r="E813" s="6">
        <v>458</v>
      </c>
      <c r="F813" s="6">
        <v>462</v>
      </c>
      <c r="G813" s="7">
        <v>0</v>
      </c>
      <c r="H813" s="8">
        <f t="shared" si="261"/>
        <v>6000</v>
      </c>
      <c r="I813" s="8">
        <v>0</v>
      </c>
      <c r="J813" s="8">
        <f t="shared" si="260"/>
        <v>6000</v>
      </c>
    </row>
    <row r="814" spans="1:10" x14ac:dyDescent="0.25">
      <c r="A814" s="4">
        <v>42905</v>
      </c>
      <c r="B814" s="5" t="s">
        <v>194</v>
      </c>
      <c r="C814" s="5">
        <v>700</v>
      </c>
      <c r="D814" s="9" t="s">
        <v>14</v>
      </c>
      <c r="E814" s="7">
        <v>646</v>
      </c>
      <c r="F814" s="7">
        <v>654</v>
      </c>
      <c r="G814" s="7">
        <v>0</v>
      </c>
      <c r="H814" s="8">
        <f>(E814-F814)*C814</f>
        <v>-5600</v>
      </c>
      <c r="I814" s="8">
        <v>0</v>
      </c>
      <c r="J814" s="8">
        <f t="shared" si="260"/>
        <v>-5600</v>
      </c>
    </row>
    <row r="815" spans="1:10" x14ac:dyDescent="0.25">
      <c r="A815" s="4">
        <v>42905</v>
      </c>
      <c r="B815" s="5" t="s">
        <v>148</v>
      </c>
      <c r="C815" s="5">
        <v>1500</v>
      </c>
      <c r="D815" s="5" t="s">
        <v>11</v>
      </c>
      <c r="E815" s="6">
        <v>222</v>
      </c>
      <c r="F815" s="6">
        <v>223</v>
      </c>
      <c r="G815" s="7">
        <v>0</v>
      </c>
      <c r="H815" s="8">
        <f t="shared" ref="H815:H825" si="262">(F815-E815)*C815</f>
        <v>1500</v>
      </c>
      <c r="I815" s="8">
        <v>0</v>
      </c>
      <c r="J815" s="8">
        <f t="shared" si="260"/>
        <v>1500</v>
      </c>
    </row>
    <row r="816" spans="1:10" x14ac:dyDescent="0.25">
      <c r="A816" s="4">
        <v>42902</v>
      </c>
      <c r="B816" s="5" t="s">
        <v>165</v>
      </c>
      <c r="C816" s="5">
        <v>2500</v>
      </c>
      <c r="D816" s="5" t="s">
        <v>11</v>
      </c>
      <c r="E816" s="6">
        <v>353</v>
      </c>
      <c r="F816" s="6">
        <v>350.5</v>
      </c>
      <c r="G816" s="7">
        <v>0</v>
      </c>
      <c r="H816" s="8">
        <f t="shared" si="262"/>
        <v>-6250</v>
      </c>
      <c r="I816" s="8">
        <v>0</v>
      </c>
      <c r="J816" s="8">
        <f t="shared" si="260"/>
        <v>-6250</v>
      </c>
    </row>
    <row r="817" spans="1:10" x14ac:dyDescent="0.25">
      <c r="A817" s="4">
        <v>42902</v>
      </c>
      <c r="B817" s="5" t="s">
        <v>70</v>
      </c>
      <c r="C817" s="5">
        <v>1500</v>
      </c>
      <c r="D817" s="5" t="s">
        <v>11</v>
      </c>
      <c r="E817" s="6">
        <v>507</v>
      </c>
      <c r="F817" s="6">
        <v>502</v>
      </c>
      <c r="G817" s="7">
        <v>0</v>
      </c>
      <c r="H817" s="8">
        <f t="shared" si="262"/>
        <v>-7500</v>
      </c>
      <c r="I817" s="8">
        <v>0</v>
      </c>
      <c r="J817" s="8">
        <f t="shared" si="260"/>
        <v>-7500</v>
      </c>
    </row>
    <row r="818" spans="1:10" x14ac:dyDescent="0.25">
      <c r="A818" s="4">
        <v>42902</v>
      </c>
      <c r="B818" s="5" t="s">
        <v>195</v>
      </c>
      <c r="C818" s="5">
        <v>1500</v>
      </c>
      <c r="D818" s="5" t="s">
        <v>11</v>
      </c>
      <c r="E818" s="6">
        <v>580</v>
      </c>
      <c r="F818" s="6">
        <v>575</v>
      </c>
      <c r="G818" s="7">
        <v>0</v>
      </c>
      <c r="H818" s="8">
        <f t="shared" si="262"/>
        <v>-7500</v>
      </c>
      <c r="I818" s="8">
        <v>0</v>
      </c>
      <c r="J818" s="8">
        <f t="shared" si="260"/>
        <v>-7500</v>
      </c>
    </row>
    <row r="819" spans="1:10" x14ac:dyDescent="0.25">
      <c r="A819" s="4">
        <v>42901</v>
      </c>
      <c r="B819" s="5" t="s">
        <v>109</v>
      </c>
      <c r="C819" s="5">
        <v>3200</v>
      </c>
      <c r="D819" s="5" t="s">
        <v>11</v>
      </c>
      <c r="E819" s="6">
        <v>244.25</v>
      </c>
      <c r="F819" s="6">
        <v>246.25</v>
      </c>
      <c r="G819" s="7">
        <v>0</v>
      </c>
      <c r="H819" s="8">
        <f t="shared" si="262"/>
        <v>6400</v>
      </c>
      <c r="I819" s="8">
        <v>0</v>
      </c>
      <c r="J819" s="8">
        <f t="shared" si="260"/>
        <v>6400</v>
      </c>
    </row>
    <row r="820" spans="1:10" x14ac:dyDescent="0.25">
      <c r="A820" s="4">
        <v>42901</v>
      </c>
      <c r="B820" s="5" t="s">
        <v>196</v>
      </c>
      <c r="C820" s="5">
        <v>1500</v>
      </c>
      <c r="D820" s="5" t="s">
        <v>11</v>
      </c>
      <c r="E820" s="6">
        <v>408.5</v>
      </c>
      <c r="F820" s="6">
        <v>412.5</v>
      </c>
      <c r="G820" s="7">
        <v>0</v>
      </c>
      <c r="H820" s="8">
        <f t="shared" si="262"/>
        <v>6000</v>
      </c>
      <c r="I820" s="8">
        <v>0</v>
      </c>
      <c r="J820" s="8">
        <f t="shared" si="260"/>
        <v>6000</v>
      </c>
    </row>
    <row r="821" spans="1:10" x14ac:dyDescent="0.25">
      <c r="A821" s="4">
        <v>42900</v>
      </c>
      <c r="B821" s="5" t="s">
        <v>150</v>
      </c>
      <c r="C821" s="5">
        <v>5000</v>
      </c>
      <c r="D821" s="5" t="s">
        <v>11</v>
      </c>
      <c r="E821" s="6">
        <v>144.25</v>
      </c>
      <c r="F821" s="6">
        <v>145.25</v>
      </c>
      <c r="G821" s="7">
        <v>0</v>
      </c>
      <c r="H821" s="8">
        <f t="shared" si="262"/>
        <v>5000</v>
      </c>
      <c r="I821" s="8">
        <v>0</v>
      </c>
      <c r="J821" s="8">
        <f t="shared" si="260"/>
        <v>5000</v>
      </c>
    </row>
    <row r="822" spans="1:10" x14ac:dyDescent="0.25">
      <c r="A822" s="4">
        <v>42899</v>
      </c>
      <c r="B822" s="5" t="s">
        <v>197</v>
      </c>
      <c r="C822" s="5">
        <v>2000</v>
      </c>
      <c r="D822" s="5" t="s">
        <v>11</v>
      </c>
      <c r="E822" s="6">
        <v>497</v>
      </c>
      <c r="F822" s="6">
        <v>493</v>
      </c>
      <c r="G822" s="7">
        <v>0</v>
      </c>
      <c r="H822" s="8">
        <f t="shared" si="262"/>
        <v>-8000</v>
      </c>
      <c r="I822" s="8">
        <v>0</v>
      </c>
      <c r="J822" s="8">
        <f t="shared" si="260"/>
        <v>-8000</v>
      </c>
    </row>
    <row r="823" spans="1:10" x14ac:dyDescent="0.25">
      <c r="A823" s="4">
        <v>42899</v>
      </c>
      <c r="B823" s="5" t="s">
        <v>102</v>
      </c>
      <c r="C823" s="5">
        <v>1000</v>
      </c>
      <c r="D823" s="5" t="s">
        <v>11</v>
      </c>
      <c r="E823" s="6">
        <v>814</v>
      </c>
      <c r="F823" s="6">
        <v>807</v>
      </c>
      <c r="G823" s="7">
        <v>0</v>
      </c>
      <c r="H823" s="8">
        <f t="shared" si="262"/>
        <v>-7000</v>
      </c>
      <c r="I823" s="8">
        <v>0</v>
      </c>
      <c r="J823" s="8">
        <f t="shared" si="260"/>
        <v>-7000</v>
      </c>
    </row>
    <row r="824" spans="1:10" x14ac:dyDescent="0.25">
      <c r="A824" s="4">
        <v>42895</v>
      </c>
      <c r="B824" s="5" t="s">
        <v>131</v>
      </c>
      <c r="C824" s="5">
        <v>4000</v>
      </c>
      <c r="D824" s="5" t="s">
        <v>11</v>
      </c>
      <c r="E824" s="6">
        <v>208</v>
      </c>
      <c r="F824" s="6">
        <v>208.5</v>
      </c>
      <c r="G824" s="7">
        <v>0</v>
      </c>
      <c r="H824" s="8">
        <f t="shared" si="262"/>
        <v>2000</v>
      </c>
      <c r="I824" s="8">
        <v>0</v>
      </c>
      <c r="J824" s="8">
        <f t="shared" si="260"/>
        <v>2000</v>
      </c>
    </row>
    <row r="825" spans="1:10" x14ac:dyDescent="0.25">
      <c r="A825" s="4">
        <v>42895</v>
      </c>
      <c r="B825" s="5" t="s">
        <v>198</v>
      </c>
      <c r="C825" s="5">
        <v>2500</v>
      </c>
      <c r="D825" s="5" t="s">
        <v>11</v>
      </c>
      <c r="E825" s="6">
        <v>307</v>
      </c>
      <c r="F825" s="6">
        <v>308</v>
      </c>
      <c r="G825" s="7">
        <v>0</v>
      </c>
      <c r="H825" s="8">
        <f t="shared" si="262"/>
        <v>2500</v>
      </c>
      <c r="I825" s="8">
        <v>0</v>
      </c>
      <c r="J825" s="8">
        <f t="shared" si="260"/>
        <v>2500</v>
      </c>
    </row>
    <row r="826" spans="1:10" x14ac:dyDescent="0.25">
      <c r="A826" s="4">
        <v>42894</v>
      </c>
      <c r="B826" s="5" t="s">
        <v>192</v>
      </c>
      <c r="C826" s="5">
        <v>1500</v>
      </c>
      <c r="D826" s="9" t="s">
        <v>14</v>
      </c>
      <c r="E826" s="7">
        <v>428</v>
      </c>
      <c r="F826" s="7">
        <v>424</v>
      </c>
      <c r="G826" s="7">
        <v>0</v>
      </c>
      <c r="H826" s="8">
        <f>(E826-F826)*C826</f>
        <v>6000</v>
      </c>
      <c r="I826" s="8">
        <v>0</v>
      </c>
      <c r="J826" s="8">
        <f t="shared" si="260"/>
        <v>6000</v>
      </c>
    </row>
    <row r="827" spans="1:10" x14ac:dyDescent="0.25">
      <c r="A827" s="4">
        <v>42894</v>
      </c>
      <c r="B827" s="5" t="s">
        <v>124</v>
      </c>
      <c r="C827" s="5">
        <v>2000</v>
      </c>
      <c r="D827" s="9" t="s">
        <v>14</v>
      </c>
      <c r="E827" s="7">
        <v>380</v>
      </c>
      <c r="F827" s="7">
        <v>378</v>
      </c>
      <c r="G827" s="7">
        <v>0</v>
      </c>
      <c r="H827" s="8">
        <f>(E827-F827)*C827</f>
        <v>4000</v>
      </c>
      <c r="I827" s="8">
        <v>0</v>
      </c>
      <c r="J827" s="8">
        <f t="shared" si="260"/>
        <v>4000</v>
      </c>
    </row>
    <row r="828" spans="1:10" x14ac:dyDescent="0.25">
      <c r="A828" s="4">
        <v>42893</v>
      </c>
      <c r="B828" s="5" t="s">
        <v>35</v>
      </c>
      <c r="C828" s="5">
        <v>4500</v>
      </c>
      <c r="D828" s="5" t="s">
        <v>11</v>
      </c>
      <c r="E828" s="6">
        <v>119.25</v>
      </c>
      <c r="F828" s="6">
        <v>120.15</v>
      </c>
      <c r="G828" s="7">
        <v>0</v>
      </c>
      <c r="H828" s="8">
        <f>(F828-E828)*C828</f>
        <v>4050.0000000000255</v>
      </c>
      <c r="I828" s="8">
        <v>0</v>
      </c>
      <c r="J828" s="8">
        <f t="shared" si="260"/>
        <v>4050.0000000000255</v>
      </c>
    </row>
    <row r="829" spans="1:10" x14ac:dyDescent="0.25">
      <c r="A829" s="4">
        <v>42893</v>
      </c>
      <c r="B829" s="5" t="s">
        <v>199</v>
      </c>
      <c r="C829" s="5">
        <v>3000</v>
      </c>
      <c r="D829" s="5" t="s">
        <v>11</v>
      </c>
      <c r="E829" s="6">
        <v>290.5</v>
      </c>
      <c r="F829" s="6">
        <v>292</v>
      </c>
      <c r="G829" s="7">
        <v>0</v>
      </c>
      <c r="H829" s="8">
        <f>(F829-E829)*C829</f>
        <v>4500</v>
      </c>
      <c r="I829" s="8">
        <v>0</v>
      </c>
      <c r="J829" s="8">
        <f t="shared" si="260"/>
        <v>4500</v>
      </c>
    </row>
    <row r="830" spans="1:10" x14ac:dyDescent="0.25">
      <c r="A830" s="4">
        <v>42893</v>
      </c>
      <c r="B830" s="5" t="s">
        <v>200</v>
      </c>
      <c r="C830" s="5">
        <v>400</v>
      </c>
      <c r="D830" s="5" t="s">
        <v>11</v>
      </c>
      <c r="E830" s="6">
        <v>1337</v>
      </c>
      <c r="F830" s="6">
        <v>1319</v>
      </c>
      <c r="G830" s="7">
        <v>0</v>
      </c>
      <c r="H830" s="8">
        <f>(F830-E830)*C830</f>
        <v>-7200</v>
      </c>
      <c r="I830" s="8">
        <v>0</v>
      </c>
      <c r="J830" s="8">
        <f t="shared" si="260"/>
        <v>-7200</v>
      </c>
    </row>
    <row r="831" spans="1:10" x14ac:dyDescent="0.25">
      <c r="A831" s="4">
        <v>42892</v>
      </c>
      <c r="B831" s="5" t="s">
        <v>48</v>
      </c>
      <c r="C831" s="5">
        <v>550</v>
      </c>
      <c r="D831" s="9" t="s">
        <v>14</v>
      </c>
      <c r="E831" s="7">
        <v>1178</v>
      </c>
      <c r="F831" s="7">
        <v>1168</v>
      </c>
      <c r="G831" s="7">
        <v>1160</v>
      </c>
      <c r="H831" s="8">
        <f>(E831-F831)*C831</f>
        <v>5500</v>
      </c>
      <c r="I831" s="8">
        <f>(F831-G831)*C831</f>
        <v>4400</v>
      </c>
      <c r="J831" s="8">
        <f>+I831+H831</f>
        <v>9900</v>
      </c>
    </row>
    <row r="832" spans="1:10" x14ac:dyDescent="0.25">
      <c r="A832" s="4">
        <v>42892</v>
      </c>
      <c r="B832" s="5" t="s">
        <v>201</v>
      </c>
      <c r="C832" s="5">
        <v>500</v>
      </c>
      <c r="D832" s="9" t="s">
        <v>14</v>
      </c>
      <c r="E832" s="7">
        <v>954</v>
      </c>
      <c r="F832" s="7">
        <v>944</v>
      </c>
      <c r="G832" s="7">
        <v>929</v>
      </c>
      <c r="H832" s="8">
        <f>(E832-F832)*C832</f>
        <v>5000</v>
      </c>
      <c r="I832" s="8">
        <f>(F832-G832)*C832</f>
        <v>7500</v>
      </c>
      <c r="J832" s="8">
        <f>+I832+H832</f>
        <v>12500</v>
      </c>
    </row>
    <row r="833" spans="1:10" x14ac:dyDescent="0.25">
      <c r="A833" s="4">
        <v>42891</v>
      </c>
      <c r="B833" s="5" t="s">
        <v>142</v>
      </c>
      <c r="C833" s="5">
        <v>2000</v>
      </c>
      <c r="D833" s="5" t="s">
        <v>11</v>
      </c>
      <c r="E833" s="6">
        <v>396.5</v>
      </c>
      <c r="F833" s="6">
        <v>399.5</v>
      </c>
      <c r="G833" s="7">
        <v>400</v>
      </c>
      <c r="H833" s="8">
        <f t="shared" ref="H833:H840" si="263">(F833-E833)*C833</f>
        <v>6000</v>
      </c>
      <c r="I833" s="8">
        <v>0</v>
      </c>
      <c r="J833" s="8">
        <f t="shared" ref="J833:J840" si="264">+I833+H833</f>
        <v>6000</v>
      </c>
    </row>
    <row r="834" spans="1:10" x14ac:dyDescent="0.25">
      <c r="A834" s="4">
        <v>42891</v>
      </c>
      <c r="B834" s="5" t="s">
        <v>35</v>
      </c>
      <c r="C834" s="5">
        <v>4500</v>
      </c>
      <c r="D834" s="5" t="s">
        <v>11</v>
      </c>
      <c r="E834" s="6">
        <v>123.9</v>
      </c>
      <c r="F834" s="6">
        <v>122.4</v>
      </c>
      <c r="G834" s="7">
        <v>0</v>
      </c>
      <c r="H834" s="8">
        <f t="shared" si="263"/>
        <v>-6750</v>
      </c>
      <c r="I834" s="8">
        <v>0</v>
      </c>
      <c r="J834" s="8">
        <f t="shared" si="264"/>
        <v>-6750</v>
      </c>
    </row>
    <row r="835" spans="1:10" x14ac:dyDescent="0.25">
      <c r="A835" s="4">
        <v>42891</v>
      </c>
      <c r="B835" s="5" t="s">
        <v>202</v>
      </c>
      <c r="C835" s="5">
        <v>600</v>
      </c>
      <c r="D835" s="5" t="s">
        <v>11</v>
      </c>
      <c r="E835" s="6">
        <v>1248.5</v>
      </c>
      <c r="F835" s="6">
        <v>1236.5</v>
      </c>
      <c r="G835" s="7">
        <v>0</v>
      </c>
      <c r="H835" s="8">
        <f t="shared" si="263"/>
        <v>-7200</v>
      </c>
      <c r="I835" s="8">
        <v>0</v>
      </c>
      <c r="J835" s="8">
        <f t="shared" si="264"/>
        <v>-7200</v>
      </c>
    </row>
    <row r="836" spans="1:10" x14ac:dyDescent="0.25">
      <c r="A836" s="4">
        <v>42888</v>
      </c>
      <c r="B836" s="5" t="s">
        <v>29</v>
      </c>
      <c r="C836" s="5">
        <v>1100</v>
      </c>
      <c r="D836" s="5" t="s">
        <v>11</v>
      </c>
      <c r="E836" s="6">
        <v>706</v>
      </c>
      <c r="F836" s="6">
        <v>711</v>
      </c>
      <c r="G836" s="7">
        <v>717</v>
      </c>
      <c r="H836" s="8">
        <f t="shared" si="263"/>
        <v>5500</v>
      </c>
      <c r="I836" s="8">
        <f>(G836-F836)*C836</f>
        <v>6600</v>
      </c>
      <c r="J836" s="8">
        <f t="shared" si="264"/>
        <v>12100</v>
      </c>
    </row>
    <row r="837" spans="1:10" x14ac:dyDescent="0.25">
      <c r="A837" s="4">
        <v>42888</v>
      </c>
      <c r="B837" s="5" t="s">
        <v>48</v>
      </c>
      <c r="C837" s="5">
        <v>550</v>
      </c>
      <c r="D837" s="5" t="s">
        <v>11</v>
      </c>
      <c r="E837" s="6">
        <v>1070</v>
      </c>
      <c r="F837" s="6">
        <v>1080</v>
      </c>
      <c r="G837" s="7">
        <v>0</v>
      </c>
      <c r="H837" s="8">
        <f t="shared" si="263"/>
        <v>5500</v>
      </c>
      <c r="I837" s="8">
        <v>0</v>
      </c>
      <c r="J837" s="8">
        <f t="shared" si="264"/>
        <v>5500</v>
      </c>
    </row>
    <row r="838" spans="1:10" x14ac:dyDescent="0.25">
      <c r="A838" s="4">
        <v>42887</v>
      </c>
      <c r="B838" s="5" t="s">
        <v>137</v>
      </c>
      <c r="C838" s="5">
        <v>700</v>
      </c>
      <c r="D838" s="5" t="s">
        <v>11</v>
      </c>
      <c r="E838" s="6">
        <v>729</v>
      </c>
      <c r="F838" s="6">
        <v>729</v>
      </c>
      <c r="G838" s="7">
        <v>0</v>
      </c>
      <c r="H838" s="8">
        <f t="shared" si="263"/>
        <v>0</v>
      </c>
      <c r="I838" s="8">
        <v>0</v>
      </c>
      <c r="J838" s="8">
        <f t="shared" si="264"/>
        <v>0</v>
      </c>
    </row>
    <row r="839" spans="1:10" x14ac:dyDescent="0.25">
      <c r="A839" s="4">
        <v>42887</v>
      </c>
      <c r="B839" s="5" t="s">
        <v>203</v>
      </c>
      <c r="C839" s="5">
        <v>1000</v>
      </c>
      <c r="D839" s="5" t="s">
        <v>11</v>
      </c>
      <c r="E839" s="6">
        <v>805</v>
      </c>
      <c r="F839" s="6">
        <v>808</v>
      </c>
      <c r="G839" s="7">
        <v>0</v>
      </c>
      <c r="H839" s="8">
        <f t="shared" si="263"/>
        <v>3000</v>
      </c>
      <c r="I839" s="8">
        <v>0</v>
      </c>
      <c r="J839" s="8">
        <f t="shared" si="264"/>
        <v>3000</v>
      </c>
    </row>
    <row r="840" spans="1:10" x14ac:dyDescent="0.25">
      <c r="A840" s="4">
        <v>42887</v>
      </c>
      <c r="B840" s="5" t="s">
        <v>53</v>
      </c>
      <c r="C840" s="5">
        <v>6000</v>
      </c>
      <c r="D840" s="5" t="s">
        <v>11</v>
      </c>
      <c r="E840" s="6">
        <v>132</v>
      </c>
      <c r="F840" s="6">
        <v>130.75</v>
      </c>
      <c r="G840" s="7">
        <v>0</v>
      </c>
      <c r="H840" s="8">
        <f t="shared" si="263"/>
        <v>-7500</v>
      </c>
      <c r="I840" s="8">
        <v>0</v>
      </c>
      <c r="J840" s="8">
        <f t="shared" si="264"/>
        <v>-7500</v>
      </c>
    </row>
    <row r="841" spans="1:10" x14ac:dyDescent="0.25">
      <c r="A841" s="49"/>
      <c r="B841" s="49"/>
      <c r="C841" s="49"/>
      <c r="D841" s="49"/>
      <c r="E841" s="49"/>
      <c r="F841" s="49"/>
      <c r="G841" s="49"/>
      <c r="H841" s="49"/>
      <c r="I841" s="49"/>
      <c r="J841" s="49"/>
    </row>
    <row r="842" spans="1:10" x14ac:dyDescent="0.25">
      <c r="A842" s="4">
        <v>42886</v>
      </c>
      <c r="B842" s="5" t="s">
        <v>137</v>
      </c>
      <c r="C842" s="5">
        <v>700</v>
      </c>
      <c r="D842" s="5" t="s">
        <v>11</v>
      </c>
      <c r="E842" s="6">
        <v>715</v>
      </c>
      <c r="F842" s="6">
        <v>722</v>
      </c>
      <c r="G842" s="7">
        <v>730</v>
      </c>
      <c r="H842" s="8">
        <f t="shared" ref="H842:H850" si="265">(F842-E842)*C842</f>
        <v>4900</v>
      </c>
      <c r="I842" s="8">
        <f>(G842-F842)*C842</f>
        <v>5600</v>
      </c>
      <c r="J842" s="8">
        <f t="shared" ref="J842:J858" si="266">+I842+H842</f>
        <v>10500</v>
      </c>
    </row>
    <row r="843" spans="1:10" x14ac:dyDescent="0.25">
      <c r="A843" s="4">
        <v>42886</v>
      </c>
      <c r="B843" s="5" t="s">
        <v>193</v>
      </c>
      <c r="C843" s="5">
        <v>1100</v>
      </c>
      <c r="D843" s="5" t="s">
        <v>11</v>
      </c>
      <c r="E843" s="6">
        <v>910</v>
      </c>
      <c r="F843" s="6">
        <v>915</v>
      </c>
      <c r="G843" s="7">
        <v>923</v>
      </c>
      <c r="H843" s="8">
        <f t="shared" si="265"/>
        <v>5500</v>
      </c>
      <c r="I843" s="8">
        <f>(G843-F843)*C843</f>
        <v>8800</v>
      </c>
      <c r="J843" s="8">
        <f t="shared" si="266"/>
        <v>14300</v>
      </c>
    </row>
    <row r="844" spans="1:10" x14ac:dyDescent="0.25">
      <c r="A844" s="4">
        <v>42885</v>
      </c>
      <c r="B844" s="5" t="s">
        <v>48</v>
      </c>
      <c r="C844" s="5">
        <v>550</v>
      </c>
      <c r="D844" s="5" t="s">
        <v>11</v>
      </c>
      <c r="E844" s="6">
        <v>1046</v>
      </c>
      <c r="F844" s="6">
        <v>1056</v>
      </c>
      <c r="G844" s="7">
        <v>1071</v>
      </c>
      <c r="H844" s="8">
        <f t="shared" si="265"/>
        <v>5500</v>
      </c>
      <c r="I844" s="8">
        <f>(G844-F844)*C844</f>
        <v>8250</v>
      </c>
      <c r="J844" s="8">
        <f t="shared" si="266"/>
        <v>13750</v>
      </c>
    </row>
    <row r="845" spans="1:10" x14ac:dyDescent="0.25">
      <c r="A845" s="4">
        <v>42885</v>
      </c>
      <c r="B845" s="5" t="s">
        <v>193</v>
      </c>
      <c r="C845" s="5">
        <v>1100</v>
      </c>
      <c r="D845" s="5" t="s">
        <v>11</v>
      </c>
      <c r="E845" s="6">
        <v>895</v>
      </c>
      <c r="F845" s="6">
        <v>900</v>
      </c>
      <c r="G845" s="7">
        <v>904</v>
      </c>
      <c r="H845" s="8">
        <f t="shared" si="265"/>
        <v>5500</v>
      </c>
      <c r="I845" s="8">
        <f>(G845-F845)*C845</f>
        <v>4400</v>
      </c>
      <c r="J845" s="8">
        <f t="shared" si="266"/>
        <v>9900</v>
      </c>
    </row>
    <row r="846" spans="1:10" x14ac:dyDescent="0.25">
      <c r="A846" s="4">
        <v>42884</v>
      </c>
      <c r="B846" s="5" t="s">
        <v>49</v>
      </c>
      <c r="C846" s="5">
        <v>3000</v>
      </c>
      <c r="D846" s="5" t="s">
        <v>11</v>
      </c>
      <c r="E846" s="6">
        <v>351</v>
      </c>
      <c r="F846" s="6">
        <v>352.75</v>
      </c>
      <c r="G846" s="7">
        <v>354</v>
      </c>
      <c r="H846" s="8">
        <f t="shared" si="265"/>
        <v>5250</v>
      </c>
      <c r="I846" s="8">
        <f>(G846-F846)*C846</f>
        <v>3750</v>
      </c>
      <c r="J846" s="8">
        <f t="shared" si="266"/>
        <v>9000</v>
      </c>
    </row>
    <row r="847" spans="1:10" x14ac:dyDescent="0.25">
      <c r="A847" s="4">
        <v>42884</v>
      </c>
      <c r="B847" s="5" t="s">
        <v>204</v>
      </c>
      <c r="C847" s="5">
        <v>1700</v>
      </c>
      <c r="D847" s="5" t="s">
        <v>11</v>
      </c>
      <c r="E847" s="6">
        <v>270</v>
      </c>
      <c r="F847" s="6">
        <v>266.5</v>
      </c>
      <c r="G847" s="7">
        <v>0</v>
      </c>
      <c r="H847" s="8">
        <f t="shared" si="265"/>
        <v>-5950</v>
      </c>
      <c r="I847" s="8">
        <v>0</v>
      </c>
      <c r="J847" s="8">
        <f t="shared" si="266"/>
        <v>-5950</v>
      </c>
    </row>
    <row r="848" spans="1:10" x14ac:dyDescent="0.25">
      <c r="A848" s="4">
        <v>42881</v>
      </c>
      <c r="B848" s="5" t="s">
        <v>205</v>
      </c>
      <c r="C848" s="5">
        <v>3500</v>
      </c>
      <c r="D848" s="5" t="s">
        <v>11</v>
      </c>
      <c r="E848" s="6">
        <v>158.75</v>
      </c>
      <c r="F848" s="6">
        <v>159.35</v>
      </c>
      <c r="G848" s="7">
        <v>0</v>
      </c>
      <c r="H848" s="8">
        <f t="shared" si="265"/>
        <v>2099.99999999998</v>
      </c>
      <c r="I848" s="8">
        <v>0</v>
      </c>
      <c r="J848" s="8">
        <f t="shared" si="266"/>
        <v>2099.99999999998</v>
      </c>
    </row>
    <row r="849" spans="1:10" x14ac:dyDescent="0.25">
      <c r="A849" s="4">
        <v>42880</v>
      </c>
      <c r="B849" s="5" t="s">
        <v>102</v>
      </c>
      <c r="C849" s="5">
        <v>1000</v>
      </c>
      <c r="D849" s="5" t="s">
        <v>11</v>
      </c>
      <c r="E849" s="6">
        <v>789</v>
      </c>
      <c r="F849" s="6">
        <v>795</v>
      </c>
      <c r="G849" s="7">
        <v>798.5</v>
      </c>
      <c r="H849" s="8">
        <f t="shared" si="265"/>
        <v>6000</v>
      </c>
      <c r="I849" s="8">
        <f>(G849-F849)*C849</f>
        <v>3500</v>
      </c>
      <c r="J849" s="8">
        <f t="shared" si="266"/>
        <v>9500</v>
      </c>
    </row>
    <row r="850" spans="1:10" x14ac:dyDescent="0.25">
      <c r="A850" s="4">
        <v>42880</v>
      </c>
      <c r="B850" s="5" t="s">
        <v>58</v>
      </c>
      <c r="C850" s="5">
        <v>2500</v>
      </c>
      <c r="D850" s="5" t="s">
        <v>11</v>
      </c>
      <c r="E850" s="6">
        <v>337.75</v>
      </c>
      <c r="F850" s="6">
        <v>339.75</v>
      </c>
      <c r="G850" s="7">
        <v>342.75</v>
      </c>
      <c r="H850" s="8">
        <f t="shared" si="265"/>
        <v>5000</v>
      </c>
      <c r="I850" s="8">
        <f>(G850-F850)*C850</f>
        <v>7500</v>
      </c>
      <c r="J850" s="8">
        <f t="shared" si="266"/>
        <v>12500</v>
      </c>
    </row>
    <row r="851" spans="1:10" x14ac:dyDescent="0.25">
      <c r="A851" s="4">
        <v>42879</v>
      </c>
      <c r="B851" s="5" t="s">
        <v>206</v>
      </c>
      <c r="C851" s="5">
        <v>7375</v>
      </c>
      <c r="D851" s="9" t="s">
        <v>14</v>
      </c>
      <c r="E851" s="7">
        <v>157.5</v>
      </c>
      <c r="F851" s="7">
        <v>156.5</v>
      </c>
      <c r="G851" s="7">
        <v>0</v>
      </c>
      <c r="H851" s="8">
        <f>(E851-F851)*C851</f>
        <v>7375</v>
      </c>
      <c r="I851" s="8">
        <v>0</v>
      </c>
      <c r="J851" s="8">
        <f t="shared" si="266"/>
        <v>7375</v>
      </c>
    </row>
    <row r="852" spans="1:10" x14ac:dyDescent="0.25">
      <c r="A852" s="4">
        <v>42879</v>
      </c>
      <c r="B852" s="5" t="s">
        <v>185</v>
      </c>
      <c r="C852" s="5">
        <v>2500</v>
      </c>
      <c r="D852" s="5" t="s">
        <v>11</v>
      </c>
      <c r="E852" s="6">
        <v>222</v>
      </c>
      <c r="F852" s="6">
        <v>219.5</v>
      </c>
      <c r="G852" s="7">
        <v>0</v>
      </c>
      <c r="H852" s="8">
        <f>(F852-E852)*C852</f>
        <v>-6250</v>
      </c>
      <c r="I852" s="8">
        <v>0</v>
      </c>
      <c r="J852" s="8">
        <f t="shared" si="266"/>
        <v>-6250</v>
      </c>
    </row>
    <row r="853" spans="1:10" x14ac:dyDescent="0.25">
      <c r="A853" s="4">
        <v>42879</v>
      </c>
      <c r="B853" s="9" t="s">
        <v>207</v>
      </c>
      <c r="C853" s="9">
        <v>3500</v>
      </c>
      <c r="D853" s="9" t="s">
        <v>14</v>
      </c>
      <c r="E853" s="7">
        <v>155</v>
      </c>
      <c r="F853" s="7">
        <v>153.5</v>
      </c>
      <c r="G853" s="7">
        <v>0</v>
      </c>
      <c r="H853" s="8">
        <f>(E853-F853)*C853</f>
        <v>5250</v>
      </c>
      <c r="I853" s="8">
        <v>0</v>
      </c>
      <c r="J853" s="8">
        <f t="shared" si="266"/>
        <v>5250</v>
      </c>
    </row>
    <row r="854" spans="1:10" x14ac:dyDescent="0.25">
      <c r="A854" s="4">
        <v>42878</v>
      </c>
      <c r="B854" s="9" t="s">
        <v>169</v>
      </c>
      <c r="C854" s="9">
        <v>3000</v>
      </c>
      <c r="D854" s="9" t="s">
        <v>14</v>
      </c>
      <c r="E854" s="7">
        <v>230.25</v>
      </c>
      <c r="F854" s="7">
        <v>228.5</v>
      </c>
      <c r="G854" s="7">
        <v>226.5</v>
      </c>
      <c r="H854" s="8">
        <f>(E854-F854)*C854</f>
        <v>5250</v>
      </c>
      <c r="I854" s="8">
        <f>(F854-G854)*C854</f>
        <v>6000</v>
      </c>
      <c r="J854" s="8">
        <f t="shared" si="266"/>
        <v>11250</v>
      </c>
    </row>
    <row r="855" spans="1:10" x14ac:dyDescent="0.25">
      <c r="A855" s="4">
        <v>42878</v>
      </c>
      <c r="B855" s="5" t="s">
        <v>138</v>
      </c>
      <c r="C855" s="5">
        <v>3500</v>
      </c>
      <c r="D855" s="5" t="s">
        <v>11</v>
      </c>
      <c r="E855" s="6">
        <v>233</v>
      </c>
      <c r="F855" s="6">
        <v>231</v>
      </c>
      <c r="G855" s="7">
        <v>0</v>
      </c>
      <c r="H855" s="8">
        <f>(F855-E855)*C855</f>
        <v>-7000</v>
      </c>
      <c r="I855" s="8">
        <v>0</v>
      </c>
      <c r="J855" s="8">
        <f t="shared" si="266"/>
        <v>-7000</v>
      </c>
    </row>
    <row r="856" spans="1:10" x14ac:dyDescent="0.25">
      <c r="A856" s="4">
        <v>42877</v>
      </c>
      <c r="B856" s="9" t="s">
        <v>25</v>
      </c>
      <c r="C856" s="9">
        <v>6000</v>
      </c>
      <c r="D856" s="9" t="s">
        <v>11</v>
      </c>
      <c r="E856" s="7">
        <v>217</v>
      </c>
      <c r="F856" s="7">
        <v>215.75</v>
      </c>
      <c r="G856" s="7">
        <v>0</v>
      </c>
      <c r="H856" s="8">
        <f>(F856-E856)*C856</f>
        <v>-7500</v>
      </c>
      <c r="I856" s="8">
        <v>0</v>
      </c>
      <c r="J856" s="8">
        <f t="shared" si="266"/>
        <v>-7500</v>
      </c>
    </row>
    <row r="857" spans="1:10" x14ac:dyDescent="0.25">
      <c r="A857" s="4">
        <v>42877</v>
      </c>
      <c r="B857" s="5" t="s">
        <v>67</v>
      </c>
      <c r="C857" s="5">
        <v>5000</v>
      </c>
      <c r="D857" s="5" t="s">
        <v>11</v>
      </c>
      <c r="E857" s="5">
        <v>208.25</v>
      </c>
      <c r="F857" s="5">
        <v>209.25</v>
      </c>
      <c r="G857" s="7">
        <v>0</v>
      </c>
      <c r="H857" s="8">
        <f>(F857-E857)*C857</f>
        <v>5000</v>
      </c>
      <c r="I857" s="8">
        <v>0</v>
      </c>
      <c r="J857" s="8">
        <f t="shared" si="266"/>
        <v>5000</v>
      </c>
    </row>
    <row r="858" spans="1:10" x14ac:dyDescent="0.25">
      <c r="A858" s="4">
        <v>42877</v>
      </c>
      <c r="B858" s="9" t="s">
        <v>206</v>
      </c>
      <c r="C858" s="9">
        <v>7375</v>
      </c>
      <c r="D858" s="9" t="s">
        <v>14</v>
      </c>
      <c r="E858" s="7">
        <v>166</v>
      </c>
      <c r="F858" s="7">
        <v>165.25</v>
      </c>
      <c r="G858" s="7">
        <v>164</v>
      </c>
      <c r="H858" s="8">
        <f>(E858-F858)*C858</f>
        <v>5531.25</v>
      </c>
      <c r="I858" s="8">
        <f>(F858-G858)*C858</f>
        <v>9218.75</v>
      </c>
      <c r="J858" s="8">
        <f t="shared" si="266"/>
        <v>14750</v>
      </c>
    </row>
    <row r="859" spans="1:10" x14ac:dyDescent="0.25">
      <c r="A859" s="4">
        <v>42874</v>
      </c>
      <c r="B859" s="9" t="s">
        <v>25</v>
      </c>
      <c r="C859" s="9">
        <v>6000</v>
      </c>
      <c r="D859" s="9" t="s">
        <v>14</v>
      </c>
      <c r="E859" s="7">
        <v>220.5</v>
      </c>
      <c r="F859" s="7">
        <v>219.5</v>
      </c>
      <c r="G859" s="7">
        <v>218</v>
      </c>
      <c r="H859" s="8">
        <f>(E859-F859)*C859</f>
        <v>6000</v>
      </c>
      <c r="I859" s="8">
        <f>(F859-G859)*C859</f>
        <v>9000</v>
      </c>
      <c r="J859" s="8">
        <f>+I859+H859</f>
        <v>15000</v>
      </c>
    </row>
    <row r="860" spans="1:10" x14ac:dyDescent="0.25">
      <c r="A860" s="4">
        <v>42874</v>
      </c>
      <c r="B860" s="9" t="s">
        <v>207</v>
      </c>
      <c r="C860" s="9">
        <v>3500</v>
      </c>
      <c r="D860" s="9" t="s">
        <v>14</v>
      </c>
      <c r="E860" s="7">
        <v>165.25</v>
      </c>
      <c r="F860" s="7">
        <v>163.75</v>
      </c>
      <c r="G860" s="7">
        <v>0</v>
      </c>
      <c r="H860" s="8">
        <f>(E860-F860)*C860</f>
        <v>5250</v>
      </c>
      <c r="I860" s="8">
        <v>0</v>
      </c>
      <c r="J860" s="8">
        <f t="shared" ref="J860:J886" si="267">+I860+H860</f>
        <v>5250</v>
      </c>
    </row>
    <row r="861" spans="1:10" x14ac:dyDescent="0.25">
      <c r="A861" s="4">
        <v>42873</v>
      </c>
      <c r="B861" s="9" t="s">
        <v>25</v>
      </c>
      <c r="C861" s="9">
        <v>6000</v>
      </c>
      <c r="D861" s="9" t="s">
        <v>11</v>
      </c>
      <c r="E861" s="7">
        <v>219.5</v>
      </c>
      <c r="F861" s="7">
        <v>220.5</v>
      </c>
      <c r="G861" s="7">
        <v>222</v>
      </c>
      <c r="H861" s="8">
        <f>(F861-E861)*C861</f>
        <v>6000</v>
      </c>
      <c r="I861" s="8">
        <f>(G861-F861)*C861</f>
        <v>9000</v>
      </c>
      <c r="J861" s="8">
        <f t="shared" si="267"/>
        <v>15000</v>
      </c>
    </row>
    <row r="862" spans="1:10" x14ac:dyDescent="0.25">
      <c r="A862" s="4">
        <v>42873</v>
      </c>
      <c r="B862" s="9" t="s">
        <v>206</v>
      </c>
      <c r="C862" s="9">
        <v>7375</v>
      </c>
      <c r="D862" s="9" t="s">
        <v>11</v>
      </c>
      <c r="E862" s="7">
        <v>169</v>
      </c>
      <c r="F862" s="7">
        <v>169.75</v>
      </c>
      <c r="G862" s="7">
        <v>171.15</v>
      </c>
      <c r="H862" s="8">
        <f>(F862-E862)*C862</f>
        <v>5531.25</v>
      </c>
      <c r="I862" s="8">
        <f>(G862-F862)*C862</f>
        <v>10325.000000000042</v>
      </c>
      <c r="J862" s="8">
        <f t="shared" si="267"/>
        <v>15856.250000000042</v>
      </c>
    </row>
    <row r="863" spans="1:10" x14ac:dyDescent="0.25">
      <c r="A863" s="4">
        <v>42872</v>
      </c>
      <c r="B863" s="9" t="s">
        <v>25</v>
      </c>
      <c r="C863" s="9">
        <v>6000</v>
      </c>
      <c r="D863" s="9" t="s">
        <v>11</v>
      </c>
      <c r="E863" s="7">
        <v>218.75</v>
      </c>
      <c r="F863" s="7">
        <v>219.75</v>
      </c>
      <c r="G863" s="7">
        <v>221.2</v>
      </c>
      <c r="H863" s="8">
        <f>(F863-E863)*C863</f>
        <v>6000</v>
      </c>
      <c r="I863" s="8">
        <f>(G863-F863)*C863</f>
        <v>8699.9999999999309</v>
      </c>
      <c r="J863" s="8">
        <f t="shared" si="267"/>
        <v>14699.999999999931</v>
      </c>
    </row>
    <row r="864" spans="1:10" x14ac:dyDescent="0.25">
      <c r="A864" s="4">
        <v>42871</v>
      </c>
      <c r="B864" s="9" t="s">
        <v>165</v>
      </c>
      <c r="C864" s="9">
        <v>2500</v>
      </c>
      <c r="D864" s="9" t="s">
        <v>11</v>
      </c>
      <c r="E864" s="7">
        <v>335.5</v>
      </c>
      <c r="F864" s="7">
        <v>337.5</v>
      </c>
      <c r="G864" s="7">
        <v>340.5</v>
      </c>
      <c r="H864" s="8">
        <f>(F864-E864)*C864</f>
        <v>5000</v>
      </c>
      <c r="I864" s="8">
        <f>(G864-F864)*C864</f>
        <v>7500</v>
      </c>
      <c r="J864" s="8">
        <f t="shared" si="267"/>
        <v>12500</v>
      </c>
    </row>
    <row r="865" spans="1:10" x14ac:dyDescent="0.25">
      <c r="A865" s="4">
        <v>42871</v>
      </c>
      <c r="B865" s="9" t="s">
        <v>177</v>
      </c>
      <c r="C865" s="9">
        <v>5000</v>
      </c>
      <c r="D865" s="9" t="s">
        <v>14</v>
      </c>
      <c r="E865" s="7">
        <v>209.5</v>
      </c>
      <c r="F865" s="7">
        <v>208.5</v>
      </c>
      <c r="G865" s="7">
        <v>0</v>
      </c>
      <c r="H865" s="8">
        <f>(E865-F865)*C865</f>
        <v>5000</v>
      </c>
      <c r="I865" s="8">
        <v>0</v>
      </c>
      <c r="J865" s="8">
        <f t="shared" si="267"/>
        <v>5000</v>
      </c>
    </row>
    <row r="866" spans="1:10" x14ac:dyDescent="0.25">
      <c r="A866" s="4">
        <v>42870</v>
      </c>
      <c r="B866" s="9" t="s">
        <v>208</v>
      </c>
      <c r="C866" s="9">
        <v>9000</v>
      </c>
      <c r="D866" s="9" t="s">
        <v>11</v>
      </c>
      <c r="E866" s="7">
        <v>83</v>
      </c>
      <c r="F866" s="7">
        <v>83.6</v>
      </c>
      <c r="G866" s="7">
        <v>0</v>
      </c>
      <c r="H866" s="8">
        <f>(F866-E866)*C866</f>
        <v>5399.9999999999491</v>
      </c>
      <c r="I866" s="8">
        <v>0</v>
      </c>
      <c r="J866" s="8">
        <f t="shared" si="267"/>
        <v>5399.9999999999491</v>
      </c>
    </row>
    <row r="867" spans="1:10" x14ac:dyDescent="0.25">
      <c r="A867" s="4">
        <v>42870</v>
      </c>
      <c r="B867" s="9" t="s">
        <v>209</v>
      </c>
      <c r="C867" s="9">
        <v>1200</v>
      </c>
      <c r="D867" s="9" t="s">
        <v>14</v>
      </c>
      <c r="E867" s="7">
        <v>506</v>
      </c>
      <c r="F867" s="7">
        <v>501.5</v>
      </c>
      <c r="G867" s="7">
        <v>0</v>
      </c>
      <c r="H867" s="8">
        <f>(E867-F867)*C867</f>
        <v>5400</v>
      </c>
      <c r="I867" s="8">
        <v>0</v>
      </c>
      <c r="J867" s="8">
        <f t="shared" si="267"/>
        <v>5400</v>
      </c>
    </row>
    <row r="868" spans="1:10" x14ac:dyDescent="0.25">
      <c r="A868" s="4">
        <v>42867</v>
      </c>
      <c r="B868" s="9" t="s">
        <v>137</v>
      </c>
      <c r="C868" s="9">
        <v>700</v>
      </c>
      <c r="D868" s="9" t="s">
        <v>11</v>
      </c>
      <c r="E868" s="7">
        <v>672.25</v>
      </c>
      <c r="F868" s="7">
        <v>677</v>
      </c>
      <c r="G868" s="7">
        <v>0</v>
      </c>
      <c r="H868" s="8">
        <f>(F868-E868)*C868</f>
        <v>3325</v>
      </c>
      <c r="I868" s="8">
        <v>0</v>
      </c>
      <c r="J868" s="8">
        <f t="shared" si="267"/>
        <v>3325</v>
      </c>
    </row>
    <row r="869" spans="1:10" x14ac:dyDescent="0.25">
      <c r="A869" s="4">
        <v>42867</v>
      </c>
      <c r="B869" s="9" t="s">
        <v>30</v>
      </c>
      <c r="C869" s="9">
        <v>7000</v>
      </c>
      <c r="D869" s="9" t="s">
        <v>11</v>
      </c>
      <c r="E869" s="7">
        <v>92.8</v>
      </c>
      <c r="F869" s="7">
        <v>93.15</v>
      </c>
      <c r="G869" s="7">
        <v>0</v>
      </c>
      <c r="H869" s="8">
        <f>(F869-E869)*C869</f>
        <v>2450.0000000000596</v>
      </c>
      <c r="I869" s="8">
        <v>0</v>
      </c>
      <c r="J869" s="8">
        <f t="shared" si="267"/>
        <v>2450.0000000000596</v>
      </c>
    </row>
    <row r="870" spans="1:10" x14ac:dyDescent="0.25">
      <c r="A870" s="4">
        <v>42867</v>
      </c>
      <c r="B870" s="9" t="s">
        <v>124</v>
      </c>
      <c r="C870" s="9">
        <v>2000</v>
      </c>
      <c r="D870" s="9" t="s">
        <v>14</v>
      </c>
      <c r="E870" s="7">
        <v>397</v>
      </c>
      <c r="F870" s="7">
        <v>394.5</v>
      </c>
      <c r="G870" s="7">
        <v>0</v>
      </c>
      <c r="H870" s="8">
        <f>(E870-F870)*C870</f>
        <v>5000</v>
      </c>
      <c r="I870" s="8">
        <v>0</v>
      </c>
      <c r="J870" s="8">
        <f t="shared" si="267"/>
        <v>5000</v>
      </c>
    </row>
    <row r="871" spans="1:10" x14ac:dyDescent="0.25">
      <c r="A871" s="4">
        <v>42867</v>
      </c>
      <c r="B871" s="9" t="s">
        <v>102</v>
      </c>
      <c r="C871" s="9">
        <v>1000</v>
      </c>
      <c r="D871" s="9" t="s">
        <v>14</v>
      </c>
      <c r="E871" s="7">
        <v>889</v>
      </c>
      <c r="F871" s="7">
        <v>895</v>
      </c>
      <c r="G871" s="7">
        <v>0</v>
      </c>
      <c r="H871" s="8">
        <f>(E871-F871)*C871</f>
        <v>-6000</v>
      </c>
      <c r="I871" s="8">
        <v>0</v>
      </c>
      <c r="J871" s="8">
        <f t="shared" si="267"/>
        <v>-6000</v>
      </c>
    </row>
    <row r="872" spans="1:10" x14ac:dyDescent="0.25">
      <c r="A872" s="4">
        <v>42866</v>
      </c>
      <c r="B872" s="9" t="s">
        <v>210</v>
      </c>
      <c r="C872" s="9">
        <v>3084</v>
      </c>
      <c r="D872" s="9" t="s">
        <v>11</v>
      </c>
      <c r="E872" s="7">
        <v>369.3</v>
      </c>
      <c r="F872" s="7">
        <v>371.3</v>
      </c>
      <c r="G872" s="7">
        <v>373.3</v>
      </c>
      <c r="H872" s="8">
        <f>(F872-E872)*C872</f>
        <v>6168</v>
      </c>
      <c r="I872" s="8">
        <f>(G872-F872)*C872</f>
        <v>6168</v>
      </c>
      <c r="J872" s="8">
        <f t="shared" si="267"/>
        <v>12336</v>
      </c>
    </row>
    <row r="873" spans="1:10" x14ac:dyDescent="0.25">
      <c r="A873" s="4">
        <v>42866</v>
      </c>
      <c r="B873" s="9" t="s">
        <v>211</v>
      </c>
      <c r="C873" s="9">
        <v>600</v>
      </c>
      <c r="D873" s="9" t="s">
        <v>14</v>
      </c>
      <c r="E873" s="7">
        <v>1019</v>
      </c>
      <c r="F873" s="7">
        <v>1013</v>
      </c>
      <c r="G873" s="7">
        <v>0</v>
      </c>
      <c r="H873" s="8">
        <f>(E873-F873)*C873</f>
        <v>3600</v>
      </c>
      <c r="I873" s="8">
        <v>0</v>
      </c>
      <c r="J873" s="8">
        <f t="shared" si="267"/>
        <v>3600</v>
      </c>
    </row>
    <row r="874" spans="1:10" x14ac:dyDescent="0.25">
      <c r="A874" s="4">
        <v>42865</v>
      </c>
      <c r="B874" s="9" t="s">
        <v>156</v>
      </c>
      <c r="C874" s="9">
        <v>1500</v>
      </c>
      <c r="D874" s="9" t="s">
        <v>11</v>
      </c>
      <c r="E874" s="7">
        <v>440.5</v>
      </c>
      <c r="F874" s="7">
        <v>444</v>
      </c>
      <c r="G874" s="7">
        <v>446</v>
      </c>
      <c r="H874" s="8">
        <f>(F874-E874)*C874</f>
        <v>5250</v>
      </c>
      <c r="I874" s="8">
        <f>(G874-F874)*C874</f>
        <v>3000</v>
      </c>
      <c r="J874" s="8">
        <f t="shared" si="267"/>
        <v>8250</v>
      </c>
    </row>
    <row r="875" spans="1:10" x14ac:dyDescent="0.25">
      <c r="A875" s="4">
        <v>42865</v>
      </c>
      <c r="B875" s="9" t="s">
        <v>49</v>
      </c>
      <c r="C875" s="9">
        <v>3084</v>
      </c>
      <c r="D875" s="9" t="s">
        <v>14</v>
      </c>
      <c r="E875" s="7">
        <v>369</v>
      </c>
      <c r="F875" s="7">
        <v>367.25</v>
      </c>
      <c r="G875" s="7">
        <v>365</v>
      </c>
      <c r="H875" s="8">
        <f>(E875-F875)*C875</f>
        <v>5397</v>
      </c>
      <c r="I875" s="8">
        <f>(F875-G875)*C875</f>
        <v>6939</v>
      </c>
      <c r="J875" s="8">
        <f t="shared" si="267"/>
        <v>12336</v>
      </c>
    </row>
    <row r="876" spans="1:10" x14ac:dyDescent="0.25">
      <c r="A876" s="4">
        <v>42864</v>
      </c>
      <c r="B876" s="9" t="s">
        <v>133</v>
      </c>
      <c r="C876" s="9">
        <v>1300</v>
      </c>
      <c r="D876" s="9" t="s">
        <v>11</v>
      </c>
      <c r="E876" s="7">
        <v>588</v>
      </c>
      <c r="F876" s="7">
        <v>592</v>
      </c>
      <c r="G876" s="7">
        <v>597</v>
      </c>
      <c r="H876" s="8">
        <f>(F876-E876)*C876</f>
        <v>5200</v>
      </c>
      <c r="I876" s="8">
        <f>(G876-F876)*C876</f>
        <v>6500</v>
      </c>
      <c r="J876" s="8">
        <f t="shared" si="267"/>
        <v>11700</v>
      </c>
    </row>
    <row r="877" spans="1:10" x14ac:dyDescent="0.25">
      <c r="A877" s="4">
        <v>42864</v>
      </c>
      <c r="B877" s="9" t="s">
        <v>212</v>
      </c>
      <c r="C877" s="9">
        <v>1500</v>
      </c>
      <c r="D877" s="9" t="s">
        <v>11</v>
      </c>
      <c r="E877" s="7">
        <v>428</v>
      </c>
      <c r="F877" s="7">
        <v>430</v>
      </c>
      <c r="G877" s="7">
        <v>0</v>
      </c>
      <c r="H877" s="8">
        <f>(F877-E877)*C877</f>
        <v>3000</v>
      </c>
      <c r="I877" s="8">
        <v>0</v>
      </c>
      <c r="J877" s="8">
        <f t="shared" si="267"/>
        <v>3000</v>
      </c>
    </row>
    <row r="878" spans="1:10" x14ac:dyDescent="0.25">
      <c r="A878" s="4">
        <v>42863</v>
      </c>
      <c r="B878" s="9" t="s">
        <v>213</v>
      </c>
      <c r="C878" s="9">
        <v>6000</v>
      </c>
      <c r="D878" s="9" t="s">
        <v>11</v>
      </c>
      <c r="E878" s="7">
        <v>215</v>
      </c>
      <c r="F878" s="7">
        <v>216</v>
      </c>
      <c r="G878" s="7">
        <v>217.5</v>
      </c>
      <c r="H878" s="8">
        <f>(F878-E878)*C878</f>
        <v>6000</v>
      </c>
      <c r="I878" s="8">
        <f>(G878-F878)*C878</f>
        <v>9000</v>
      </c>
      <c r="J878" s="8">
        <f t="shared" si="267"/>
        <v>15000</v>
      </c>
    </row>
    <row r="879" spans="1:10" x14ac:dyDescent="0.25">
      <c r="A879" s="4">
        <v>42863</v>
      </c>
      <c r="B879" s="9" t="s">
        <v>214</v>
      </c>
      <c r="C879" s="9">
        <v>400</v>
      </c>
      <c r="D879" s="9" t="s">
        <v>11</v>
      </c>
      <c r="E879" s="7">
        <v>1548</v>
      </c>
      <c r="F879" s="7">
        <v>1563</v>
      </c>
      <c r="G879" s="7">
        <v>1582</v>
      </c>
      <c r="H879" s="8">
        <f>(F879-E879)*C879</f>
        <v>6000</v>
      </c>
      <c r="I879" s="8">
        <f>(G879-F879)*C879</f>
        <v>7600</v>
      </c>
      <c r="J879" s="8">
        <f t="shared" si="267"/>
        <v>13600</v>
      </c>
    </row>
    <row r="880" spans="1:10" x14ac:dyDescent="0.25">
      <c r="A880" s="4">
        <v>42860</v>
      </c>
      <c r="B880" s="9" t="s">
        <v>177</v>
      </c>
      <c r="C880" s="9">
        <v>5000</v>
      </c>
      <c r="D880" s="9" t="s">
        <v>14</v>
      </c>
      <c r="E880" s="7">
        <v>186.5</v>
      </c>
      <c r="F880" s="7">
        <v>185.5</v>
      </c>
      <c r="G880" s="7">
        <v>184</v>
      </c>
      <c r="H880" s="8">
        <f>(E880-F880)*C880</f>
        <v>5000</v>
      </c>
      <c r="I880" s="8">
        <f>(F880-G880)*C880</f>
        <v>7500</v>
      </c>
      <c r="J880" s="8">
        <f t="shared" si="267"/>
        <v>12500</v>
      </c>
    </row>
    <row r="881" spans="1:10" x14ac:dyDescent="0.25">
      <c r="A881" s="4">
        <v>42860</v>
      </c>
      <c r="B881" s="9" t="s">
        <v>96</v>
      </c>
      <c r="C881" s="9">
        <v>2500</v>
      </c>
      <c r="D881" s="9" t="s">
        <v>14</v>
      </c>
      <c r="E881" s="7">
        <v>297</v>
      </c>
      <c r="F881" s="7">
        <v>295</v>
      </c>
      <c r="G881" s="7">
        <v>0</v>
      </c>
      <c r="H881" s="8">
        <f>(E881-F881)*C881</f>
        <v>5000</v>
      </c>
      <c r="I881" s="8">
        <v>0</v>
      </c>
      <c r="J881" s="8">
        <f t="shared" si="267"/>
        <v>5000</v>
      </c>
    </row>
    <row r="882" spans="1:10" x14ac:dyDescent="0.25">
      <c r="A882" s="4">
        <v>42859</v>
      </c>
      <c r="B882" s="9" t="s">
        <v>177</v>
      </c>
      <c r="C882" s="9">
        <v>5000</v>
      </c>
      <c r="D882" s="9" t="s">
        <v>14</v>
      </c>
      <c r="E882" s="7">
        <v>190.4</v>
      </c>
      <c r="F882" s="7">
        <v>189.4</v>
      </c>
      <c r="G882" s="7">
        <v>187.4</v>
      </c>
      <c r="H882" s="8">
        <f>(E882-F882)*C882</f>
        <v>5000</v>
      </c>
      <c r="I882" s="8">
        <f>(F882-G882)*C882</f>
        <v>10000</v>
      </c>
      <c r="J882" s="8">
        <f t="shared" si="267"/>
        <v>15000</v>
      </c>
    </row>
    <row r="883" spans="1:10" x14ac:dyDescent="0.25">
      <c r="A883" s="4">
        <v>42859</v>
      </c>
      <c r="B883" s="9" t="s">
        <v>102</v>
      </c>
      <c r="C883" s="9">
        <v>1000</v>
      </c>
      <c r="D883" s="9" t="s">
        <v>11</v>
      </c>
      <c r="E883" s="7">
        <v>899</v>
      </c>
      <c r="F883" s="7">
        <v>905</v>
      </c>
      <c r="G883" s="7">
        <v>0</v>
      </c>
      <c r="H883" s="8">
        <f>(F883-E883)*C883</f>
        <v>6000</v>
      </c>
      <c r="I883" s="8">
        <v>0</v>
      </c>
      <c r="J883" s="8">
        <f t="shared" si="267"/>
        <v>6000</v>
      </c>
    </row>
    <row r="884" spans="1:10" x14ac:dyDescent="0.25">
      <c r="A884" s="4">
        <v>42858</v>
      </c>
      <c r="B884" s="9" t="s">
        <v>120</v>
      </c>
      <c r="C884" s="9">
        <v>6000</v>
      </c>
      <c r="D884" s="9" t="s">
        <v>14</v>
      </c>
      <c r="E884" s="7">
        <v>168.5</v>
      </c>
      <c r="F884" s="7">
        <v>167.7</v>
      </c>
      <c r="G884" s="7">
        <v>166.8</v>
      </c>
      <c r="H884" s="8">
        <f>(E884-F884)*C884</f>
        <v>4800.0000000000682</v>
      </c>
      <c r="I884" s="8">
        <f>(F884-G884)*C884</f>
        <v>5399.9999999998636</v>
      </c>
      <c r="J884" s="8">
        <f t="shared" si="267"/>
        <v>10199.999999999931</v>
      </c>
    </row>
    <row r="885" spans="1:10" x14ac:dyDescent="0.25">
      <c r="A885" s="4">
        <v>42857</v>
      </c>
      <c r="B885" s="9" t="s">
        <v>177</v>
      </c>
      <c r="C885" s="9">
        <v>5000</v>
      </c>
      <c r="D885" s="9" t="s">
        <v>11</v>
      </c>
      <c r="E885" s="7">
        <v>190</v>
      </c>
      <c r="F885" s="7">
        <v>191</v>
      </c>
      <c r="G885" s="7">
        <v>0</v>
      </c>
      <c r="H885" s="8">
        <f>(F885-E885)*C885</f>
        <v>5000</v>
      </c>
      <c r="I885" s="8">
        <v>0</v>
      </c>
      <c r="J885" s="8">
        <f t="shared" si="267"/>
        <v>5000</v>
      </c>
    </row>
    <row r="886" spans="1:10" x14ac:dyDescent="0.25">
      <c r="A886" s="4">
        <v>42857</v>
      </c>
      <c r="B886" s="9" t="s">
        <v>215</v>
      </c>
      <c r="C886" s="9">
        <v>600</v>
      </c>
      <c r="D886" s="9" t="s">
        <v>14</v>
      </c>
      <c r="E886" s="7">
        <v>935</v>
      </c>
      <c r="F886" s="7">
        <v>929</v>
      </c>
      <c r="G886" s="7">
        <v>0</v>
      </c>
      <c r="H886" s="8">
        <f>(E886-F886)*C886</f>
        <v>3600</v>
      </c>
      <c r="I886" s="8">
        <v>0</v>
      </c>
      <c r="J886" s="8">
        <f t="shared" si="267"/>
        <v>3600</v>
      </c>
    </row>
    <row r="887" spans="1:10" x14ac:dyDescent="0.25">
      <c r="A887" s="41"/>
      <c r="B887" s="41"/>
      <c r="C887" s="41"/>
      <c r="D887" s="41"/>
      <c r="E887" s="41"/>
      <c r="F887" s="41"/>
      <c r="G887" s="41"/>
      <c r="H887" s="41"/>
      <c r="I887" s="41"/>
      <c r="J887" s="41"/>
    </row>
    <row r="888" spans="1:10" x14ac:dyDescent="0.25">
      <c r="A888" s="4">
        <v>42853</v>
      </c>
      <c r="B888" s="9" t="s">
        <v>216</v>
      </c>
      <c r="C888" s="9">
        <v>600</v>
      </c>
      <c r="D888" s="9" t="s">
        <v>11</v>
      </c>
      <c r="E888" s="7">
        <v>634.5</v>
      </c>
      <c r="F888" s="7">
        <v>636.5</v>
      </c>
      <c r="G888" s="7">
        <v>0</v>
      </c>
      <c r="H888" s="8">
        <f>(F888-E888)*C888</f>
        <v>1200</v>
      </c>
      <c r="I888" s="8">
        <v>0</v>
      </c>
      <c r="J888" s="8">
        <f t="shared" ref="J888:J905" si="268">+I888+H888</f>
        <v>1200</v>
      </c>
    </row>
    <row r="889" spans="1:10" x14ac:dyDescent="0.25">
      <c r="A889" s="4">
        <v>42852</v>
      </c>
      <c r="B889" s="9" t="s">
        <v>49</v>
      </c>
      <c r="C889" s="9">
        <v>3084</v>
      </c>
      <c r="D889" s="9" t="s">
        <v>14</v>
      </c>
      <c r="E889" s="7">
        <v>329</v>
      </c>
      <c r="F889" s="7">
        <v>327</v>
      </c>
      <c r="G889" s="7">
        <v>0</v>
      </c>
      <c r="H889" s="8">
        <f>(E889-F889)*C889</f>
        <v>6168</v>
      </c>
      <c r="I889" s="8">
        <v>0</v>
      </c>
      <c r="J889" s="8">
        <f t="shared" si="268"/>
        <v>6168</v>
      </c>
    </row>
    <row r="890" spans="1:10" x14ac:dyDescent="0.25">
      <c r="A890" s="4">
        <v>42852</v>
      </c>
      <c r="B890" s="9" t="s">
        <v>125</v>
      </c>
      <c r="C890" s="9">
        <v>2100</v>
      </c>
      <c r="D890" s="9" t="s">
        <v>14</v>
      </c>
      <c r="E890" s="7">
        <v>342</v>
      </c>
      <c r="F890" s="7">
        <v>339.5</v>
      </c>
      <c r="G890" s="7">
        <v>336.5</v>
      </c>
      <c r="H890" s="8">
        <f>(E890-F890)*C890</f>
        <v>5250</v>
      </c>
      <c r="I890" s="8">
        <f>(F890-G890)*C890</f>
        <v>6300</v>
      </c>
      <c r="J890" s="8">
        <f t="shared" si="268"/>
        <v>11550</v>
      </c>
    </row>
    <row r="891" spans="1:10" x14ac:dyDescent="0.25">
      <c r="A891" s="4">
        <v>42851</v>
      </c>
      <c r="B891" s="9" t="s">
        <v>217</v>
      </c>
      <c r="C891" s="9">
        <v>7375</v>
      </c>
      <c r="D891" s="9" t="s">
        <v>11</v>
      </c>
      <c r="E891" s="7">
        <v>157.75</v>
      </c>
      <c r="F891" s="7">
        <v>156.75</v>
      </c>
      <c r="G891" s="7">
        <v>0</v>
      </c>
      <c r="H891" s="8">
        <f>(F891-E891)*C891</f>
        <v>-7375</v>
      </c>
      <c r="I891" s="8">
        <v>0</v>
      </c>
      <c r="J891" s="8">
        <f t="shared" si="268"/>
        <v>-7375</v>
      </c>
    </row>
    <row r="892" spans="1:10" x14ac:dyDescent="0.25">
      <c r="A892" s="4">
        <v>42851</v>
      </c>
      <c r="B892" s="9" t="s">
        <v>177</v>
      </c>
      <c r="C892" s="9">
        <v>5000</v>
      </c>
      <c r="D892" s="9" t="s">
        <v>14</v>
      </c>
      <c r="E892" s="7">
        <v>195</v>
      </c>
      <c r="F892" s="7">
        <v>194</v>
      </c>
      <c r="G892" s="7">
        <v>192</v>
      </c>
      <c r="H892" s="8">
        <f>(E892-F892)*C892</f>
        <v>5000</v>
      </c>
      <c r="I892" s="8">
        <f>(F892-G892)*C892</f>
        <v>10000</v>
      </c>
      <c r="J892" s="8">
        <f t="shared" si="268"/>
        <v>15000</v>
      </c>
    </row>
    <row r="893" spans="1:10" x14ac:dyDescent="0.25">
      <c r="A893" s="4">
        <v>42851</v>
      </c>
      <c r="B893" s="9" t="s">
        <v>125</v>
      </c>
      <c r="C893" s="9">
        <v>2100</v>
      </c>
      <c r="D893" s="9" t="s">
        <v>11</v>
      </c>
      <c r="E893" s="7">
        <v>539</v>
      </c>
      <c r="F893" s="7">
        <v>540</v>
      </c>
      <c r="G893" s="7">
        <v>0</v>
      </c>
      <c r="H893" s="8">
        <f t="shared" ref="H893:H898" si="269">(F893-E893)*C893</f>
        <v>2100</v>
      </c>
      <c r="I893" s="8">
        <v>0</v>
      </c>
      <c r="J893" s="8">
        <f t="shared" si="268"/>
        <v>2100</v>
      </c>
    </row>
    <row r="894" spans="1:10" x14ac:dyDescent="0.25">
      <c r="A894" s="4">
        <v>42850</v>
      </c>
      <c r="B894" s="9" t="s">
        <v>166</v>
      </c>
      <c r="C894" s="9">
        <v>8000</v>
      </c>
      <c r="D894" s="9" t="s">
        <v>11</v>
      </c>
      <c r="E894" s="7">
        <v>150.4</v>
      </c>
      <c r="F894" s="7">
        <v>151.4</v>
      </c>
      <c r="G894" s="7">
        <v>0</v>
      </c>
      <c r="H894" s="8">
        <f t="shared" si="269"/>
        <v>8000</v>
      </c>
      <c r="I894" s="8">
        <v>0</v>
      </c>
      <c r="J894" s="8">
        <f t="shared" si="268"/>
        <v>8000</v>
      </c>
    </row>
    <row r="895" spans="1:10" x14ac:dyDescent="0.25">
      <c r="A895" s="4">
        <v>42850</v>
      </c>
      <c r="B895" s="9" t="s">
        <v>128</v>
      </c>
      <c r="C895" s="9">
        <v>2000</v>
      </c>
      <c r="D895" s="9" t="s">
        <v>11</v>
      </c>
      <c r="E895" s="7">
        <v>455.5</v>
      </c>
      <c r="F895" s="7">
        <v>452</v>
      </c>
      <c r="G895" s="7">
        <v>0</v>
      </c>
      <c r="H895" s="8">
        <f t="shared" si="269"/>
        <v>-7000</v>
      </c>
      <c r="I895" s="8">
        <v>0</v>
      </c>
      <c r="J895" s="8">
        <f t="shared" si="268"/>
        <v>-7000</v>
      </c>
    </row>
    <row r="896" spans="1:10" x14ac:dyDescent="0.25">
      <c r="A896" s="4">
        <v>42850</v>
      </c>
      <c r="B896" s="9" t="s">
        <v>218</v>
      </c>
      <c r="C896" s="9">
        <v>4000</v>
      </c>
      <c r="D896" s="9" t="s">
        <v>11</v>
      </c>
      <c r="E896" s="7">
        <v>166.5</v>
      </c>
      <c r="F896" s="7">
        <v>165</v>
      </c>
      <c r="G896" s="7">
        <v>0</v>
      </c>
      <c r="H896" s="8">
        <f t="shared" si="269"/>
        <v>-6000</v>
      </c>
      <c r="I896" s="8">
        <v>0</v>
      </c>
      <c r="J896" s="8">
        <f t="shared" si="268"/>
        <v>-6000</v>
      </c>
    </row>
    <row r="897" spans="1:10" x14ac:dyDescent="0.25">
      <c r="A897" s="4">
        <v>42849</v>
      </c>
      <c r="B897" s="9" t="s">
        <v>168</v>
      </c>
      <c r="C897" s="9">
        <v>4000</v>
      </c>
      <c r="D897" s="9" t="s">
        <v>11</v>
      </c>
      <c r="E897" s="7">
        <v>235</v>
      </c>
      <c r="F897" s="7">
        <v>236.5</v>
      </c>
      <c r="G897" s="7">
        <v>238.5</v>
      </c>
      <c r="H897" s="8">
        <f t="shared" si="269"/>
        <v>6000</v>
      </c>
      <c r="I897" s="8">
        <f>(G897-F897)*C897</f>
        <v>8000</v>
      </c>
      <c r="J897" s="8">
        <f t="shared" si="268"/>
        <v>14000</v>
      </c>
    </row>
    <row r="898" spans="1:10" x14ac:dyDescent="0.25">
      <c r="A898" s="4">
        <v>42849</v>
      </c>
      <c r="B898" s="9" t="s">
        <v>219</v>
      </c>
      <c r="C898" s="9">
        <v>3000</v>
      </c>
      <c r="D898" s="9" t="s">
        <v>11</v>
      </c>
      <c r="E898" s="7">
        <v>188.3</v>
      </c>
      <c r="F898" s="7">
        <v>189.8</v>
      </c>
      <c r="G898" s="7">
        <v>191.8</v>
      </c>
      <c r="H898" s="8">
        <f t="shared" si="269"/>
        <v>4500</v>
      </c>
      <c r="I898" s="8">
        <f>(G898-F898)*C898</f>
        <v>6000</v>
      </c>
      <c r="J898" s="8">
        <f t="shared" si="268"/>
        <v>10500</v>
      </c>
    </row>
    <row r="899" spans="1:10" x14ac:dyDescent="0.25">
      <c r="A899" s="4">
        <v>42846</v>
      </c>
      <c r="B899" s="9" t="s">
        <v>100</v>
      </c>
      <c r="C899" s="9">
        <v>1200</v>
      </c>
      <c r="D899" s="9" t="s">
        <v>14</v>
      </c>
      <c r="E899" s="7">
        <v>783</v>
      </c>
      <c r="F899" s="7">
        <v>778</v>
      </c>
      <c r="G899" s="7">
        <v>0</v>
      </c>
      <c r="H899" s="8">
        <f>(E899-F899)*C899</f>
        <v>6000</v>
      </c>
      <c r="I899" s="8">
        <v>0</v>
      </c>
      <c r="J899" s="8">
        <f t="shared" si="268"/>
        <v>6000</v>
      </c>
    </row>
    <row r="900" spans="1:10" x14ac:dyDescent="0.25">
      <c r="A900" s="4">
        <v>42846</v>
      </c>
      <c r="B900" s="9" t="s">
        <v>138</v>
      </c>
      <c r="C900" s="9">
        <v>3500</v>
      </c>
      <c r="D900" s="9" t="s">
        <v>11</v>
      </c>
      <c r="E900" s="7">
        <v>233.75</v>
      </c>
      <c r="F900" s="7">
        <v>235</v>
      </c>
      <c r="G900" s="7">
        <v>0</v>
      </c>
      <c r="H900" s="8">
        <f t="shared" ref="H900:H905" si="270">(F900-E900)*C900</f>
        <v>4375</v>
      </c>
      <c r="I900" s="8">
        <v>0</v>
      </c>
      <c r="J900" s="8">
        <f t="shared" si="268"/>
        <v>4375</v>
      </c>
    </row>
    <row r="901" spans="1:10" x14ac:dyDescent="0.25">
      <c r="A901" s="4">
        <v>42845</v>
      </c>
      <c r="B901" s="9" t="s">
        <v>128</v>
      </c>
      <c r="C901" s="9">
        <v>2000</v>
      </c>
      <c r="D901" s="9" t="s">
        <v>11</v>
      </c>
      <c r="E901" s="7">
        <v>452.5</v>
      </c>
      <c r="F901" s="7">
        <v>455</v>
      </c>
      <c r="G901" s="7">
        <v>456</v>
      </c>
      <c r="H901" s="8">
        <f t="shared" si="270"/>
        <v>5000</v>
      </c>
      <c r="I901" s="8">
        <v>0</v>
      </c>
      <c r="J901" s="8">
        <f t="shared" si="268"/>
        <v>5000</v>
      </c>
    </row>
    <row r="902" spans="1:10" x14ac:dyDescent="0.25">
      <c r="A902" s="4">
        <v>42845</v>
      </c>
      <c r="B902" s="9" t="s">
        <v>52</v>
      </c>
      <c r="C902" s="9">
        <v>600</v>
      </c>
      <c r="D902" s="9" t="s">
        <v>11</v>
      </c>
      <c r="E902" s="7">
        <v>1120</v>
      </c>
      <c r="F902" s="7">
        <v>1127</v>
      </c>
      <c r="G902" s="7">
        <v>0</v>
      </c>
      <c r="H902" s="8">
        <f t="shared" si="270"/>
        <v>4200</v>
      </c>
      <c r="I902" s="8">
        <v>0</v>
      </c>
      <c r="J902" s="8">
        <f t="shared" si="268"/>
        <v>4200</v>
      </c>
    </row>
    <row r="903" spans="1:10" x14ac:dyDescent="0.25">
      <c r="A903" s="4">
        <v>42844</v>
      </c>
      <c r="B903" s="9" t="s">
        <v>220</v>
      </c>
      <c r="C903" s="9">
        <v>9000</v>
      </c>
      <c r="D903" s="9" t="s">
        <v>11</v>
      </c>
      <c r="E903" s="7">
        <v>108</v>
      </c>
      <c r="F903" s="7">
        <v>108.5</v>
      </c>
      <c r="G903" s="7">
        <v>109.5</v>
      </c>
      <c r="H903" s="8">
        <f t="shared" si="270"/>
        <v>4500</v>
      </c>
      <c r="I903" s="8">
        <f>(G903-F903)*C903</f>
        <v>9000</v>
      </c>
      <c r="J903" s="8">
        <f t="shared" si="268"/>
        <v>13500</v>
      </c>
    </row>
    <row r="904" spans="1:10" x14ac:dyDescent="0.25">
      <c r="A904" s="4">
        <v>42844</v>
      </c>
      <c r="B904" s="9" t="s">
        <v>221</v>
      </c>
      <c r="C904" s="9">
        <v>2500</v>
      </c>
      <c r="D904" s="9" t="s">
        <v>11</v>
      </c>
      <c r="E904" s="7">
        <v>253</v>
      </c>
      <c r="F904" s="7">
        <v>250.5</v>
      </c>
      <c r="G904" s="7">
        <v>0</v>
      </c>
      <c r="H904" s="8">
        <f t="shared" si="270"/>
        <v>-6250</v>
      </c>
      <c r="I904" s="8">
        <v>0</v>
      </c>
      <c r="J904" s="8">
        <f t="shared" si="268"/>
        <v>-6250</v>
      </c>
    </row>
    <row r="905" spans="1:10" x14ac:dyDescent="0.25">
      <c r="A905" s="4">
        <v>42844</v>
      </c>
      <c r="B905" s="9" t="s">
        <v>184</v>
      </c>
      <c r="C905" s="9">
        <v>3000</v>
      </c>
      <c r="D905" s="9" t="s">
        <v>11</v>
      </c>
      <c r="E905" s="7">
        <v>397</v>
      </c>
      <c r="F905" s="7">
        <v>399</v>
      </c>
      <c r="G905" s="7">
        <v>403</v>
      </c>
      <c r="H905" s="8">
        <f t="shared" si="270"/>
        <v>6000</v>
      </c>
      <c r="I905" s="8">
        <f>(G905-F905)*C905</f>
        <v>12000</v>
      </c>
      <c r="J905" s="8">
        <f t="shared" si="268"/>
        <v>18000</v>
      </c>
    </row>
    <row r="906" spans="1:10" x14ac:dyDescent="0.25">
      <c r="A906" s="4">
        <v>42843</v>
      </c>
      <c r="B906" s="9" t="s">
        <v>13</v>
      </c>
      <c r="C906" s="9">
        <v>500</v>
      </c>
      <c r="D906" s="9" t="s">
        <v>11</v>
      </c>
      <c r="E906" s="7">
        <v>1011.25</v>
      </c>
      <c r="F906" s="7">
        <v>1021.25</v>
      </c>
      <c r="G906" s="7">
        <v>0</v>
      </c>
      <c r="H906" s="8">
        <f t="shared" ref="H906:H911" si="271">(F906-E906)*C906</f>
        <v>5000</v>
      </c>
      <c r="I906" s="8">
        <v>0</v>
      </c>
      <c r="J906" s="8">
        <f>+I906+H906</f>
        <v>5000</v>
      </c>
    </row>
    <row r="907" spans="1:10" x14ac:dyDescent="0.25">
      <c r="A907" s="4">
        <v>42843</v>
      </c>
      <c r="B907" s="9" t="s">
        <v>75</v>
      </c>
      <c r="C907" s="9">
        <v>800</v>
      </c>
      <c r="D907" s="9" t="s">
        <v>11</v>
      </c>
      <c r="E907" s="7">
        <v>978</v>
      </c>
      <c r="F907" s="7">
        <v>983</v>
      </c>
      <c r="G907" s="7">
        <v>989</v>
      </c>
      <c r="H907" s="8">
        <f t="shared" si="271"/>
        <v>4000</v>
      </c>
      <c r="I907" s="8">
        <f>(G907-F907)*C907</f>
        <v>4800</v>
      </c>
      <c r="J907" s="8">
        <f t="shared" ref="J907:J919" si="272">+I907+H907</f>
        <v>8800</v>
      </c>
    </row>
    <row r="908" spans="1:10" x14ac:dyDescent="0.25">
      <c r="A908" s="4">
        <v>42843</v>
      </c>
      <c r="B908" s="9" t="s">
        <v>213</v>
      </c>
      <c r="C908" s="9">
        <v>6000</v>
      </c>
      <c r="D908" s="9" t="s">
        <v>11</v>
      </c>
      <c r="E908" s="7">
        <v>203.75</v>
      </c>
      <c r="F908" s="7">
        <v>202.25</v>
      </c>
      <c r="G908" s="7">
        <v>0</v>
      </c>
      <c r="H908" s="8">
        <f t="shared" si="271"/>
        <v>-9000</v>
      </c>
      <c r="I908" s="8">
        <v>0</v>
      </c>
      <c r="J908" s="8">
        <f t="shared" si="272"/>
        <v>-9000</v>
      </c>
    </row>
    <row r="909" spans="1:10" x14ac:dyDescent="0.25">
      <c r="A909" s="4">
        <v>42842</v>
      </c>
      <c r="B909" s="9" t="s">
        <v>212</v>
      </c>
      <c r="C909" s="9">
        <v>1500</v>
      </c>
      <c r="D909" s="9" t="s">
        <v>11</v>
      </c>
      <c r="E909" s="7">
        <v>451.5</v>
      </c>
      <c r="F909" s="7">
        <v>454.5</v>
      </c>
      <c r="G909" s="7">
        <v>456</v>
      </c>
      <c r="H909" s="8">
        <f t="shared" si="271"/>
        <v>4500</v>
      </c>
      <c r="I909" s="8">
        <f>(G909-F909)*C909</f>
        <v>2250</v>
      </c>
      <c r="J909" s="8">
        <f t="shared" si="272"/>
        <v>6750</v>
      </c>
    </row>
    <row r="910" spans="1:10" x14ac:dyDescent="0.25">
      <c r="A910" s="4">
        <v>42842</v>
      </c>
      <c r="B910" s="9" t="s">
        <v>84</v>
      </c>
      <c r="C910" s="9">
        <v>4000</v>
      </c>
      <c r="D910" s="9" t="s">
        <v>11</v>
      </c>
      <c r="E910" s="7">
        <v>129.75</v>
      </c>
      <c r="F910" s="7">
        <v>128.75</v>
      </c>
      <c r="G910" s="7">
        <v>0</v>
      </c>
      <c r="H910" s="8">
        <f t="shared" si="271"/>
        <v>-4000</v>
      </c>
      <c r="I910" s="8">
        <v>0</v>
      </c>
      <c r="J910" s="8">
        <f t="shared" si="272"/>
        <v>-4000</v>
      </c>
    </row>
    <row r="911" spans="1:10" x14ac:dyDescent="0.25">
      <c r="A911" s="4">
        <v>42838</v>
      </c>
      <c r="B911" s="9" t="s">
        <v>120</v>
      </c>
      <c r="C911" s="9">
        <v>6000</v>
      </c>
      <c r="D911" s="9" t="s">
        <v>11</v>
      </c>
      <c r="E911" s="7">
        <v>152.5</v>
      </c>
      <c r="F911" s="7">
        <v>153.25</v>
      </c>
      <c r="G911" s="7">
        <v>154.25</v>
      </c>
      <c r="H911" s="8">
        <f t="shared" si="271"/>
        <v>4500</v>
      </c>
      <c r="I911" s="8">
        <f>(G911-F911)*C911</f>
        <v>6000</v>
      </c>
      <c r="J911" s="8">
        <f t="shared" si="272"/>
        <v>10500</v>
      </c>
    </row>
    <row r="912" spans="1:10" x14ac:dyDescent="0.25">
      <c r="A912" s="4">
        <v>42838</v>
      </c>
      <c r="B912" s="9" t="s">
        <v>157</v>
      </c>
      <c r="C912" s="9">
        <v>2500</v>
      </c>
      <c r="D912" s="9" t="s">
        <v>14</v>
      </c>
      <c r="E912" s="7">
        <v>323.75</v>
      </c>
      <c r="F912" s="7">
        <v>321.75</v>
      </c>
      <c r="G912" s="7">
        <v>320</v>
      </c>
      <c r="H912" s="8">
        <f>(E912-F912)*C912</f>
        <v>5000</v>
      </c>
      <c r="I912" s="8">
        <f>(F912-G912)*C912</f>
        <v>4375</v>
      </c>
      <c r="J912" s="8">
        <f t="shared" si="272"/>
        <v>9375</v>
      </c>
    </row>
    <row r="913" spans="1:10" x14ac:dyDescent="0.25">
      <c r="A913" s="4">
        <v>42837</v>
      </c>
      <c r="B913" s="9" t="s">
        <v>138</v>
      </c>
      <c r="C913" s="9">
        <v>3500</v>
      </c>
      <c r="D913" s="9" t="s">
        <v>11</v>
      </c>
      <c r="E913" s="7">
        <v>259</v>
      </c>
      <c r="F913" s="7">
        <v>260.5</v>
      </c>
      <c r="G913" s="7">
        <v>261.25</v>
      </c>
      <c r="H913" s="8">
        <f>(F913-E913)*C913</f>
        <v>5250</v>
      </c>
      <c r="I913" s="8">
        <f>(G913-F913)*C913</f>
        <v>2625</v>
      </c>
      <c r="J913" s="8">
        <f t="shared" si="272"/>
        <v>7875</v>
      </c>
    </row>
    <row r="914" spans="1:10" x14ac:dyDescent="0.25">
      <c r="A914" s="4">
        <v>42836</v>
      </c>
      <c r="B914" s="9" t="s">
        <v>197</v>
      </c>
      <c r="C914" s="9">
        <v>2000</v>
      </c>
      <c r="D914" s="9" t="s">
        <v>11</v>
      </c>
      <c r="E914" s="7">
        <v>481.5</v>
      </c>
      <c r="F914" s="7">
        <v>483.5</v>
      </c>
      <c r="G914" s="7">
        <v>484.25</v>
      </c>
      <c r="H914" s="8">
        <f>(F914-E914)*C914</f>
        <v>4000</v>
      </c>
      <c r="I914" s="8">
        <f>(G914-F914)*C914</f>
        <v>1500</v>
      </c>
      <c r="J914" s="8">
        <f t="shared" si="272"/>
        <v>5500</v>
      </c>
    </row>
    <row r="915" spans="1:10" x14ac:dyDescent="0.25">
      <c r="A915" s="4">
        <v>42836</v>
      </c>
      <c r="B915" s="9" t="s">
        <v>115</v>
      </c>
      <c r="C915" s="9">
        <v>500</v>
      </c>
      <c r="D915" s="9" t="s">
        <v>11</v>
      </c>
      <c r="E915" s="7">
        <v>1642</v>
      </c>
      <c r="F915" s="7">
        <v>1647</v>
      </c>
      <c r="G915" s="7">
        <v>0</v>
      </c>
      <c r="H915" s="8">
        <f>(F915-E915)*C915</f>
        <v>2500</v>
      </c>
      <c r="I915" s="8">
        <v>0</v>
      </c>
      <c r="J915" s="8">
        <f t="shared" si="272"/>
        <v>2500</v>
      </c>
    </row>
    <row r="916" spans="1:10" x14ac:dyDescent="0.25">
      <c r="A916" s="4">
        <v>42835</v>
      </c>
      <c r="B916" s="9" t="s">
        <v>77</v>
      </c>
      <c r="C916" s="9">
        <v>4000</v>
      </c>
      <c r="D916" s="9" t="s">
        <v>11</v>
      </c>
      <c r="E916" s="7">
        <v>226.75</v>
      </c>
      <c r="F916" s="7">
        <v>225.25</v>
      </c>
      <c r="G916" s="7">
        <v>0</v>
      </c>
      <c r="H916" s="8">
        <f>(F916-E916)*C916</f>
        <v>-6000</v>
      </c>
      <c r="I916" s="8">
        <v>0</v>
      </c>
      <c r="J916" s="8">
        <f t="shared" si="272"/>
        <v>-6000</v>
      </c>
    </row>
    <row r="917" spans="1:10" x14ac:dyDescent="0.25">
      <c r="A917" s="4">
        <v>42835</v>
      </c>
      <c r="B917" s="9" t="s">
        <v>191</v>
      </c>
      <c r="C917" s="9">
        <v>7000</v>
      </c>
      <c r="D917" s="9" t="s">
        <v>11</v>
      </c>
      <c r="E917" s="7">
        <v>148.75</v>
      </c>
      <c r="F917" s="7">
        <v>149.5</v>
      </c>
      <c r="G917" s="7">
        <v>150.19999999999999</v>
      </c>
      <c r="H917" s="8">
        <f>(F917-E917)*C917</f>
        <v>5250</v>
      </c>
      <c r="I917" s="8">
        <f>(G917-F917)*C917</f>
        <v>4899.99999999992</v>
      </c>
      <c r="J917" s="8">
        <f t="shared" si="272"/>
        <v>10149.99999999992</v>
      </c>
    </row>
    <row r="918" spans="1:10" x14ac:dyDescent="0.25">
      <c r="A918" s="4">
        <v>42832</v>
      </c>
      <c r="B918" s="9" t="s">
        <v>222</v>
      </c>
      <c r="C918" s="9">
        <v>700</v>
      </c>
      <c r="D918" s="9" t="s">
        <v>14</v>
      </c>
      <c r="E918" s="7">
        <v>672</v>
      </c>
      <c r="F918" s="7">
        <v>666</v>
      </c>
      <c r="G918" s="7">
        <v>663</v>
      </c>
      <c r="H918" s="8">
        <f>(E918-F918)*C918</f>
        <v>4200</v>
      </c>
      <c r="I918" s="8">
        <f>(F918-G918)*C918</f>
        <v>2100</v>
      </c>
      <c r="J918" s="8">
        <f t="shared" si="272"/>
        <v>6300</v>
      </c>
    </row>
    <row r="919" spans="1:10" x14ac:dyDescent="0.25">
      <c r="A919" s="4">
        <v>42832</v>
      </c>
      <c r="B919" s="9" t="s">
        <v>142</v>
      </c>
      <c r="C919" s="9">
        <v>2000</v>
      </c>
      <c r="D919" s="9" t="s">
        <v>11</v>
      </c>
      <c r="E919" s="7">
        <v>407.5</v>
      </c>
      <c r="F919" s="7">
        <v>409.5</v>
      </c>
      <c r="G919" s="7">
        <v>0</v>
      </c>
      <c r="H919" s="8">
        <f>(F919-E919)*C919</f>
        <v>4000</v>
      </c>
      <c r="I919" s="8">
        <v>0</v>
      </c>
      <c r="J919" s="8">
        <f t="shared" si="272"/>
        <v>4000</v>
      </c>
    </row>
    <row r="920" spans="1:10" x14ac:dyDescent="0.25">
      <c r="A920" s="4">
        <v>42831</v>
      </c>
      <c r="B920" s="9" t="s">
        <v>124</v>
      </c>
      <c r="C920" s="9">
        <v>2000</v>
      </c>
      <c r="D920" s="9" t="s">
        <v>14</v>
      </c>
      <c r="E920" s="7">
        <v>407.25</v>
      </c>
      <c r="F920" s="7">
        <v>405.25</v>
      </c>
      <c r="G920" s="7">
        <v>403.5</v>
      </c>
      <c r="H920" s="8">
        <f>(E920-F920)*C920</f>
        <v>4000</v>
      </c>
      <c r="I920" s="8">
        <f>(F920-G920)*C920</f>
        <v>3500</v>
      </c>
      <c r="J920" s="8">
        <f t="shared" ref="J920:J926" si="273">+I920+H920</f>
        <v>7500</v>
      </c>
    </row>
    <row r="921" spans="1:10" x14ac:dyDescent="0.25">
      <c r="A921" s="4">
        <v>42831</v>
      </c>
      <c r="B921" s="9" t="s">
        <v>45</v>
      </c>
      <c r="C921" s="9">
        <v>3500</v>
      </c>
      <c r="D921" s="9" t="s">
        <v>11</v>
      </c>
      <c r="E921" s="7">
        <v>162.9</v>
      </c>
      <c r="F921" s="7">
        <v>163.9</v>
      </c>
      <c r="G921" s="7">
        <v>165.4</v>
      </c>
      <c r="H921" s="8">
        <f>(F921-E921)*C921</f>
        <v>3500</v>
      </c>
      <c r="I921" s="8">
        <f>(G921-F921)*C921</f>
        <v>5250</v>
      </c>
      <c r="J921" s="8">
        <f t="shared" si="273"/>
        <v>8750</v>
      </c>
    </row>
    <row r="922" spans="1:10" x14ac:dyDescent="0.25">
      <c r="A922" s="4">
        <v>42830</v>
      </c>
      <c r="B922" s="9" t="s">
        <v>60</v>
      </c>
      <c r="C922" s="9">
        <v>1100</v>
      </c>
      <c r="D922" s="9" t="s">
        <v>11</v>
      </c>
      <c r="E922" s="7">
        <v>565</v>
      </c>
      <c r="F922" s="7">
        <v>569</v>
      </c>
      <c r="G922" s="7">
        <v>572</v>
      </c>
      <c r="H922" s="8">
        <f>(F922-E922)*C922</f>
        <v>4400</v>
      </c>
      <c r="I922" s="8">
        <f>(G922-F922)*C922</f>
        <v>3300</v>
      </c>
      <c r="J922" s="8">
        <f t="shared" si="273"/>
        <v>7700</v>
      </c>
    </row>
    <row r="923" spans="1:10" x14ac:dyDescent="0.25">
      <c r="A923" s="4">
        <v>42830</v>
      </c>
      <c r="B923" s="9" t="s">
        <v>113</v>
      </c>
      <c r="C923" s="9">
        <v>2000</v>
      </c>
      <c r="D923" s="9" t="s">
        <v>11</v>
      </c>
      <c r="E923" s="7">
        <v>418</v>
      </c>
      <c r="F923" s="7">
        <v>418.5</v>
      </c>
      <c r="G923" s="7">
        <v>0</v>
      </c>
      <c r="H923" s="8">
        <f>(F923-E923)*C923</f>
        <v>1000</v>
      </c>
      <c r="I923" s="8">
        <v>0</v>
      </c>
      <c r="J923" s="8">
        <f t="shared" si="273"/>
        <v>1000</v>
      </c>
    </row>
    <row r="924" spans="1:10" x14ac:dyDescent="0.25">
      <c r="A924" s="4">
        <v>42828</v>
      </c>
      <c r="B924" s="9" t="s">
        <v>223</v>
      </c>
      <c r="C924" s="9">
        <v>500</v>
      </c>
      <c r="D924" s="9" t="s">
        <v>11</v>
      </c>
      <c r="E924" s="7">
        <v>1372</v>
      </c>
      <c r="F924" s="7">
        <v>1378</v>
      </c>
      <c r="G924" s="7">
        <v>0</v>
      </c>
      <c r="H924" s="8">
        <f>(F924-E924)*C924</f>
        <v>3000</v>
      </c>
      <c r="I924" s="8">
        <v>0</v>
      </c>
      <c r="J924" s="8">
        <f t="shared" si="273"/>
        <v>3000</v>
      </c>
    </row>
    <row r="925" spans="1:10" x14ac:dyDescent="0.25">
      <c r="A925" s="4">
        <v>42828</v>
      </c>
      <c r="B925" s="9" t="s">
        <v>213</v>
      </c>
      <c r="C925" s="9">
        <v>6000</v>
      </c>
      <c r="D925" s="9" t="s">
        <v>11</v>
      </c>
      <c r="E925" s="7">
        <v>181.25</v>
      </c>
      <c r="F925" s="7">
        <v>180.25</v>
      </c>
      <c r="G925" s="7">
        <v>0</v>
      </c>
      <c r="H925" s="8">
        <f>(F925-E925)*C925</f>
        <v>-6000</v>
      </c>
      <c r="I925" s="8">
        <v>0</v>
      </c>
      <c r="J925" s="8">
        <f t="shared" si="273"/>
        <v>-6000</v>
      </c>
    </row>
    <row r="926" spans="1:10" x14ac:dyDescent="0.25">
      <c r="A926" s="4">
        <v>42828</v>
      </c>
      <c r="B926" s="9" t="s">
        <v>30</v>
      </c>
      <c r="C926" s="9">
        <v>7000</v>
      </c>
      <c r="D926" s="9" t="s">
        <v>14</v>
      </c>
      <c r="E926" s="7">
        <v>85.3</v>
      </c>
      <c r="F926" s="7">
        <v>85</v>
      </c>
      <c r="G926" s="7">
        <v>0</v>
      </c>
      <c r="H926" s="8">
        <f>(E926-F926)*C926</f>
        <v>2099.99999999998</v>
      </c>
      <c r="I926" s="8">
        <v>0</v>
      </c>
      <c r="J926" s="8">
        <f t="shared" si="273"/>
        <v>2099.99999999998</v>
      </c>
    </row>
    <row r="927" spans="1:10" x14ac:dyDescent="0.25">
      <c r="A927" s="41"/>
      <c r="B927" s="41"/>
      <c r="C927" s="41"/>
      <c r="D927" s="41"/>
      <c r="E927" s="41"/>
      <c r="F927" s="41"/>
      <c r="G927" s="41"/>
      <c r="H927" s="41"/>
      <c r="I927" s="41"/>
      <c r="J927" s="41"/>
    </row>
    <row r="928" spans="1:10" x14ac:dyDescent="0.25">
      <c r="A928" s="4">
        <v>42825</v>
      </c>
      <c r="B928" s="9" t="s">
        <v>224</v>
      </c>
      <c r="C928" s="9">
        <v>700</v>
      </c>
      <c r="D928" s="9" t="s">
        <v>11</v>
      </c>
      <c r="E928" s="7">
        <v>1330</v>
      </c>
      <c r="F928" s="7">
        <v>1340</v>
      </c>
      <c r="G928" s="7">
        <v>1342</v>
      </c>
      <c r="H928" s="8">
        <f>(F928-E928)*C928</f>
        <v>7000</v>
      </c>
      <c r="I928" s="8">
        <v>0</v>
      </c>
      <c r="J928" s="8">
        <f t="shared" ref="J928:J942" si="274">+I928+H928</f>
        <v>7000</v>
      </c>
    </row>
    <row r="929" spans="1:10" x14ac:dyDescent="0.25">
      <c r="A929" s="4">
        <v>42825</v>
      </c>
      <c r="B929" s="9" t="s">
        <v>225</v>
      </c>
      <c r="C929" s="9">
        <v>600</v>
      </c>
      <c r="D929" s="9" t="s">
        <v>11</v>
      </c>
      <c r="E929" s="7">
        <v>1140</v>
      </c>
      <c r="F929" s="7">
        <v>1130</v>
      </c>
      <c r="G929" s="7">
        <v>0</v>
      </c>
      <c r="H929" s="8">
        <f>(F929-E929)*C929</f>
        <v>-6000</v>
      </c>
      <c r="I929" s="8">
        <v>0</v>
      </c>
      <c r="J929" s="8">
        <f t="shared" si="274"/>
        <v>-6000</v>
      </c>
    </row>
    <row r="930" spans="1:10" x14ac:dyDescent="0.25">
      <c r="A930" s="4">
        <v>42824</v>
      </c>
      <c r="B930" s="9" t="s">
        <v>53</v>
      </c>
      <c r="C930" s="9">
        <v>6000</v>
      </c>
      <c r="D930" s="9" t="s">
        <v>11</v>
      </c>
      <c r="E930" s="7">
        <v>143.5</v>
      </c>
      <c r="F930" s="7">
        <v>144.5</v>
      </c>
      <c r="G930" s="7">
        <v>0</v>
      </c>
      <c r="H930" s="8">
        <f>(F930-E930)*C930</f>
        <v>6000</v>
      </c>
      <c r="I930" s="8">
        <v>0</v>
      </c>
      <c r="J930" s="8">
        <f t="shared" si="274"/>
        <v>6000</v>
      </c>
    </row>
    <row r="931" spans="1:10" x14ac:dyDescent="0.25">
      <c r="A931" s="4">
        <v>42824</v>
      </c>
      <c r="B931" s="9" t="s">
        <v>102</v>
      </c>
      <c r="C931" s="9">
        <v>2000</v>
      </c>
      <c r="D931" s="9" t="s">
        <v>11</v>
      </c>
      <c r="E931" s="7">
        <v>784.5</v>
      </c>
      <c r="F931" s="7">
        <v>787.5</v>
      </c>
      <c r="G931" s="7">
        <v>788.25</v>
      </c>
      <c r="H931" s="8">
        <f>(F931-E931)*C931</f>
        <v>6000</v>
      </c>
      <c r="I931" s="8">
        <v>0</v>
      </c>
      <c r="J931" s="8">
        <f t="shared" si="274"/>
        <v>6000</v>
      </c>
    </row>
    <row r="932" spans="1:10" x14ac:dyDescent="0.25">
      <c r="A932" s="4">
        <v>42824</v>
      </c>
      <c r="B932" s="9" t="s">
        <v>226</v>
      </c>
      <c r="C932" s="9">
        <v>500</v>
      </c>
      <c r="D932" s="9" t="s">
        <v>11</v>
      </c>
      <c r="E932" s="7">
        <v>1190</v>
      </c>
      <c r="F932" s="7">
        <v>1175</v>
      </c>
      <c r="G932" s="7">
        <v>0</v>
      </c>
      <c r="H932" s="8">
        <f>(E932-F932)*C932</f>
        <v>7500</v>
      </c>
      <c r="I932" s="8">
        <v>0</v>
      </c>
      <c r="J932" s="8">
        <f t="shared" si="274"/>
        <v>7500</v>
      </c>
    </row>
    <row r="933" spans="1:10" x14ac:dyDescent="0.25">
      <c r="A933" s="4">
        <v>42823</v>
      </c>
      <c r="B933" s="9" t="s">
        <v>227</v>
      </c>
      <c r="C933" s="9">
        <v>1600</v>
      </c>
      <c r="D933" s="9" t="s">
        <v>11</v>
      </c>
      <c r="E933" s="7">
        <v>331</v>
      </c>
      <c r="F933" s="7">
        <v>335</v>
      </c>
      <c r="G933" s="7">
        <v>0</v>
      </c>
      <c r="H933" s="8">
        <f>(F933-E933)*C933</f>
        <v>6400</v>
      </c>
      <c r="I933" s="8">
        <v>0</v>
      </c>
      <c r="J933" s="8">
        <f t="shared" si="274"/>
        <v>6400</v>
      </c>
    </row>
    <row r="934" spans="1:10" x14ac:dyDescent="0.25">
      <c r="A934" s="4">
        <v>42823</v>
      </c>
      <c r="B934" s="9" t="s">
        <v>228</v>
      </c>
      <c r="C934" s="9">
        <v>1400</v>
      </c>
      <c r="D934" s="9" t="s">
        <v>11</v>
      </c>
      <c r="E934" s="7">
        <v>419</v>
      </c>
      <c r="F934" s="7">
        <v>423</v>
      </c>
      <c r="G934" s="7">
        <v>0</v>
      </c>
      <c r="H934" s="8">
        <f>(F934-E934)*C934</f>
        <v>5600</v>
      </c>
      <c r="I934" s="8">
        <v>0</v>
      </c>
      <c r="J934" s="8">
        <f t="shared" si="274"/>
        <v>5600</v>
      </c>
    </row>
    <row r="935" spans="1:10" x14ac:dyDescent="0.25">
      <c r="A935" s="4">
        <v>42822</v>
      </c>
      <c r="B935" s="9" t="s">
        <v>229</v>
      </c>
      <c r="C935" s="9">
        <v>1100</v>
      </c>
      <c r="D935" s="9" t="s">
        <v>11</v>
      </c>
      <c r="E935" s="7">
        <v>609.5</v>
      </c>
      <c r="F935" s="7">
        <v>614.5</v>
      </c>
      <c r="G935" s="7">
        <v>0</v>
      </c>
      <c r="H935" s="8">
        <f>(F935-E935)*C935</f>
        <v>5500</v>
      </c>
      <c r="I935" s="8">
        <v>0</v>
      </c>
      <c r="J935" s="8">
        <f t="shared" si="274"/>
        <v>5500</v>
      </c>
    </row>
    <row r="936" spans="1:10" x14ac:dyDescent="0.25">
      <c r="A936" s="4">
        <v>42822</v>
      </c>
      <c r="B936" s="9" t="s">
        <v>107</v>
      </c>
      <c r="C936" s="9">
        <v>2500</v>
      </c>
      <c r="D936" s="9" t="s">
        <v>11</v>
      </c>
      <c r="E936" s="7">
        <v>276.75</v>
      </c>
      <c r="F936" s="7">
        <v>274.75</v>
      </c>
      <c r="G936" s="7">
        <v>0</v>
      </c>
      <c r="H936" s="8">
        <f>(F936-E936)*C936</f>
        <v>-5000</v>
      </c>
      <c r="I936" s="8">
        <v>0</v>
      </c>
      <c r="J936" s="8">
        <f t="shared" si="274"/>
        <v>-5000</v>
      </c>
    </row>
    <row r="937" spans="1:10" x14ac:dyDescent="0.25">
      <c r="A937" s="4">
        <v>42821</v>
      </c>
      <c r="B937" s="9" t="s">
        <v>79</v>
      </c>
      <c r="C937" s="9">
        <v>600</v>
      </c>
      <c r="D937" s="9" t="s">
        <v>11</v>
      </c>
      <c r="E937" s="7">
        <v>632</v>
      </c>
      <c r="F937" s="7">
        <v>642</v>
      </c>
      <c r="G937" s="7">
        <v>0</v>
      </c>
      <c r="H937" s="8">
        <f>(F937-E937)*C937</f>
        <v>6000</v>
      </c>
      <c r="I937" s="8">
        <v>0</v>
      </c>
      <c r="J937" s="8">
        <f t="shared" si="274"/>
        <v>6000</v>
      </c>
    </row>
    <row r="938" spans="1:10" x14ac:dyDescent="0.25">
      <c r="A938" s="4">
        <v>42821</v>
      </c>
      <c r="B938" s="9" t="s">
        <v>230</v>
      </c>
      <c r="C938" s="9">
        <v>1500</v>
      </c>
      <c r="D938" s="9" t="s">
        <v>14</v>
      </c>
      <c r="E938" s="7">
        <v>463.75</v>
      </c>
      <c r="F938" s="7">
        <v>467.75</v>
      </c>
      <c r="G938" s="7">
        <v>0</v>
      </c>
      <c r="H938" s="8">
        <f>(E938-F938)*C938</f>
        <v>-6000</v>
      </c>
      <c r="I938" s="8">
        <v>0</v>
      </c>
      <c r="J938" s="8">
        <f t="shared" si="274"/>
        <v>-6000</v>
      </c>
    </row>
    <row r="939" spans="1:10" x14ac:dyDescent="0.25">
      <c r="A939" s="4">
        <v>42816</v>
      </c>
      <c r="B939" s="9" t="s">
        <v>183</v>
      </c>
      <c r="C939" s="9">
        <v>600</v>
      </c>
      <c r="D939" s="9" t="s">
        <v>11</v>
      </c>
      <c r="E939" s="7">
        <v>1377</v>
      </c>
      <c r="F939" s="7">
        <v>1387</v>
      </c>
      <c r="G939" s="7">
        <v>0</v>
      </c>
      <c r="H939" s="8">
        <f>(F939-E939)*C939</f>
        <v>6000</v>
      </c>
      <c r="I939" s="8">
        <v>0</v>
      </c>
      <c r="J939" s="8">
        <f t="shared" si="274"/>
        <v>6000</v>
      </c>
    </row>
    <row r="940" spans="1:10" x14ac:dyDescent="0.25">
      <c r="A940" s="4">
        <v>42816</v>
      </c>
      <c r="B940" s="9" t="s">
        <v>133</v>
      </c>
      <c r="C940" s="9">
        <v>1300</v>
      </c>
      <c r="D940" s="9" t="s">
        <v>14</v>
      </c>
      <c r="E940" s="7">
        <v>573</v>
      </c>
      <c r="F940" s="7">
        <v>569</v>
      </c>
      <c r="G940" s="7">
        <v>564</v>
      </c>
      <c r="H940" s="8">
        <f>(E940-F940)*C940</f>
        <v>5200</v>
      </c>
      <c r="I940" s="8">
        <f>(F940-G940)*C940</f>
        <v>6500</v>
      </c>
      <c r="J940" s="8">
        <f t="shared" si="274"/>
        <v>11700</v>
      </c>
    </row>
    <row r="941" spans="1:10" x14ac:dyDescent="0.25">
      <c r="A941" s="4">
        <v>42815</v>
      </c>
      <c r="B941" s="9" t="s">
        <v>168</v>
      </c>
      <c r="C941" s="9">
        <v>4000</v>
      </c>
      <c r="D941" s="9" t="s">
        <v>11</v>
      </c>
      <c r="E941" s="7">
        <v>220.75</v>
      </c>
      <c r="F941" s="7">
        <v>222.25</v>
      </c>
      <c r="G941" s="7">
        <v>0</v>
      </c>
      <c r="H941" s="8">
        <f>(F941-E941)*C941</f>
        <v>6000</v>
      </c>
      <c r="I941" s="8">
        <v>0</v>
      </c>
      <c r="J941" s="8">
        <f t="shared" si="274"/>
        <v>6000</v>
      </c>
    </row>
    <row r="942" spans="1:10" x14ac:dyDescent="0.25">
      <c r="A942" s="4">
        <v>42815</v>
      </c>
      <c r="B942" s="9" t="s">
        <v>206</v>
      </c>
      <c r="C942" s="9">
        <v>7375</v>
      </c>
      <c r="D942" s="9" t="s">
        <v>14</v>
      </c>
      <c r="E942" s="7">
        <v>139</v>
      </c>
      <c r="F942" s="7">
        <v>139</v>
      </c>
      <c r="G942" s="7">
        <v>0</v>
      </c>
      <c r="H942" s="8">
        <f>(E942-F942)*C942</f>
        <v>0</v>
      </c>
      <c r="I942" s="8">
        <v>0</v>
      </c>
      <c r="J942" s="8">
        <f t="shared" si="274"/>
        <v>0</v>
      </c>
    </row>
    <row r="943" spans="1:10" x14ac:dyDescent="0.25">
      <c r="A943" s="4">
        <v>42814</v>
      </c>
      <c r="B943" s="9" t="s">
        <v>206</v>
      </c>
      <c r="C943" s="9">
        <v>7375</v>
      </c>
      <c r="D943" s="9" t="s">
        <v>11</v>
      </c>
      <c r="E943" s="7">
        <v>139.75</v>
      </c>
      <c r="F943" s="7">
        <v>140.5</v>
      </c>
      <c r="G943" s="7">
        <v>0</v>
      </c>
      <c r="H943" s="8">
        <f t="shared" ref="H943:H951" si="275">(F943-E943)*C943</f>
        <v>5531.25</v>
      </c>
      <c r="I943" s="8">
        <v>0</v>
      </c>
      <c r="J943" s="8">
        <f t="shared" ref="J943:J956" si="276">+I943+H943</f>
        <v>5531.25</v>
      </c>
    </row>
    <row r="944" spans="1:10" x14ac:dyDescent="0.25">
      <c r="A944" s="4">
        <v>42811</v>
      </c>
      <c r="B944" s="9" t="s">
        <v>177</v>
      </c>
      <c r="C944" s="9">
        <v>5000</v>
      </c>
      <c r="D944" s="9" t="s">
        <v>11</v>
      </c>
      <c r="E944" s="7">
        <v>147.5</v>
      </c>
      <c r="F944" s="7">
        <v>148.5</v>
      </c>
      <c r="G944" s="7">
        <v>0</v>
      </c>
      <c r="H944" s="8">
        <f t="shared" si="275"/>
        <v>5000</v>
      </c>
      <c r="I944" s="8">
        <v>0</v>
      </c>
      <c r="J944" s="8">
        <f t="shared" si="276"/>
        <v>5000</v>
      </c>
    </row>
    <row r="945" spans="1:27" x14ac:dyDescent="0.25">
      <c r="A945" s="4">
        <v>42810</v>
      </c>
      <c r="B945" s="9" t="s">
        <v>187</v>
      </c>
      <c r="C945" s="9">
        <v>5000</v>
      </c>
      <c r="D945" s="9" t="s">
        <v>11</v>
      </c>
      <c r="E945" s="7">
        <v>168.25</v>
      </c>
      <c r="F945" s="7">
        <v>169.25</v>
      </c>
      <c r="G945" s="7">
        <v>0</v>
      </c>
      <c r="H945" s="8">
        <f t="shared" si="275"/>
        <v>5000</v>
      </c>
      <c r="I945" s="8">
        <v>0</v>
      </c>
      <c r="J945" s="8">
        <f t="shared" si="276"/>
        <v>5000</v>
      </c>
    </row>
    <row r="946" spans="1:27" x14ac:dyDescent="0.25">
      <c r="A946" s="4">
        <v>42809</v>
      </c>
      <c r="B946" s="9" t="s">
        <v>77</v>
      </c>
      <c r="C946" s="9">
        <v>4000</v>
      </c>
      <c r="D946" s="9" t="s">
        <v>11</v>
      </c>
      <c r="E946" s="7">
        <v>220.75</v>
      </c>
      <c r="F946" s="7">
        <v>222.25</v>
      </c>
      <c r="G946" s="7">
        <v>0</v>
      </c>
      <c r="H946" s="8">
        <f t="shared" si="275"/>
        <v>6000</v>
      </c>
      <c r="I946" s="8">
        <v>0</v>
      </c>
      <c r="J946" s="8">
        <f t="shared" si="276"/>
        <v>6000</v>
      </c>
    </row>
    <row r="947" spans="1:27" x14ac:dyDescent="0.25">
      <c r="A947" s="4">
        <v>42808</v>
      </c>
      <c r="B947" s="9" t="s">
        <v>231</v>
      </c>
      <c r="C947" s="9">
        <v>1300</v>
      </c>
      <c r="D947" s="9" t="s">
        <v>11</v>
      </c>
      <c r="E947" s="7">
        <v>522</v>
      </c>
      <c r="F947" s="7">
        <v>526</v>
      </c>
      <c r="G947" s="7">
        <v>0</v>
      </c>
      <c r="H947" s="8">
        <f t="shared" si="275"/>
        <v>5200</v>
      </c>
      <c r="I947" s="8">
        <v>0</v>
      </c>
      <c r="J947" s="8">
        <f t="shared" si="276"/>
        <v>5200</v>
      </c>
    </row>
    <row r="948" spans="1:27" x14ac:dyDescent="0.25">
      <c r="A948" s="4">
        <v>42804</v>
      </c>
      <c r="B948" s="9" t="s">
        <v>232</v>
      </c>
      <c r="C948" s="9">
        <v>8000</v>
      </c>
      <c r="D948" s="9" t="s">
        <v>11</v>
      </c>
      <c r="E948" s="7">
        <v>76.25</v>
      </c>
      <c r="F948" s="7">
        <v>77</v>
      </c>
      <c r="G948" s="7">
        <v>78</v>
      </c>
      <c r="H948" s="8">
        <f t="shared" si="275"/>
        <v>6000</v>
      </c>
      <c r="I948" s="8">
        <f>(G948-F948)*C948</f>
        <v>8000</v>
      </c>
      <c r="J948" s="8">
        <f t="shared" si="276"/>
        <v>14000</v>
      </c>
    </row>
    <row r="949" spans="1:27" x14ac:dyDescent="0.25">
      <c r="A949" s="4">
        <v>42804</v>
      </c>
      <c r="B949" s="9" t="s">
        <v>206</v>
      </c>
      <c r="C949" s="9">
        <v>7375</v>
      </c>
      <c r="D949" s="9" t="s">
        <v>11</v>
      </c>
      <c r="E949" s="7">
        <v>138</v>
      </c>
      <c r="F949" s="7">
        <v>137</v>
      </c>
      <c r="G949" s="7">
        <v>0</v>
      </c>
      <c r="H949" s="8">
        <f t="shared" si="275"/>
        <v>-7375</v>
      </c>
      <c r="I949" s="8">
        <v>0</v>
      </c>
      <c r="J949" s="8">
        <f t="shared" si="276"/>
        <v>-7375</v>
      </c>
    </row>
    <row r="950" spans="1:27" x14ac:dyDescent="0.25">
      <c r="A950" s="4">
        <v>42803</v>
      </c>
      <c r="B950" s="9" t="s">
        <v>200</v>
      </c>
      <c r="C950" s="9">
        <v>400</v>
      </c>
      <c r="D950" s="9" t="s">
        <v>11</v>
      </c>
      <c r="E950" s="7">
        <v>1239</v>
      </c>
      <c r="F950" s="7">
        <v>1229</v>
      </c>
      <c r="G950" s="7">
        <v>0</v>
      </c>
      <c r="H950" s="8">
        <f t="shared" si="275"/>
        <v>-4000</v>
      </c>
      <c r="I950" s="8">
        <v>0</v>
      </c>
      <c r="J950" s="8">
        <f t="shared" si="276"/>
        <v>-4000</v>
      </c>
    </row>
    <row r="951" spans="1:27" x14ac:dyDescent="0.25">
      <c r="A951" s="4">
        <v>42803</v>
      </c>
      <c r="B951" s="9" t="s">
        <v>109</v>
      </c>
      <c r="C951" s="9">
        <v>3200</v>
      </c>
      <c r="D951" s="9" t="s">
        <v>11</v>
      </c>
      <c r="E951" s="7">
        <v>293</v>
      </c>
      <c r="F951" s="7">
        <v>295</v>
      </c>
      <c r="G951" s="7">
        <v>0</v>
      </c>
      <c r="H951" s="8">
        <f t="shared" si="275"/>
        <v>6400</v>
      </c>
      <c r="I951" s="8">
        <v>0</v>
      </c>
      <c r="J951" s="8">
        <f t="shared" si="276"/>
        <v>6400</v>
      </c>
    </row>
    <row r="952" spans="1:27" x14ac:dyDescent="0.25">
      <c r="A952" s="4">
        <v>42802</v>
      </c>
      <c r="B952" s="9" t="s">
        <v>168</v>
      </c>
      <c r="C952" s="9">
        <v>4000</v>
      </c>
      <c r="D952" s="9" t="s">
        <v>14</v>
      </c>
      <c r="E952" s="7">
        <v>215</v>
      </c>
      <c r="F952" s="7">
        <v>213.5</v>
      </c>
      <c r="G952" s="7">
        <v>212</v>
      </c>
      <c r="H952" s="8">
        <f>(E952-F952)*C952</f>
        <v>6000</v>
      </c>
      <c r="I952" s="8">
        <f>(F952-G952)*C952</f>
        <v>6000</v>
      </c>
      <c r="J952" s="8">
        <f t="shared" si="276"/>
        <v>12000</v>
      </c>
    </row>
    <row r="953" spans="1:27" x14ac:dyDescent="0.25">
      <c r="A953" s="4">
        <v>42802</v>
      </c>
      <c r="B953" s="9" t="s">
        <v>233</v>
      </c>
      <c r="C953" s="9">
        <v>1100</v>
      </c>
      <c r="D953" s="9" t="s">
        <v>11</v>
      </c>
      <c r="E953" s="7">
        <v>569</v>
      </c>
      <c r="F953" s="7">
        <v>572</v>
      </c>
      <c r="G953" s="7">
        <v>0</v>
      </c>
      <c r="H953" s="8">
        <f>(F953-E953)*C953</f>
        <v>3300</v>
      </c>
      <c r="I953" s="8">
        <v>0</v>
      </c>
      <c r="J953" s="8">
        <f t="shared" si="276"/>
        <v>3300</v>
      </c>
    </row>
    <row r="954" spans="1:27" x14ac:dyDescent="0.25">
      <c r="A954" s="4">
        <v>42801</v>
      </c>
      <c r="B954" s="9" t="s">
        <v>230</v>
      </c>
      <c r="C954" s="9">
        <v>1500</v>
      </c>
      <c r="D954" s="9" t="s">
        <v>11</v>
      </c>
      <c r="E954" s="7">
        <v>469.5</v>
      </c>
      <c r="F954" s="7">
        <v>473.5</v>
      </c>
      <c r="G954" s="7">
        <v>478.5</v>
      </c>
      <c r="H954" s="8">
        <f>(F954-E954)*C954</f>
        <v>6000</v>
      </c>
      <c r="I954" s="8">
        <f>(G954-F954)*C954</f>
        <v>7500</v>
      </c>
      <c r="J954" s="8">
        <f t="shared" si="276"/>
        <v>13500</v>
      </c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x14ac:dyDescent="0.25">
      <c r="A955" s="4">
        <v>42801</v>
      </c>
      <c r="B955" s="9" t="s">
        <v>177</v>
      </c>
      <c r="C955" s="9">
        <v>5000</v>
      </c>
      <c r="D955" s="9" t="s">
        <v>11</v>
      </c>
      <c r="E955" s="7">
        <v>146</v>
      </c>
      <c r="F955" s="7">
        <v>145</v>
      </c>
      <c r="G955" s="7">
        <v>0</v>
      </c>
      <c r="H955" s="8">
        <f>(F955-E955)*C955</f>
        <v>-5000</v>
      </c>
      <c r="I955" s="8">
        <v>0</v>
      </c>
      <c r="J955" s="8">
        <f t="shared" si="276"/>
        <v>-5000</v>
      </c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x14ac:dyDescent="0.25">
      <c r="A956" s="4">
        <v>42801</v>
      </c>
      <c r="B956" s="9" t="s">
        <v>137</v>
      </c>
      <c r="C956" s="9">
        <v>1400</v>
      </c>
      <c r="D956" s="9" t="s">
        <v>11</v>
      </c>
      <c r="E956" s="7">
        <v>761</v>
      </c>
      <c r="F956" s="7">
        <v>757</v>
      </c>
      <c r="G956" s="7">
        <v>0</v>
      </c>
      <c r="H956" s="8">
        <f>(F956-E956)*C956</f>
        <v>-5600</v>
      </c>
      <c r="I956" s="8">
        <v>0</v>
      </c>
      <c r="J956" s="8">
        <f t="shared" si="276"/>
        <v>-5600</v>
      </c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x14ac:dyDescent="0.25">
      <c r="A957" s="4">
        <v>42433</v>
      </c>
      <c r="B957" s="10" t="s">
        <v>311</v>
      </c>
      <c r="C957" s="21">
        <v>400</v>
      </c>
      <c r="D957" s="10" t="s">
        <v>11</v>
      </c>
      <c r="E957" s="12">
        <v>1381</v>
      </c>
      <c r="F957" s="12">
        <v>1387</v>
      </c>
      <c r="G957" s="12">
        <v>1397</v>
      </c>
      <c r="H957" s="8">
        <f>(F957-E957)*C957</f>
        <v>2400</v>
      </c>
      <c r="I957" s="8">
        <f>(G957-F957)*C957</f>
        <v>4000</v>
      </c>
      <c r="J957" s="8">
        <f t="shared" ref="J957:J969" si="277">+I957+H957</f>
        <v>6400</v>
      </c>
    </row>
    <row r="958" spans="1:27" x14ac:dyDescent="0.25">
      <c r="A958" s="4">
        <v>42433</v>
      </c>
      <c r="B958" s="10" t="s">
        <v>312</v>
      </c>
      <c r="C958" s="21">
        <v>300</v>
      </c>
      <c r="D958" s="10" t="s">
        <v>14</v>
      </c>
      <c r="E958" s="12">
        <v>1152</v>
      </c>
      <c r="F958" s="12">
        <v>1146</v>
      </c>
      <c r="G958" s="12">
        <v>1136</v>
      </c>
      <c r="H958" s="8">
        <f>(E958-F958)*C958</f>
        <v>1800</v>
      </c>
      <c r="I958" s="8">
        <f>(F958-G958)*C958</f>
        <v>3000</v>
      </c>
      <c r="J958" s="8">
        <f t="shared" si="277"/>
        <v>4800</v>
      </c>
    </row>
    <row r="959" spans="1:27" x14ac:dyDescent="0.25">
      <c r="A959" s="4">
        <v>42433</v>
      </c>
      <c r="B959" s="10" t="s">
        <v>199</v>
      </c>
      <c r="C959" s="21">
        <v>2000</v>
      </c>
      <c r="D959" s="10" t="s">
        <v>11</v>
      </c>
      <c r="E959" s="12">
        <v>183</v>
      </c>
      <c r="F959" s="12">
        <v>184</v>
      </c>
      <c r="G959" s="12">
        <v>185.5</v>
      </c>
      <c r="H959" s="8">
        <f>(F959-E959)*C959</f>
        <v>2000</v>
      </c>
      <c r="I959" s="8">
        <f>(G959-F959)*C959</f>
        <v>3000</v>
      </c>
      <c r="J959" s="8">
        <f t="shared" si="277"/>
        <v>5000</v>
      </c>
    </row>
    <row r="960" spans="1:27" x14ac:dyDescent="0.25">
      <c r="A960" s="4">
        <v>42432</v>
      </c>
      <c r="B960" s="10" t="s">
        <v>312</v>
      </c>
      <c r="C960" s="21">
        <v>300</v>
      </c>
      <c r="D960" s="10" t="s">
        <v>11</v>
      </c>
      <c r="E960" s="12">
        <v>1128</v>
      </c>
      <c r="F960" s="12">
        <v>1134</v>
      </c>
      <c r="G960" s="12">
        <v>1144</v>
      </c>
      <c r="H960" s="8">
        <f>(F960-E960)*C960</f>
        <v>1800</v>
      </c>
      <c r="I960" s="8">
        <f>(G960-F960)*C960</f>
        <v>3000</v>
      </c>
      <c r="J960" s="8">
        <f t="shared" si="277"/>
        <v>4800</v>
      </c>
    </row>
    <row r="961" spans="1:10" x14ac:dyDescent="0.25">
      <c r="A961" s="4">
        <v>42432</v>
      </c>
      <c r="B961" s="10" t="s">
        <v>313</v>
      </c>
      <c r="C961" s="21">
        <v>3000</v>
      </c>
      <c r="D961" s="10" t="s">
        <v>14</v>
      </c>
      <c r="E961" s="12">
        <v>166</v>
      </c>
      <c r="F961" s="12">
        <v>165.25</v>
      </c>
      <c r="G961" s="12">
        <v>164.05</v>
      </c>
      <c r="H961" s="8">
        <f>(E961-F961)*C961</f>
        <v>2250</v>
      </c>
      <c r="I961" s="8">
        <f>(F961-G961)*C961</f>
        <v>3599.9999999999659</v>
      </c>
      <c r="J961" s="8">
        <f t="shared" si="277"/>
        <v>5849.9999999999654</v>
      </c>
    </row>
    <row r="962" spans="1:10" x14ac:dyDescent="0.25">
      <c r="A962" s="4">
        <v>42432</v>
      </c>
      <c r="B962" s="10" t="s">
        <v>179</v>
      </c>
      <c r="C962" s="21">
        <v>2000</v>
      </c>
      <c r="D962" s="10" t="s">
        <v>14</v>
      </c>
      <c r="E962" s="12">
        <v>162.75</v>
      </c>
      <c r="F962" s="12">
        <v>161.75</v>
      </c>
      <c r="G962" s="12">
        <v>0</v>
      </c>
      <c r="H962" s="8">
        <f>(E962-F962)*C962</f>
        <v>2000</v>
      </c>
      <c r="I962" s="8">
        <v>0</v>
      </c>
      <c r="J962" s="8">
        <f t="shared" si="277"/>
        <v>2000</v>
      </c>
    </row>
    <row r="963" spans="1:10" x14ac:dyDescent="0.25">
      <c r="A963" s="4">
        <v>42431</v>
      </c>
      <c r="B963" s="10" t="s">
        <v>314</v>
      </c>
      <c r="C963" s="21">
        <v>700</v>
      </c>
      <c r="D963" s="10" t="s">
        <v>11</v>
      </c>
      <c r="E963" s="12">
        <v>678.5</v>
      </c>
      <c r="F963" s="12">
        <v>682.5</v>
      </c>
      <c r="G963" s="12">
        <v>688.5</v>
      </c>
      <c r="H963" s="8">
        <f>(F963-E963)*C963</f>
        <v>2800</v>
      </c>
      <c r="I963" s="8">
        <f>(G963-F963)*C963</f>
        <v>4200</v>
      </c>
      <c r="J963" s="8">
        <f t="shared" si="277"/>
        <v>7000</v>
      </c>
    </row>
    <row r="964" spans="1:10" x14ac:dyDescent="0.25">
      <c r="A964" s="4">
        <v>42431</v>
      </c>
      <c r="B964" s="10" t="s">
        <v>312</v>
      </c>
      <c r="C964" s="21">
        <v>300</v>
      </c>
      <c r="D964" s="10" t="s">
        <v>11</v>
      </c>
      <c r="E964" s="12">
        <v>1100</v>
      </c>
      <c r="F964" s="12">
        <v>1106</v>
      </c>
      <c r="G964" s="12">
        <v>1116</v>
      </c>
      <c r="H964" s="8">
        <f>(F964-E964)*C964</f>
        <v>1800</v>
      </c>
      <c r="I964" s="8">
        <f>(G964-F964)*C964</f>
        <v>3000</v>
      </c>
      <c r="J964" s="8">
        <f t="shared" si="277"/>
        <v>4800</v>
      </c>
    </row>
    <row r="965" spans="1:10" x14ac:dyDescent="0.25">
      <c r="A965" s="4">
        <v>42431</v>
      </c>
      <c r="B965" s="10" t="s">
        <v>36</v>
      </c>
      <c r="C965" s="21">
        <v>900</v>
      </c>
      <c r="D965" s="10" t="s">
        <v>14</v>
      </c>
      <c r="E965" s="12">
        <v>527</v>
      </c>
      <c r="F965" s="12">
        <v>524</v>
      </c>
      <c r="G965" s="12">
        <v>522.54999999999995</v>
      </c>
      <c r="H965" s="8">
        <f>(E965-F965)*C965</f>
        <v>2700</v>
      </c>
      <c r="I965" s="8">
        <f>(F965-G965)*C965</f>
        <v>1305.0000000000409</v>
      </c>
      <c r="J965" s="8">
        <f t="shared" si="277"/>
        <v>4005.0000000000409</v>
      </c>
    </row>
    <row r="966" spans="1:10" x14ac:dyDescent="0.25">
      <c r="A966" s="4">
        <v>42430</v>
      </c>
      <c r="B966" s="10" t="s">
        <v>267</v>
      </c>
      <c r="C966" s="21">
        <v>700</v>
      </c>
      <c r="D966" s="10" t="s">
        <v>11</v>
      </c>
      <c r="E966" s="12">
        <v>962</v>
      </c>
      <c r="F966" s="12">
        <v>967</v>
      </c>
      <c r="G966" s="12">
        <v>975</v>
      </c>
      <c r="H966" s="8">
        <f>(F966-E966)*C966</f>
        <v>3500</v>
      </c>
      <c r="I966" s="8">
        <f>(G966-F966)*C966</f>
        <v>5600</v>
      </c>
      <c r="J966" s="8">
        <f t="shared" si="277"/>
        <v>9100</v>
      </c>
    </row>
    <row r="967" spans="1:10" x14ac:dyDescent="0.25">
      <c r="A967" s="4">
        <v>42430</v>
      </c>
      <c r="B967" s="10" t="s">
        <v>315</v>
      </c>
      <c r="C967" s="21">
        <v>400</v>
      </c>
      <c r="D967" s="10" t="s">
        <v>11</v>
      </c>
      <c r="E967" s="12">
        <v>1272</v>
      </c>
      <c r="F967" s="12">
        <v>1278</v>
      </c>
      <c r="G967" s="12">
        <v>1288</v>
      </c>
      <c r="H967" s="8">
        <f>(F967-E967)*C967</f>
        <v>2400</v>
      </c>
      <c r="I967" s="8">
        <f>(G967-F967)*C967</f>
        <v>4000</v>
      </c>
      <c r="J967" s="8">
        <f t="shared" si="277"/>
        <v>6400</v>
      </c>
    </row>
    <row r="968" spans="1:10" x14ac:dyDescent="0.25">
      <c r="A968" s="4">
        <v>42430</v>
      </c>
      <c r="B968" s="10" t="s">
        <v>266</v>
      </c>
      <c r="C968" s="21">
        <v>5000</v>
      </c>
      <c r="D968" s="10" t="s">
        <v>11</v>
      </c>
      <c r="E968" s="12">
        <v>70.150000000000006</v>
      </c>
      <c r="F968" s="12">
        <v>70.650000000000006</v>
      </c>
      <c r="G968" s="12">
        <v>0</v>
      </c>
      <c r="H968" s="8">
        <f>(F968-E968)*C968</f>
        <v>2500</v>
      </c>
      <c r="I968" s="8">
        <v>0</v>
      </c>
      <c r="J968" s="8">
        <f t="shared" si="277"/>
        <v>2500</v>
      </c>
    </row>
    <row r="969" spans="1:10" x14ac:dyDescent="0.25">
      <c r="A969" s="4">
        <v>42430</v>
      </c>
      <c r="B969" s="10" t="s">
        <v>313</v>
      </c>
      <c r="C969" s="21">
        <v>3000</v>
      </c>
      <c r="D969" s="10" t="s">
        <v>11</v>
      </c>
      <c r="E969" s="12">
        <v>160.5</v>
      </c>
      <c r="F969" s="12">
        <v>159.5</v>
      </c>
      <c r="G969" s="12">
        <v>0</v>
      </c>
      <c r="H969" s="8">
        <f>(F969-E969)*C969</f>
        <v>-3000</v>
      </c>
      <c r="I969" s="8">
        <v>0</v>
      </c>
      <c r="J969" s="8">
        <f t="shared" si="277"/>
        <v>-3000</v>
      </c>
    </row>
    <row r="970" spans="1:10" x14ac:dyDescent="0.25">
      <c r="A970" s="46"/>
      <c r="B970" s="50"/>
      <c r="C970" s="52"/>
      <c r="D970" s="50"/>
      <c r="E970" s="40"/>
      <c r="F970" s="40"/>
      <c r="G970" s="40"/>
      <c r="H970" s="41"/>
      <c r="I970" s="41"/>
      <c r="J970" s="41"/>
    </row>
    <row r="971" spans="1:10" x14ac:dyDescent="0.25">
      <c r="A971" s="4">
        <v>42429</v>
      </c>
      <c r="B971" s="10" t="s">
        <v>316</v>
      </c>
      <c r="C971" s="21">
        <v>3100</v>
      </c>
      <c r="D971" s="10" t="s">
        <v>14</v>
      </c>
      <c r="E971" s="12">
        <v>135.5</v>
      </c>
      <c r="F971" s="12">
        <v>134.75</v>
      </c>
      <c r="G971" s="12">
        <v>133.5</v>
      </c>
      <c r="H971" s="8">
        <f>(E971-F971)*C971</f>
        <v>2325</v>
      </c>
      <c r="I971" s="8">
        <f>(F971-G971)*C971</f>
        <v>3875</v>
      </c>
      <c r="J971" s="8">
        <f t="shared" ref="J971:J981" si="278">+I971+H971</f>
        <v>6200</v>
      </c>
    </row>
    <row r="972" spans="1:10" x14ac:dyDescent="0.25">
      <c r="A972" s="4">
        <v>42429</v>
      </c>
      <c r="B972" s="10" t="s">
        <v>36</v>
      </c>
      <c r="C972" s="21">
        <v>900</v>
      </c>
      <c r="D972" s="10" t="s">
        <v>14</v>
      </c>
      <c r="E972" s="12">
        <v>488</v>
      </c>
      <c r="F972" s="12">
        <v>485</v>
      </c>
      <c r="G972" s="12">
        <v>480.5</v>
      </c>
      <c r="H972" s="8">
        <f>(E972-F972)*C972</f>
        <v>2700</v>
      </c>
      <c r="I972" s="8">
        <f>(F972-G972)*C972</f>
        <v>4050</v>
      </c>
      <c r="J972" s="8">
        <f t="shared" si="278"/>
        <v>6750</v>
      </c>
    </row>
    <row r="973" spans="1:10" x14ac:dyDescent="0.25">
      <c r="A973" s="4">
        <v>42429</v>
      </c>
      <c r="B973" s="10" t="s">
        <v>317</v>
      </c>
      <c r="C973" s="21">
        <v>1600</v>
      </c>
      <c r="D973" s="10" t="s">
        <v>14</v>
      </c>
      <c r="E973" s="12">
        <v>198.5</v>
      </c>
      <c r="F973" s="12">
        <v>197.5</v>
      </c>
      <c r="G973" s="12">
        <v>196.6</v>
      </c>
      <c r="H973" s="8">
        <f>(E973-F973)*C973</f>
        <v>1600</v>
      </c>
      <c r="I973" s="8">
        <f>(F973-G973)*C973</f>
        <v>1440.0000000000091</v>
      </c>
      <c r="J973" s="8">
        <f t="shared" si="278"/>
        <v>3040.0000000000091</v>
      </c>
    </row>
    <row r="974" spans="1:10" x14ac:dyDescent="0.25">
      <c r="A974" s="4">
        <v>42429</v>
      </c>
      <c r="B974" s="10" t="s">
        <v>312</v>
      </c>
      <c r="C974" s="21">
        <v>300</v>
      </c>
      <c r="D974" s="10" t="s">
        <v>11</v>
      </c>
      <c r="E974" s="12">
        <v>981</v>
      </c>
      <c r="F974" s="12">
        <v>973</v>
      </c>
      <c r="G974" s="12">
        <v>0</v>
      </c>
      <c r="H974" s="8">
        <f>(F974-E974)*C974</f>
        <v>-2400</v>
      </c>
      <c r="I974" s="8">
        <v>0</v>
      </c>
      <c r="J974" s="8">
        <f t="shared" si="278"/>
        <v>-2400</v>
      </c>
    </row>
    <row r="975" spans="1:10" x14ac:dyDescent="0.25">
      <c r="A975" s="4">
        <v>42426</v>
      </c>
      <c r="B975" s="10" t="s">
        <v>36</v>
      </c>
      <c r="C975" s="21">
        <v>900</v>
      </c>
      <c r="D975" s="10" t="s">
        <v>14</v>
      </c>
      <c r="E975" s="12">
        <v>506.5</v>
      </c>
      <c r="F975" s="12">
        <v>503.5</v>
      </c>
      <c r="G975" s="12">
        <v>498.5</v>
      </c>
      <c r="H975" s="8">
        <f>(E975-F975)*C975</f>
        <v>2700</v>
      </c>
      <c r="I975" s="8">
        <f>(F975-G975)*C975</f>
        <v>4500</v>
      </c>
      <c r="J975" s="8">
        <f t="shared" si="278"/>
        <v>7200</v>
      </c>
    </row>
    <row r="976" spans="1:10" x14ac:dyDescent="0.25">
      <c r="A976" s="4">
        <v>42426</v>
      </c>
      <c r="B976" s="10" t="s">
        <v>313</v>
      </c>
      <c r="C976" s="21">
        <v>3000</v>
      </c>
      <c r="D976" s="10" t="s">
        <v>14</v>
      </c>
      <c r="E976" s="12">
        <v>158</v>
      </c>
      <c r="F976" s="12">
        <v>157.25</v>
      </c>
      <c r="G976" s="12">
        <v>156</v>
      </c>
      <c r="H976" s="8">
        <f>(E976-F976)*C976</f>
        <v>2250</v>
      </c>
      <c r="I976" s="8">
        <f>(F976-G976)*C976</f>
        <v>3750</v>
      </c>
      <c r="J976" s="8">
        <f t="shared" si="278"/>
        <v>6000</v>
      </c>
    </row>
    <row r="977" spans="1:10" x14ac:dyDescent="0.25">
      <c r="A977" s="4">
        <v>42426</v>
      </c>
      <c r="B977" s="10" t="s">
        <v>109</v>
      </c>
      <c r="C977" s="21">
        <v>3200</v>
      </c>
      <c r="D977" s="10" t="s">
        <v>11</v>
      </c>
      <c r="E977" s="12">
        <v>162.5</v>
      </c>
      <c r="F977" s="12">
        <v>163.5</v>
      </c>
      <c r="G977" s="12">
        <v>164.7</v>
      </c>
      <c r="H977" s="8">
        <f>(F977-E977)*C977</f>
        <v>3200</v>
      </c>
      <c r="I977" s="8">
        <f>(G977-F977)*C977</f>
        <v>3839.9999999999636</v>
      </c>
      <c r="J977" s="8">
        <f t="shared" si="278"/>
        <v>7039.9999999999636</v>
      </c>
    </row>
    <row r="978" spans="1:10" x14ac:dyDescent="0.25">
      <c r="A978" s="4">
        <v>42425</v>
      </c>
      <c r="B978" s="10" t="s">
        <v>318</v>
      </c>
      <c r="C978" s="21">
        <v>250</v>
      </c>
      <c r="D978" s="10" t="s">
        <v>14</v>
      </c>
      <c r="E978" s="12">
        <v>728</v>
      </c>
      <c r="F978" s="12">
        <v>722</v>
      </c>
      <c r="G978" s="12">
        <v>712</v>
      </c>
      <c r="H978" s="8">
        <f>(E978-F978)*C978</f>
        <v>1500</v>
      </c>
      <c r="I978" s="8">
        <f>(F978-G978)*C978</f>
        <v>2500</v>
      </c>
      <c r="J978" s="8">
        <f t="shared" si="278"/>
        <v>4000</v>
      </c>
    </row>
    <row r="979" spans="1:10" x14ac:dyDescent="0.25">
      <c r="A979" s="4">
        <v>42425</v>
      </c>
      <c r="B979" s="10" t="s">
        <v>312</v>
      </c>
      <c r="C979" s="21">
        <v>300</v>
      </c>
      <c r="D979" s="10" t="s">
        <v>14</v>
      </c>
      <c r="E979" s="12">
        <v>968.5</v>
      </c>
      <c r="F979" s="12">
        <v>962.5</v>
      </c>
      <c r="G979" s="12">
        <v>952.5</v>
      </c>
      <c r="H979" s="8">
        <f>(E979-F979)*C979</f>
        <v>1800</v>
      </c>
      <c r="I979" s="8">
        <f>(F979-G979)*C979</f>
        <v>3000</v>
      </c>
      <c r="J979" s="8">
        <f t="shared" si="278"/>
        <v>4800</v>
      </c>
    </row>
    <row r="980" spans="1:10" x14ac:dyDescent="0.25">
      <c r="A980" s="4">
        <v>42425</v>
      </c>
      <c r="B980" s="10" t="s">
        <v>124</v>
      </c>
      <c r="C980" s="21">
        <v>1700</v>
      </c>
      <c r="D980" s="10" t="s">
        <v>14</v>
      </c>
      <c r="E980" s="12">
        <v>267.5</v>
      </c>
      <c r="F980" s="12">
        <v>266</v>
      </c>
      <c r="G980" s="12">
        <v>0</v>
      </c>
      <c r="H980" s="8">
        <f>(E980-F980)*C980</f>
        <v>2550</v>
      </c>
      <c r="I980" s="8">
        <v>0</v>
      </c>
      <c r="J980" s="8">
        <f t="shared" si="278"/>
        <v>2550</v>
      </c>
    </row>
    <row r="981" spans="1:10" x14ac:dyDescent="0.25">
      <c r="A981" s="4">
        <v>42425</v>
      </c>
      <c r="B981" s="10" t="s">
        <v>319</v>
      </c>
      <c r="C981" s="21">
        <v>600</v>
      </c>
      <c r="D981" s="10" t="s">
        <v>14</v>
      </c>
      <c r="E981" s="12">
        <v>935</v>
      </c>
      <c r="F981" s="12">
        <v>943</v>
      </c>
      <c r="G981" s="12">
        <v>0</v>
      </c>
      <c r="H981" s="8">
        <f>(E981-F981)*C981</f>
        <v>-4800</v>
      </c>
      <c r="I981" s="8">
        <v>0</v>
      </c>
      <c r="J981" s="8">
        <f t="shared" si="278"/>
        <v>-4800</v>
      </c>
    </row>
    <row r="982" spans="1:10" x14ac:dyDescent="0.25">
      <c r="A982" s="4">
        <v>42424</v>
      </c>
      <c r="B982" s="10" t="s">
        <v>320</v>
      </c>
      <c r="C982" s="21">
        <v>1500</v>
      </c>
      <c r="D982" s="10" t="s">
        <v>11</v>
      </c>
      <c r="E982" s="12">
        <v>409.5</v>
      </c>
      <c r="F982" s="12">
        <v>411.5</v>
      </c>
      <c r="G982" s="12">
        <v>414.5</v>
      </c>
      <c r="H982" s="8">
        <f t="shared" ref="H982:H988" si="279">(F982-E982)*C982</f>
        <v>3000</v>
      </c>
      <c r="I982" s="8">
        <f t="shared" ref="I982:I988" si="280">(G982-F982)*C982</f>
        <v>4500</v>
      </c>
      <c r="J982" s="8">
        <f t="shared" ref="J982:J989" si="281">+I982+H982</f>
        <v>7500</v>
      </c>
    </row>
    <row r="983" spans="1:10" x14ac:dyDescent="0.25">
      <c r="A983" s="4">
        <v>42424</v>
      </c>
      <c r="B983" s="10" t="s">
        <v>321</v>
      </c>
      <c r="C983" s="21">
        <v>2100</v>
      </c>
      <c r="D983" s="10" t="s">
        <v>11</v>
      </c>
      <c r="E983" s="12">
        <v>243</v>
      </c>
      <c r="F983" s="12">
        <v>244.5</v>
      </c>
      <c r="G983" s="12">
        <v>247</v>
      </c>
      <c r="H983" s="8">
        <f t="shared" si="279"/>
        <v>3150</v>
      </c>
      <c r="I983" s="8">
        <f t="shared" si="280"/>
        <v>5250</v>
      </c>
      <c r="J983" s="8">
        <f t="shared" si="281"/>
        <v>8400</v>
      </c>
    </row>
    <row r="984" spans="1:10" x14ac:dyDescent="0.25">
      <c r="A984" s="4">
        <v>42424</v>
      </c>
      <c r="B984" s="10" t="s">
        <v>318</v>
      </c>
      <c r="C984" s="21">
        <v>250</v>
      </c>
      <c r="D984" s="10" t="s">
        <v>11</v>
      </c>
      <c r="E984" s="12">
        <v>730</v>
      </c>
      <c r="F984" s="12">
        <v>736</v>
      </c>
      <c r="G984" s="12">
        <v>0</v>
      </c>
      <c r="H984" s="8">
        <f t="shared" si="279"/>
        <v>1500</v>
      </c>
      <c r="I984" s="8">
        <v>0</v>
      </c>
      <c r="J984" s="8">
        <f t="shared" si="281"/>
        <v>1500</v>
      </c>
    </row>
    <row r="985" spans="1:10" x14ac:dyDescent="0.25">
      <c r="A985" s="4">
        <v>42423</v>
      </c>
      <c r="B985" s="10" t="s">
        <v>322</v>
      </c>
      <c r="C985" s="21">
        <v>500</v>
      </c>
      <c r="D985" s="10" t="s">
        <v>11</v>
      </c>
      <c r="E985" s="12">
        <v>958</v>
      </c>
      <c r="F985" s="12">
        <v>964</v>
      </c>
      <c r="G985" s="12">
        <v>0</v>
      </c>
      <c r="H985" s="8">
        <f t="shared" si="279"/>
        <v>3000</v>
      </c>
      <c r="I985" s="8">
        <v>0</v>
      </c>
      <c r="J985" s="8">
        <f t="shared" si="281"/>
        <v>3000</v>
      </c>
    </row>
    <row r="986" spans="1:10" x14ac:dyDescent="0.25">
      <c r="A986" s="4">
        <v>42423</v>
      </c>
      <c r="B986" s="10" t="s">
        <v>124</v>
      </c>
      <c r="C986" s="21">
        <v>1700</v>
      </c>
      <c r="D986" s="10" t="s">
        <v>11</v>
      </c>
      <c r="E986" s="12">
        <v>282</v>
      </c>
      <c r="F986" s="12">
        <v>283.5</v>
      </c>
      <c r="G986" s="12">
        <v>0</v>
      </c>
      <c r="H986" s="8">
        <f t="shared" si="279"/>
        <v>2550</v>
      </c>
      <c r="I986" s="8">
        <v>0</v>
      </c>
      <c r="J986" s="8">
        <f t="shared" si="281"/>
        <v>2550</v>
      </c>
    </row>
    <row r="987" spans="1:10" x14ac:dyDescent="0.25">
      <c r="A987" s="4">
        <v>42423</v>
      </c>
      <c r="B987" s="10" t="s">
        <v>323</v>
      </c>
      <c r="C987" s="21">
        <v>800</v>
      </c>
      <c r="D987" s="10" t="s">
        <v>11</v>
      </c>
      <c r="E987" s="12">
        <v>463</v>
      </c>
      <c r="F987" s="12">
        <v>459</v>
      </c>
      <c r="G987" s="12">
        <v>0</v>
      </c>
      <c r="H987" s="8">
        <f t="shared" si="279"/>
        <v>-3200</v>
      </c>
      <c r="I987" s="8">
        <v>0</v>
      </c>
      <c r="J987" s="8">
        <f t="shared" si="281"/>
        <v>-3200</v>
      </c>
    </row>
    <row r="988" spans="1:10" x14ac:dyDescent="0.25">
      <c r="A988" s="4">
        <v>42422</v>
      </c>
      <c r="B988" s="10" t="s">
        <v>322</v>
      </c>
      <c r="C988" s="21">
        <v>500</v>
      </c>
      <c r="D988" s="10" t="s">
        <v>11</v>
      </c>
      <c r="E988" s="12">
        <v>954</v>
      </c>
      <c r="F988" s="12">
        <v>960</v>
      </c>
      <c r="G988" s="12">
        <v>968.3</v>
      </c>
      <c r="H988" s="8">
        <f t="shared" si="279"/>
        <v>3000</v>
      </c>
      <c r="I988" s="8">
        <f t="shared" si="280"/>
        <v>4149.9999999999773</v>
      </c>
      <c r="J988" s="8">
        <f t="shared" si="281"/>
        <v>7149.9999999999773</v>
      </c>
    </row>
    <row r="989" spans="1:10" x14ac:dyDescent="0.25">
      <c r="A989" s="4">
        <v>42422</v>
      </c>
      <c r="B989" s="10" t="s">
        <v>36</v>
      </c>
      <c r="C989" s="21">
        <v>900</v>
      </c>
      <c r="D989" s="10" t="s">
        <v>14</v>
      </c>
      <c r="E989" s="12">
        <v>550</v>
      </c>
      <c r="F989" s="12">
        <v>555.5</v>
      </c>
      <c r="G989" s="12">
        <v>0</v>
      </c>
      <c r="H989" s="8">
        <f>(E989-F989)*C989</f>
        <v>-4950</v>
      </c>
      <c r="I989" s="8">
        <v>0</v>
      </c>
      <c r="J989" s="8">
        <f t="shared" si="281"/>
        <v>-4950</v>
      </c>
    </row>
    <row r="990" spans="1:10" x14ac:dyDescent="0.25">
      <c r="A990" s="4">
        <v>42422</v>
      </c>
      <c r="B990" s="10" t="s">
        <v>181</v>
      </c>
      <c r="C990" s="21">
        <v>800</v>
      </c>
      <c r="D990" s="10" t="s">
        <v>11</v>
      </c>
      <c r="E990" s="12">
        <v>530</v>
      </c>
      <c r="F990" s="12">
        <v>532.95000000000005</v>
      </c>
      <c r="G990" s="12">
        <v>0</v>
      </c>
      <c r="H990" s="8">
        <f t="shared" ref="H990:H995" si="282">(F990-E990)*C990</f>
        <v>2360.0000000000364</v>
      </c>
      <c r="I990" s="8">
        <v>0</v>
      </c>
      <c r="J990" s="8">
        <f t="shared" ref="J990:J996" si="283">+I990+H990</f>
        <v>2360.0000000000364</v>
      </c>
    </row>
    <row r="991" spans="1:10" x14ac:dyDescent="0.25">
      <c r="A991" s="4">
        <v>42419</v>
      </c>
      <c r="B991" s="10" t="s">
        <v>324</v>
      </c>
      <c r="C991" s="21">
        <v>2000</v>
      </c>
      <c r="D991" s="10" t="s">
        <v>11</v>
      </c>
      <c r="E991" s="12">
        <v>159.5</v>
      </c>
      <c r="F991" s="12">
        <v>160.30000000000001</v>
      </c>
      <c r="G991" s="12">
        <v>0</v>
      </c>
      <c r="H991" s="8">
        <f t="shared" si="282"/>
        <v>1600.0000000000227</v>
      </c>
      <c r="I991" s="8">
        <v>0</v>
      </c>
      <c r="J991" s="8">
        <f t="shared" si="283"/>
        <v>1600.0000000000227</v>
      </c>
    </row>
    <row r="992" spans="1:10" x14ac:dyDescent="0.25">
      <c r="A992" s="4">
        <v>42419</v>
      </c>
      <c r="B992" s="10" t="s">
        <v>325</v>
      </c>
      <c r="C992" s="21">
        <v>3300</v>
      </c>
      <c r="D992" s="10" t="s">
        <v>11</v>
      </c>
      <c r="E992" s="12">
        <v>40.9</v>
      </c>
      <c r="F992" s="12">
        <v>39.9</v>
      </c>
      <c r="G992" s="12">
        <v>0</v>
      </c>
      <c r="H992" s="8">
        <f t="shared" si="282"/>
        <v>-3300</v>
      </c>
      <c r="I992" s="8">
        <v>0</v>
      </c>
      <c r="J992" s="8">
        <f t="shared" si="283"/>
        <v>-3300</v>
      </c>
    </row>
    <row r="993" spans="1:10" x14ac:dyDescent="0.25">
      <c r="A993" s="4">
        <v>42419</v>
      </c>
      <c r="B993" s="10" t="s">
        <v>320</v>
      </c>
      <c r="C993" s="21">
        <v>1500</v>
      </c>
      <c r="D993" s="10" t="s">
        <v>11</v>
      </c>
      <c r="E993" s="12">
        <v>422.5</v>
      </c>
      <c r="F993" s="12">
        <v>419</v>
      </c>
      <c r="G993" s="12">
        <v>0</v>
      </c>
      <c r="H993" s="8">
        <f t="shared" si="282"/>
        <v>-5250</v>
      </c>
      <c r="I993" s="8">
        <v>0</v>
      </c>
      <c r="J993" s="8">
        <f t="shared" si="283"/>
        <v>-5250</v>
      </c>
    </row>
    <row r="994" spans="1:10" x14ac:dyDescent="0.25">
      <c r="A994" s="4">
        <v>42418</v>
      </c>
      <c r="B994" s="10" t="s">
        <v>326</v>
      </c>
      <c r="C994" s="21">
        <v>200</v>
      </c>
      <c r="D994" s="10" t="s">
        <v>11</v>
      </c>
      <c r="E994" s="12">
        <v>2555</v>
      </c>
      <c r="F994" s="12">
        <v>2575</v>
      </c>
      <c r="G994" s="12">
        <v>2603</v>
      </c>
      <c r="H994" s="8">
        <f t="shared" si="282"/>
        <v>4000</v>
      </c>
      <c r="I994" s="8">
        <f>(G994-F994)*C994</f>
        <v>5600</v>
      </c>
      <c r="J994" s="8">
        <f t="shared" si="283"/>
        <v>9600</v>
      </c>
    </row>
    <row r="995" spans="1:10" x14ac:dyDescent="0.25">
      <c r="A995" s="4">
        <v>42418</v>
      </c>
      <c r="B995" s="10" t="s">
        <v>327</v>
      </c>
      <c r="C995" s="21">
        <v>600</v>
      </c>
      <c r="D995" s="10" t="s">
        <v>11</v>
      </c>
      <c r="E995" s="12">
        <v>838</v>
      </c>
      <c r="F995" s="12">
        <v>844</v>
      </c>
      <c r="G995" s="12">
        <v>0</v>
      </c>
      <c r="H995" s="8">
        <f t="shared" si="282"/>
        <v>3600</v>
      </c>
      <c r="I995" s="8">
        <v>0</v>
      </c>
      <c r="J995" s="8">
        <f t="shared" si="283"/>
        <v>3600</v>
      </c>
    </row>
    <row r="996" spans="1:10" x14ac:dyDescent="0.25">
      <c r="A996" s="4">
        <v>42418</v>
      </c>
      <c r="B996" s="10" t="s">
        <v>312</v>
      </c>
      <c r="C996" s="21">
        <v>300</v>
      </c>
      <c r="D996" s="10" t="s">
        <v>14</v>
      </c>
      <c r="E996" s="12">
        <v>1017</v>
      </c>
      <c r="F996" s="12">
        <v>1011</v>
      </c>
      <c r="G996" s="12">
        <v>0</v>
      </c>
      <c r="H996" s="8">
        <f>(E996-F996)*C996</f>
        <v>1800</v>
      </c>
      <c r="I996" s="8">
        <v>0</v>
      </c>
      <c r="J996" s="8">
        <f t="shared" si="283"/>
        <v>1800</v>
      </c>
    </row>
    <row r="997" spans="1:10" x14ac:dyDescent="0.25">
      <c r="A997" s="4">
        <v>42418</v>
      </c>
      <c r="B997" s="10" t="s">
        <v>312</v>
      </c>
      <c r="C997" s="21">
        <v>300</v>
      </c>
      <c r="D997" s="10" t="s">
        <v>11</v>
      </c>
      <c r="E997" s="12">
        <v>1058</v>
      </c>
      <c r="F997" s="12">
        <v>1050</v>
      </c>
      <c r="G997" s="12">
        <v>0</v>
      </c>
      <c r="H997" s="8">
        <f>(F997-E997)*C997</f>
        <v>-2400</v>
      </c>
      <c r="I997" s="8">
        <v>0</v>
      </c>
      <c r="J997" s="8">
        <f>+I997+H997</f>
        <v>-2400</v>
      </c>
    </row>
    <row r="998" spans="1:10" x14ac:dyDescent="0.25">
      <c r="A998" s="4">
        <v>42418</v>
      </c>
      <c r="B998" s="10" t="s">
        <v>328</v>
      </c>
      <c r="C998" s="21">
        <v>600</v>
      </c>
      <c r="D998" s="10" t="s">
        <v>11</v>
      </c>
      <c r="E998" s="12">
        <v>712</v>
      </c>
      <c r="F998" s="12">
        <v>707</v>
      </c>
      <c r="G998" s="12">
        <v>0</v>
      </c>
      <c r="H998" s="8">
        <f>(F998-E998)*C998</f>
        <v>-3000</v>
      </c>
      <c r="I998" s="8">
        <v>0</v>
      </c>
      <c r="J998" s="8">
        <f>+I998+H998</f>
        <v>-3000</v>
      </c>
    </row>
    <row r="999" spans="1:10" x14ac:dyDescent="0.25">
      <c r="A999" s="4">
        <v>42417</v>
      </c>
      <c r="B999" s="10" t="s">
        <v>319</v>
      </c>
      <c r="C999" s="21">
        <v>600</v>
      </c>
      <c r="D999" s="10" t="s">
        <v>14</v>
      </c>
      <c r="E999" s="12">
        <v>970</v>
      </c>
      <c r="F999" s="12">
        <v>964</v>
      </c>
      <c r="G999" s="12">
        <v>954</v>
      </c>
      <c r="H999" s="8">
        <f>(E999-F999)*C999</f>
        <v>3600</v>
      </c>
      <c r="I999" s="8">
        <f>(F999-G999)*C999</f>
        <v>6000</v>
      </c>
      <c r="J999" s="8">
        <f>+I999+H999</f>
        <v>9600</v>
      </c>
    </row>
    <row r="1000" spans="1:10" x14ac:dyDescent="0.25">
      <c r="A1000" s="4">
        <v>42417</v>
      </c>
      <c r="B1000" s="10" t="s">
        <v>186</v>
      </c>
      <c r="C1000" s="21">
        <v>2000</v>
      </c>
      <c r="D1000" s="10" t="s">
        <v>14</v>
      </c>
      <c r="E1000" s="12">
        <v>225.5</v>
      </c>
      <c r="F1000" s="12">
        <v>224</v>
      </c>
      <c r="G1000" s="12">
        <v>222</v>
      </c>
      <c r="H1000" s="8">
        <f>(E1000-F1000)*C1000</f>
        <v>3000</v>
      </c>
      <c r="I1000" s="8">
        <f>(F1000-G1000)*C1000</f>
        <v>4000</v>
      </c>
      <c r="J1000" s="8">
        <f>+I1000+H1000</f>
        <v>7000</v>
      </c>
    </row>
    <row r="1001" spans="1:10" x14ac:dyDescent="0.25">
      <c r="A1001" s="4">
        <v>42417</v>
      </c>
      <c r="B1001" s="10" t="s">
        <v>329</v>
      </c>
      <c r="C1001" s="21">
        <v>6000</v>
      </c>
      <c r="D1001" s="10" t="s">
        <v>11</v>
      </c>
      <c r="E1001" s="12">
        <v>41.4</v>
      </c>
      <c r="F1001" s="12">
        <v>41.7</v>
      </c>
      <c r="G1001" s="12">
        <v>0</v>
      </c>
      <c r="H1001" s="8">
        <f t="shared" ref="H1001:H1008" si="284">(F1001-E1001)*C1001</f>
        <v>1800.0000000000255</v>
      </c>
      <c r="I1001" s="8">
        <v>0</v>
      </c>
      <c r="J1001" s="8">
        <f t="shared" ref="J1001:J1013" si="285">+I1001+H1001</f>
        <v>1800.0000000000255</v>
      </c>
    </row>
    <row r="1002" spans="1:10" x14ac:dyDescent="0.25">
      <c r="A1002" s="4">
        <v>42416</v>
      </c>
      <c r="B1002" s="10" t="s">
        <v>312</v>
      </c>
      <c r="C1002" s="21">
        <v>300</v>
      </c>
      <c r="D1002" s="10" t="s">
        <v>11</v>
      </c>
      <c r="E1002" s="12">
        <v>1021</v>
      </c>
      <c r="F1002" s="12">
        <v>1027</v>
      </c>
      <c r="G1002" s="12">
        <v>1037</v>
      </c>
      <c r="H1002" s="8">
        <f t="shared" si="284"/>
        <v>1800</v>
      </c>
      <c r="I1002" s="8">
        <f>(G1002-F1002)*C1002</f>
        <v>3000</v>
      </c>
      <c r="J1002" s="8">
        <f t="shared" si="285"/>
        <v>4800</v>
      </c>
    </row>
    <row r="1003" spans="1:10" x14ac:dyDescent="0.25">
      <c r="A1003" s="4">
        <v>42416</v>
      </c>
      <c r="B1003" s="10" t="s">
        <v>231</v>
      </c>
      <c r="C1003" s="21">
        <v>1300</v>
      </c>
      <c r="D1003" s="10" t="s">
        <v>11</v>
      </c>
      <c r="E1003" s="12">
        <v>379.25</v>
      </c>
      <c r="F1003" s="12">
        <v>380.75</v>
      </c>
      <c r="G1003" s="12">
        <v>382</v>
      </c>
      <c r="H1003" s="8">
        <f t="shared" si="284"/>
        <v>1950</v>
      </c>
      <c r="I1003" s="8">
        <f>(G1003-F1003)*C1003</f>
        <v>1625</v>
      </c>
      <c r="J1003" s="8">
        <f t="shared" si="285"/>
        <v>3575</v>
      </c>
    </row>
    <row r="1004" spans="1:10" x14ac:dyDescent="0.25">
      <c r="A1004" s="4">
        <v>42416</v>
      </c>
      <c r="B1004" s="10" t="s">
        <v>330</v>
      </c>
      <c r="C1004" s="21">
        <v>3000</v>
      </c>
      <c r="D1004" s="10" t="s">
        <v>11</v>
      </c>
      <c r="E1004" s="12">
        <v>156.5</v>
      </c>
      <c r="F1004" s="12">
        <v>157.25</v>
      </c>
      <c r="G1004" s="12">
        <v>158.5</v>
      </c>
      <c r="H1004" s="8">
        <f t="shared" si="284"/>
        <v>2250</v>
      </c>
      <c r="I1004" s="8">
        <f>(G1004-F1004)*C1004</f>
        <v>3750</v>
      </c>
      <c r="J1004" s="8">
        <f t="shared" si="285"/>
        <v>6000</v>
      </c>
    </row>
    <row r="1005" spans="1:10" x14ac:dyDescent="0.25">
      <c r="A1005" s="4">
        <v>42415</v>
      </c>
      <c r="B1005" s="10" t="s">
        <v>312</v>
      </c>
      <c r="C1005" s="21">
        <v>300</v>
      </c>
      <c r="D1005" s="10" t="s">
        <v>11</v>
      </c>
      <c r="E1005" s="12">
        <v>1000</v>
      </c>
      <c r="F1005" s="12">
        <v>1006</v>
      </c>
      <c r="G1005" s="12">
        <v>1016</v>
      </c>
      <c r="H1005" s="8">
        <f t="shared" si="284"/>
        <v>1800</v>
      </c>
      <c r="I1005" s="8">
        <f>(G1005-F1005)*C1005</f>
        <v>3000</v>
      </c>
      <c r="J1005" s="8">
        <f t="shared" si="285"/>
        <v>4800</v>
      </c>
    </row>
    <row r="1006" spans="1:10" x14ac:dyDescent="0.25">
      <c r="A1006" s="4">
        <v>42415</v>
      </c>
      <c r="B1006" s="10" t="s">
        <v>103</v>
      </c>
      <c r="C1006" s="21">
        <v>500</v>
      </c>
      <c r="D1006" s="10" t="s">
        <v>11</v>
      </c>
      <c r="E1006" s="12">
        <v>845</v>
      </c>
      <c r="F1006" s="12">
        <v>851</v>
      </c>
      <c r="G1006" s="12">
        <v>858</v>
      </c>
      <c r="H1006" s="8">
        <f t="shared" si="284"/>
        <v>3000</v>
      </c>
      <c r="I1006" s="8">
        <f>(G1006-F1006)*C1006</f>
        <v>3500</v>
      </c>
      <c r="J1006" s="8">
        <f t="shared" si="285"/>
        <v>6500</v>
      </c>
    </row>
    <row r="1007" spans="1:10" x14ac:dyDescent="0.25">
      <c r="A1007" s="4">
        <v>42415</v>
      </c>
      <c r="B1007" s="10" t="s">
        <v>331</v>
      </c>
      <c r="C1007" s="21">
        <v>600</v>
      </c>
      <c r="D1007" s="10" t="s">
        <v>11</v>
      </c>
      <c r="E1007" s="12">
        <v>824</v>
      </c>
      <c r="F1007" s="12">
        <v>830</v>
      </c>
      <c r="G1007" s="12">
        <v>0</v>
      </c>
      <c r="H1007" s="8">
        <f t="shared" si="284"/>
        <v>3600</v>
      </c>
      <c r="I1007" s="8">
        <v>0</v>
      </c>
      <c r="J1007" s="8">
        <f t="shared" si="285"/>
        <v>3600</v>
      </c>
    </row>
    <row r="1008" spans="1:10" x14ac:dyDescent="0.25">
      <c r="A1008" s="4">
        <v>42415</v>
      </c>
      <c r="B1008" s="10" t="s">
        <v>124</v>
      </c>
      <c r="C1008" s="21">
        <v>1700</v>
      </c>
      <c r="D1008" s="10" t="s">
        <v>11</v>
      </c>
      <c r="E1008" s="12">
        <v>282</v>
      </c>
      <c r="F1008" s="12">
        <v>280</v>
      </c>
      <c r="G1008" s="12">
        <v>0</v>
      </c>
      <c r="H1008" s="8">
        <f t="shared" si="284"/>
        <v>-3400</v>
      </c>
      <c r="I1008" s="8">
        <v>0</v>
      </c>
      <c r="J1008" s="8">
        <f t="shared" si="285"/>
        <v>-3400</v>
      </c>
    </row>
    <row r="1009" spans="1:10" x14ac:dyDescent="0.25">
      <c r="A1009" s="4">
        <v>42412</v>
      </c>
      <c r="B1009" s="10" t="s">
        <v>193</v>
      </c>
      <c r="C1009" s="21">
        <v>1000</v>
      </c>
      <c r="D1009" s="10" t="s">
        <v>14</v>
      </c>
      <c r="E1009" s="12">
        <v>419</v>
      </c>
      <c r="F1009" s="12">
        <v>416</v>
      </c>
      <c r="G1009" s="12">
        <v>413</v>
      </c>
      <c r="H1009" s="8">
        <f>(E1009-F1009)*C1009</f>
        <v>3000</v>
      </c>
      <c r="I1009" s="8">
        <f>(F1009-G1009)*C1009</f>
        <v>3000</v>
      </c>
      <c r="J1009" s="8">
        <f t="shared" si="285"/>
        <v>6000</v>
      </c>
    </row>
    <row r="1010" spans="1:10" x14ac:dyDescent="0.25">
      <c r="A1010" s="4">
        <v>42412</v>
      </c>
      <c r="B1010" s="10" t="s">
        <v>169</v>
      </c>
      <c r="C1010" s="21">
        <v>3000</v>
      </c>
      <c r="D1010" s="10" t="s">
        <v>14</v>
      </c>
      <c r="E1010" s="12">
        <v>147</v>
      </c>
      <c r="F1010" s="12">
        <v>146</v>
      </c>
      <c r="G1010" s="12">
        <v>145</v>
      </c>
      <c r="H1010" s="8">
        <f>(E1010-F1010)*C1010</f>
        <v>3000</v>
      </c>
      <c r="I1010" s="8">
        <f>(F1010-G1010)*C1010</f>
        <v>3000</v>
      </c>
      <c r="J1010" s="8">
        <f t="shared" si="285"/>
        <v>6000</v>
      </c>
    </row>
    <row r="1011" spans="1:10" x14ac:dyDescent="0.25">
      <c r="A1011" s="4">
        <v>42412</v>
      </c>
      <c r="B1011" s="10" t="s">
        <v>189</v>
      </c>
      <c r="C1011" s="21">
        <v>7000</v>
      </c>
      <c r="D1011" s="10" t="s">
        <v>14</v>
      </c>
      <c r="E1011" s="12">
        <v>82</v>
      </c>
      <c r="F1011" s="12">
        <v>82.5</v>
      </c>
      <c r="G1011" s="12">
        <v>0</v>
      </c>
      <c r="H1011" s="8">
        <f>(E1011-F1011)*C1011</f>
        <v>-3500</v>
      </c>
      <c r="I1011" s="8">
        <v>0</v>
      </c>
      <c r="J1011" s="8">
        <f t="shared" si="285"/>
        <v>-3500</v>
      </c>
    </row>
    <row r="1012" spans="1:10" x14ac:dyDescent="0.25">
      <c r="A1012" s="4">
        <v>42411</v>
      </c>
      <c r="B1012" s="10" t="s">
        <v>177</v>
      </c>
      <c r="C1012" s="21">
        <v>5000</v>
      </c>
      <c r="D1012" s="10" t="s">
        <v>14</v>
      </c>
      <c r="E1012" s="12">
        <v>86.25</v>
      </c>
      <c r="F1012" s="12">
        <v>85.5</v>
      </c>
      <c r="G1012" s="12">
        <v>84.7</v>
      </c>
      <c r="H1012" s="8">
        <f>(E1012-F1012)*C1012</f>
        <v>3750</v>
      </c>
      <c r="I1012" s="8">
        <f>(F1012-G1012)*C1012</f>
        <v>3999.9999999999859</v>
      </c>
      <c r="J1012" s="8">
        <f t="shared" si="285"/>
        <v>7749.9999999999854</v>
      </c>
    </row>
    <row r="1013" spans="1:10" x14ac:dyDescent="0.25">
      <c r="A1013" s="4">
        <v>42411</v>
      </c>
      <c r="B1013" s="10" t="s">
        <v>332</v>
      </c>
      <c r="C1013" s="21">
        <v>2200</v>
      </c>
      <c r="D1013" s="10" t="s">
        <v>14</v>
      </c>
      <c r="E1013" s="12">
        <v>146.15</v>
      </c>
      <c r="F1013" s="12">
        <v>145.15</v>
      </c>
      <c r="G1013" s="12">
        <v>144</v>
      </c>
      <c r="H1013" s="8">
        <f>(E1013-F1013)*C1013</f>
        <v>2200</v>
      </c>
      <c r="I1013" s="8">
        <f>(F1013-G1013)*C1013</f>
        <v>2530.0000000000127</v>
      </c>
      <c r="J1013" s="8">
        <f t="shared" si="285"/>
        <v>4730.0000000000127</v>
      </c>
    </row>
    <row r="1014" spans="1:10" x14ac:dyDescent="0.25">
      <c r="A1014" s="4">
        <v>42411</v>
      </c>
      <c r="B1014" s="10" t="s">
        <v>124</v>
      </c>
      <c r="C1014" s="21">
        <v>1700</v>
      </c>
      <c r="D1014" s="10" t="s">
        <v>11</v>
      </c>
      <c r="E1014" s="12">
        <v>284.5</v>
      </c>
      <c r="F1014" s="12">
        <v>282.5</v>
      </c>
      <c r="G1014" s="12">
        <v>0</v>
      </c>
      <c r="H1014" s="8">
        <f t="shared" ref="H1014:H1019" si="286">(F1014-E1014)*C1014</f>
        <v>-3400</v>
      </c>
      <c r="I1014" s="8">
        <v>0</v>
      </c>
      <c r="J1014" s="8">
        <f t="shared" ref="J1014:J1021" si="287">+I1014+H1014</f>
        <v>-3400</v>
      </c>
    </row>
    <row r="1015" spans="1:10" x14ac:dyDescent="0.25">
      <c r="A1015" s="4">
        <v>42411</v>
      </c>
      <c r="B1015" s="10" t="s">
        <v>333</v>
      </c>
      <c r="C1015" s="21">
        <v>6000</v>
      </c>
      <c r="D1015" s="10" t="s">
        <v>11</v>
      </c>
      <c r="E1015" s="12">
        <v>72.3</v>
      </c>
      <c r="F1015" s="12">
        <v>71.8</v>
      </c>
      <c r="G1015" s="12">
        <v>0</v>
      </c>
      <c r="H1015" s="8">
        <f t="shared" si="286"/>
        <v>-3000</v>
      </c>
      <c r="I1015" s="8">
        <v>0</v>
      </c>
      <c r="J1015" s="8">
        <f t="shared" si="287"/>
        <v>-3000</v>
      </c>
    </row>
    <row r="1016" spans="1:10" x14ac:dyDescent="0.25">
      <c r="A1016" s="4">
        <v>42410</v>
      </c>
      <c r="B1016" s="10" t="s">
        <v>312</v>
      </c>
      <c r="C1016" s="21">
        <v>300</v>
      </c>
      <c r="D1016" s="10" t="s">
        <v>11</v>
      </c>
      <c r="E1016" s="12">
        <v>1186</v>
      </c>
      <c r="F1016" s="12">
        <v>1192</v>
      </c>
      <c r="G1016" s="12">
        <v>1202</v>
      </c>
      <c r="H1016" s="8">
        <f t="shared" si="286"/>
        <v>1800</v>
      </c>
      <c r="I1016" s="8">
        <f>(G1016-F1016)*C1016</f>
        <v>3000</v>
      </c>
      <c r="J1016" s="8">
        <f t="shared" si="287"/>
        <v>4800</v>
      </c>
    </row>
    <row r="1017" spans="1:10" x14ac:dyDescent="0.25">
      <c r="A1017" s="4">
        <v>42410</v>
      </c>
      <c r="B1017" s="10" t="s">
        <v>334</v>
      </c>
      <c r="C1017" s="21">
        <v>7000</v>
      </c>
      <c r="D1017" s="10" t="s">
        <v>11</v>
      </c>
      <c r="E1017" s="12">
        <v>86.85</v>
      </c>
      <c r="F1017" s="12">
        <v>87.25</v>
      </c>
      <c r="G1017" s="12">
        <v>0</v>
      </c>
      <c r="H1017" s="8">
        <f t="shared" si="286"/>
        <v>2800.00000000004</v>
      </c>
      <c r="I1017" s="8">
        <v>0</v>
      </c>
      <c r="J1017" s="8">
        <f t="shared" si="287"/>
        <v>2800.00000000004</v>
      </c>
    </row>
    <row r="1018" spans="1:10" x14ac:dyDescent="0.25">
      <c r="A1018" s="4">
        <v>42410</v>
      </c>
      <c r="B1018" s="10" t="s">
        <v>335</v>
      </c>
      <c r="C1018" s="21">
        <v>600</v>
      </c>
      <c r="D1018" s="10" t="s">
        <v>11</v>
      </c>
      <c r="E1018" s="12">
        <v>865</v>
      </c>
      <c r="F1018" s="12">
        <v>870</v>
      </c>
      <c r="G1018" s="12">
        <v>0</v>
      </c>
      <c r="H1018" s="8">
        <f t="shared" si="286"/>
        <v>3000</v>
      </c>
      <c r="I1018" s="8">
        <v>0</v>
      </c>
      <c r="J1018" s="8">
        <f t="shared" si="287"/>
        <v>3000</v>
      </c>
    </row>
    <row r="1019" spans="1:10" x14ac:dyDescent="0.25">
      <c r="A1019" s="4">
        <v>42410</v>
      </c>
      <c r="B1019" s="10" t="s">
        <v>336</v>
      </c>
      <c r="C1019" s="21">
        <v>1500</v>
      </c>
      <c r="D1019" s="10" t="s">
        <v>11</v>
      </c>
      <c r="E1019" s="12">
        <v>346</v>
      </c>
      <c r="F1019" s="12">
        <v>342</v>
      </c>
      <c r="G1019" s="12">
        <v>0</v>
      </c>
      <c r="H1019" s="8">
        <f t="shared" si="286"/>
        <v>-6000</v>
      </c>
      <c r="I1019" s="8">
        <v>0</v>
      </c>
      <c r="J1019" s="8">
        <f t="shared" si="287"/>
        <v>-6000</v>
      </c>
    </row>
    <row r="1020" spans="1:10" x14ac:dyDescent="0.25">
      <c r="A1020" s="4">
        <v>42409</v>
      </c>
      <c r="B1020" s="10" t="s">
        <v>321</v>
      </c>
      <c r="C1020" s="21">
        <v>2100</v>
      </c>
      <c r="D1020" s="10" t="s">
        <v>14</v>
      </c>
      <c r="E1020" s="12">
        <v>238.75</v>
      </c>
      <c r="F1020" s="12">
        <v>237.25</v>
      </c>
      <c r="G1020" s="12">
        <v>234.75</v>
      </c>
      <c r="H1020" s="8">
        <f>(E1020-F1020)*C1020</f>
        <v>3150</v>
      </c>
      <c r="I1020" s="8">
        <f>(F1020-G1020)*C1020</f>
        <v>5250</v>
      </c>
      <c r="J1020" s="8">
        <f t="shared" si="287"/>
        <v>8400</v>
      </c>
    </row>
    <row r="1021" spans="1:10" x14ac:dyDescent="0.25">
      <c r="A1021" s="4">
        <v>42409</v>
      </c>
      <c r="B1021" s="10" t="s">
        <v>36</v>
      </c>
      <c r="C1021" s="21">
        <v>900</v>
      </c>
      <c r="D1021" s="10" t="s">
        <v>14</v>
      </c>
      <c r="E1021" s="12">
        <v>586</v>
      </c>
      <c r="F1021" s="12">
        <v>582</v>
      </c>
      <c r="G1021" s="12">
        <v>575</v>
      </c>
      <c r="H1021" s="8">
        <f>(E1021-F1021)*C1021</f>
        <v>3600</v>
      </c>
      <c r="I1021" s="8">
        <f>(F1021-G1021)*C1021</f>
        <v>6300</v>
      </c>
      <c r="J1021" s="8">
        <f t="shared" si="287"/>
        <v>9900</v>
      </c>
    </row>
    <row r="1022" spans="1:10" x14ac:dyDescent="0.25">
      <c r="A1022" s="4">
        <v>42409</v>
      </c>
      <c r="B1022" s="10" t="s">
        <v>181</v>
      </c>
      <c r="C1022" s="21">
        <v>800</v>
      </c>
      <c r="D1022" s="10" t="s">
        <v>11</v>
      </c>
      <c r="E1022" s="12">
        <v>563</v>
      </c>
      <c r="F1022" s="12">
        <v>566</v>
      </c>
      <c r="G1022" s="12">
        <v>0</v>
      </c>
      <c r="H1022" s="8">
        <f t="shared" ref="H1022:H1028" si="288">(F1022-E1022)*C1022</f>
        <v>2400</v>
      </c>
      <c r="I1022" s="8">
        <v>0</v>
      </c>
      <c r="J1022" s="8">
        <f t="shared" ref="J1022:J1029" si="289">+I1022+H1022</f>
        <v>2400</v>
      </c>
    </row>
    <row r="1023" spans="1:10" x14ac:dyDescent="0.25">
      <c r="A1023" s="4">
        <v>42408</v>
      </c>
      <c r="B1023" s="10" t="s">
        <v>201</v>
      </c>
      <c r="C1023" s="21">
        <v>400</v>
      </c>
      <c r="D1023" s="10" t="s">
        <v>11</v>
      </c>
      <c r="E1023" s="12">
        <v>1099</v>
      </c>
      <c r="F1023" s="12">
        <v>1105</v>
      </c>
      <c r="G1023" s="12">
        <v>1115</v>
      </c>
      <c r="H1023" s="8">
        <f t="shared" si="288"/>
        <v>2400</v>
      </c>
      <c r="I1023" s="8">
        <f t="shared" ref="I1023:I1028" si="290">(G1023-F1023)*C1023</f>
        <v>4000</v>
      </c>
      <c r="J1023" s="8">
        <f t="shared" si="289"/>
        <v>6400</v>
      </c>
    </row>
    <row r="1024" spans="1:10" x14ac:dyDescent="0.25">
      <c r="A1024" s="4">
        <v>42408</v>
      </c>
      <c r="B1024" s="10" t="s">
        <v>36</v>
      </c>
      <c r="C1024" s="21">
        <v>900</v>
      </c>
      <c r="D1024" s="10" t="s">
        <v>11</v>
      </c>
      <c r="E1024" s="12">
        <v>600</v>
      </c>
      <c r="F1024" s="12">
        <v>604</v>
      </c>
      <c r="G1024" s="12">
        <v>609.79999999999995</v>
      </c>
      <c r="H1024" s="8">
        <f t="shared" si="288"/>
        <v>3600</v>
      </c>
      <c r="I1024" s="8">
        <f t="shared" si="290"/>
        <v>5219.9999999999591</v>
      </c>
      <c r="J1024" s="8">
        <f t="shared" si="289"/>
        <v>8819.99999999996</v>
      </c>
    </row>
    <row r="1025" spans="1:10" x14ac:dyDescent="0.25">
      <c r="A1025" s="4">
        <v>42408</v>
      </c>
      <c r="B1025" s="10" t="s">
        <v>331</v>
      </c>
      <c r="C1025" s="21">
        <v>400</v>
      </c>
      <c r="D1025" s="10" t="s">
        <v>11</v>
      </c>
      <c r="E1025" s="12">
        <v>863</v>
      </c>
      <c r="F1025" s="12">
        <v>855</v>
      </c>
      <c r="G1025" s="12">
        <v>0</v>
      </c>
      <c r="H1025" s="8">
        <f t="shared" si="288"/>
        <v>-3200</v>
      </c>
      <c r="I1025" s="8">
        <v>0</v>
      </c>
      <c r="J1025" s="8">
        <f t="shared" si="289"/>
        <v>-3200</v>
      </c>
    </row>
    <row r="1026" spans="1:10" x14ac:dyDescent="0.25">
      <c r="A1026" s="4">
        <v>42405</v>
      </c>
      <c r="B1026" s="10" t="s">
        <v>186</v>
      </c>
      <c r="C1026" s="21">
        <v>2000</v>
      </c>
      <c r="D1026" s="10" t="s">
        <v>11</v>
      </c>
      <c r="E1026" s="12">
        <v>240.5</v>
      </c>
      <c r="F1026" s="12">
        <v>242</v>
      </c>
      <c r="G1026" s="12">
        <v>244.5</v>
      </c>
      <c r="H1026" s="8">
        <f t="shared" si="288"/>
        <v>3000</v>
      </c>
      <c r="I1026" s="8">
        <f t="shared" si="290"/>
        <v>5000</v>
      </c>
      <c r="J1026" s="8">
        <f t="shared" si="289"/>
        <v>8000</v>
      </c>
    </row>
    <row r="1027" spans="1:10" x14ac:dyDescent="0.25">
      <c r="A1027" s="4">
        <v>42405</v>
      </c>
      <c r="B1027" s="10" t="s">
        <v>312</v>
      </c>
      <c r="C1027" s="21">
        <v>300</v>
      </c>
      <c r="D1027" s="10" t="s">
        <v>11</v>
      </c>
      <c r="E1027" s="12">
        <v>1178</v>
      </c>
      <c r="F1027" s="12">
        <v>1184</v>
      </c>
      <c r="G1027" s="12">
        <v>1194</v>
      </c>
      <c r="H1027" s="8">
        <f t="shared" si="288"/>
        <v>1800</v>
      </c>
      <c r="I1027" s="8">
        <f t="shared" si="290"/>
        <v>3000</v>
      </c>
      <c r="J1027" s="8">
        <f t="shared" si="289"/>
        <v>4800</v>
      </c>
    </row>
    <row r="1028" spans="1:10" x14ac:dyDescent="0.25">
      <c r="A1028" s="4">
        <v>42405</v>
      </c>
      <c r="B1028" s="10" t="s">
        <v>298</v>
      </c>
      <c r="C1028" s="21">
        <v>2000</v>
      </c>
      <c r="D1028" s="10" t="s">
        <v>11</v>
      </c>
      <c r="E1028" s="12">
        <v>249</v>
      </c>
      <c r="F1028" s="12">
        <v>250.5</v>
      </c>
      <c r="G1028" s="12">
        <v>252.5</v>
      </c>
      <c r="H1028" s="8">
        <f t="shared" si="288"/>
        <v>3000</v>
      </c>
      <c r="I1028" s="8">
        <f t="shared" si="290"/>
        <v>4000</v>
      </c>
      <c r="J1028" s="8">
        <f t="shared" si="289"/>
        <v>7000</v>
      </c>
    </row>
    <row r="1029" spans="1:10" x14ac:dyDescent="0.25">
      <c r="A1029" s="4">
        <v>42405</v>
      </c>
      <c r="B1029" s="10" t="s">
        <v>333</v>
      </c>
      <c r="C1029" s="21">
        <v>6000</v>
      </c>
      <c r="D1029" s="10" t="s">
        <v>14</v>
      </c>
      <c r="E1029" s="12">
        <v>72.5</v>
      </c>
      <c r="F1029" s="12">
        <v>72.5</v>
      </c>
      <c r="G1029" s="12">
        <v>0</v>
      </c>
      <c r="H1029" s="8">
        <f>(E1029-F1029)*C1029</f>
        <v>0</v>
      </c>
      <c r="I1029" s="8">
        <v>0</v>
      </c>
      <c r="J1029" s="8">
        <f t="shared" si="289"/>
        <v>0</v>
      </c>
    </row>
    <row r="1030" spans="1:10" x14ac:dyDescent="0.25">
      <c r="A1030" s="4">
        <v>42405</v>
      </c>
      <c r="B1030" s="10" t="s">
        <v>201</v>
      </c>
      <c r="C1030" s="21">
        <v>400</v>
      </c>
      <c r="D1030" s="10" t="s">
        <v>11</v>
      </c>
      <c r="E1030" s="12">
        <v>1090</v>
      </c>
      <c r="F1030" s="12">
        <v>1080</v>
      </c>
      <c r="G1030" s="12">
        <v>0</v>
      </c>
      <c r="H1030" s="8">
        <f>(F1030-E1030)*C1030</f>
        <v>-4000</v>
      </c>
      <c r="I1030" s="8">
        <v>0</v>
      </c>
      <c r="J1030" s="8">
        <f t="shared" ref="J1030:J1038" si="291">+I1030+H1030</f>
        <v>-4000</v>
      </c>
    </row>
    <row r="1031" spans="1:10" x14ac:dyDescent="0.25">
      <c r="A1031" s="4">
        <v>42404</v>
      </c>
      <c r="B1031" s="10" t="s">
        <v>312</v>
      </c>
      <c r="C1031" s="21">
        <v>300</v>
      </c>
      <c r="D1031" s="10" t="s">
        <v>11</v>
      </c>
      <c r="E1031" s="12">
        <v>1149</v>
      </c>
      <c r="F1031" s="12">
        <v>1155</v>
      </c>
      <c r="G1031" s="12">
        <v>1165</v>
      </c>
      <c r="H1031" s="8">
        <f>(F1031-E1031)*C1031</f>
        <v>1800</v>
      </c>
      <c r="I1031" s="8">
        <f>(G1031-F1031)*C1031</f>
        <v>3000</v>
      </c>
      <c r="J1031" s="8">
        <f t="shared" si="291"/>
        <v>4800</v>
      </c>
    </row>
    <row r="1032" spans="1:10" x14ac:dyDescent="0.25">
      <c r="A1032" s="4">
        <v>42404</v>
      </c>
      <c r="B1032" s="10" t="s">
        <v>103</v>
      </c>
      <c r="C1032" s="21">
        <v>500</v>
      </c>
      <c r="D1032" s="10" t="s">
        <v>14</v>
      </c>
      <c r="E1032" s="12">
        <v>835</v>
      </c>
      <c r="F1032" s="12">
        <v>829</v>
      </c>
      <c r="G1032" s="12">
        <v>824.5</v>
      </c>
      <c r="H1032" s="8">
        <f>(E1032-F1032)*C1032</f>
        <v>3000</v>
      </c>
      <c r="I1032" s="8">
        <f>(F1032-G1032)*C1032</f>
        <v>2250</v>
      </c>
      <c r="J1032" s="8">
        <f t="shared" si="291"/>
        <v>5250</v>
      </c>
    </row>
    <row r="1033" spans="1:10" x14ac:dyDescent="0.25">
      <c r="A1033" s="4">
        <v>42404</v>
      </c>
      <c r="B1033" s="10" t="s">
        <v>327</v>
      </c>
      <c r="C1033" s="21">
        <v>600</v>
      </c>
      <c r="D1033" s="10" t="s">
        <v>11</v>
      </c>
      <c r="E1033" s="12">
        <v>821</v>
      </c>
      <c r="F1033" s="12">
        <v>827</v>
      </c>
      <c r="G1033" s="12">
        <v>837</v>
      </c>
      <c r="H1033" s="8">
        <f>(F1033-E1033)*C1033</f>
        <v>3600</v>
      </c>
      <c r="I1033" s="8">
        <f>(G1033-F1033)*C1033</f>
        <v>6000</v>
      </c>
      <c r="J1033" s="8">
        <f t="shared" si="291"/>
        <v>9600</v>
      </c>
    </row>
    <row r="1034" spans="1:10" x14ac:dyDescent="0.25">
      <c r="A1034" s="4">
        <v>42403</v>
      </c>
      <c r="B1034" s="10" t="s">
        <v>334</v>
      </c>
      <c r="C1034" s="21">
        <v>7000</v>
      </c>
      <c r="D1034" s="10" t="s">
        <v>14</v>
      </c>
      <c r="E1034" s="12">
        <v>89.25</v>
      </c>
      <c r="F1034" s="12">
        <v>88.75</v>
      </c>
      <c r="G1034" s="12">
        <v>88.25</v>
      </c>
      <c r="H1034" s="8">
        <f>(E1034-F1034)*C1034</f>
        <v>3500</v>
      </c>
      <c r="I1034" s="8">
        <f>(F1034-G1034)*C1034</f>
        <v>3500</v>
      </c>
      <c r="J1034" s="8">
        <f t="shared" si="291"/>
        <v>7000</v>
      </c>
    </row>
    <row r="1035" spans="1:10" x14ac:dyDescent="0.25">
      <c r="A1035" s="4">
        <v>42403</v>
      </c>
      <c r="B1035" s="10" t="s">
        <v>312</v>
      </c>
      <c r="C1035" s="21">
        <v>300</v>
      </c>
      <c r="D1035" s="10" t="s">
        <v>14</v>
      </c>
      <c r="E1035" s="12">
        <v>1230</v>
      </c>
      <c r="F1035" s="12">
        <v>1224</v>
      </c>
      <c r="G1035" s="12">
        <v>1214</v>
      </c>
      <c r="H1035" s="8">
        <f>(E1035-F1035)*C1035</f>
        <v>1800</v>
      </c>
      <c r="I1035" s="8">
        <f>(F1035-G1035)*C1035</f>
        <v>3000</v>
      </c>
      <c r="J1035" s="8">
        <f t="shared" si="291"/>
        <v>4800</v>
      </c>
    </row>
    <row r="1036" spans="1:10" x14ac:dyDescent="0.25">
      <c r="A1036" s="4">
        <v>42403</v>
      </c>
      <c r="B1036" s="10" t="s">
        <v>314</v>
      </c>
      <c r="C1036" s="21">
        <v>700</v>
      </c>
      <c r="D1036" s="10" t="s">
        <v>11</v>
      </c>
      <c r="E1036" s="12">
        <v>770</v>
      </c>
      <c r="F1036" s="12">
        <v>774</v>
      </c>
      <c r="G1036" s="12">
        <v>779</v>
      </c>
      <c r="H1036" s="8">
        <f>(F1036-E1036)*C1036</f>
        <v>2800</v>
      </c>
      <c r="I1036" s="8">
        <f>(G1036-F1036)*C1036</f>
        <v>3500</v>
      </c>
      <c r="J1036" s="8">
        <f t="shared" si="291"/>
        <v>6300</v>
      </c>
    </row>
    <row r="1037" spans="1:10" x14ac:dyDescent="0.25">
      <c r="A1037" s="4">
        <v>42403</v>
      </c>
      <c r="B1037" s="10" t="s">
        <v>337</v>
      </c>
      <c r="C1037" s="21">
        <v>400</v>
      </c>
      <c r="D1037" s="10" t="s">
        <v>11</v>
      </c>
      <c r="E1037" s="12">
        <v>1297</v>
      </c>
      <c r="F1037" s="12">
        <v>1305.8499999999999</v>
      </c>
      <c r="G1037" s="12">
        <v>0</v>
      </c>
      <c r="H1037" s="8">
        <f>(F1037-E1037)*C1037</f>
        <v>3539.9999999999636</v>
      </c>
      <c r="I1037" s="8">
        <v>0</v>
      </c>
      <c r="J1037" s="8">
        <f t="shared" si="291"/>
        <v>3539.9999999999636</v>
      </c>
    </row>
    <row r="1038" spans="1:10" x14ac:dyDescent="0.25">
      <c r="A1038" s="4">
        <v>42402</v>
      </c>
      <c r="B1038" s="10" t="s">
        <v>313</v>
      </c>
      <c r="C1038" s="21">
        <v>3000</v>
      </c>
      <c r="D1038" s="10" t="s">
        <v>14</v>
      </c>
      <c r="E1038" s="12">
        <v>142</v>
      </c>
      <c r="F1038" s="12">
        <v>140.5</v>
      </c>
      <c r="G1038" s="12">
        <v>139.6</v>
      </c>
      <c r="H1038" s="8">
        <f>(E1038-F1038)*C1038</f>
        <v>4500</v>
      </c>
      <c r="I1038" s="8">
        <f>(F1038-G1038)*C1038</f>
        <v>2700.0000000000173</v>
      </c>
      <c r="J1038" s="8">
        <f t="shared" si="291"/>
        <v>7200.0000000000173</v>
      </c>
    </row>
    <row r="1039" spans="1:10" x14ac:dyDescent="0.25">
      <c r="A1039" s="4">
        <v>42402</v>
      </c>
      <c r="B1039" s="10" t="s">
        <v>312</v>
      </c>
      <c r="C1039" s="21">
        <v>300</v>
      </c>
      <c r="D1039" s="10" t="s">
        <v>11</v>
      </c>
      <c r="E1039" s="12">
        <v>1227</v>
      </c>
      <c r="F1039" s="12">
        <v>1233</v>
      </c>
      <c r="G1039" s="12">
        <v>0</v>
      </c>
      <c r="H1039" s="8">
        <f t="shared" ref="H1039:H1044" si="292">(F1039-E1039)*C1039</f>
        <v>1800</v>
      </c>
      <c r="I1039" s="8">
        <v>0</v>
      </c>
      <c r="J1039" s="8">
        <f t="shared" ref="J1039:J1044" si="293">+I1039+H1039</f>
        <v>1800</v>
      </c>
    </row>
    <row r="1040" spans="1:10" x14ac:dyDescent="0.25">
      <c r="A1040" s="4">
        <v>42401</v>
      </c>
      <c r="B1040" s="10" t="s">
        <v>338</v>
      </c>
      <c r="C1040" s="21">
        <v>1000</v>
      </c>
      <c r="D1040" s="10" t="s">
        <v>11</v>
      </c>
      <c r="E1040" s="12">
        <v>542</v>
      </c>
      <c r="F1040" s="12">
        <v>545</v>
      </c>
      <c r="G1040" s="12">
        <v>548</v>
      </c>
      <c r="H1040" s="8">
        <f t="shared" si="292"/>
        <v>3000</v>
      </c>
      <c r="I1040" s="8">
        <f>(G1040-F1040)*C1040</f>
        <v>3000</v>
      </c>
      <c r="J1040" s="8">
        <f t="shared" si="293"/>
        <v>6000</v>
      </c>
    </row>
    <row r="1041" spans="1:10" x14ac:dyDescent="0.25">
      <c r="A1041" s="4">
        <v>42401</v>
      </c>
      <c r="B1041" s="10" t="s">
        <v>339</v>
      </c>
      <c r="C1041" s="21">
        <v>1200</v>
      </c>
      <c r="D1041" s="10" t="s">
        <v>11</v>
      </c>
      <c r="E1041" s="12">
        <v>296.35000000000002</v>
      </c>
      <c r="F1041" s="12">
        <v>298.35000000000002</v>
      </c>
      <c r="G1041" s="12">
        <v>301.35000000000002</v>
      </c>
      <c r="H1041" s="8">
        <f t="shared" si="292"/>
        <v>2400</v>
      </c>
      <c r="I1041" s="8">
        <f>(G1041-F1041)*C1041</f>
        <v>3600</v>
      </c>
      <c r="J1041" s="8">
        <f t="shared" si="293"/>
        <v>6000</v>
      </c>
    </row>
    <row r="1042" spans="1:10" x14ac:dyDescent="0.25">
      <c r="A1042" s="4">
        <v>42401</v>
      </c>
      <c r="B1042" s="10" t="s">
        <v>201</v>
      </c>
      <c r="C1042" s="21">
        <v>400</v>
      </c>
      <c r="D1042" s="10" t="s">
        <v>11</v>
      </c>
      <c r="E1042" s="12">
        <v>1179</v>
      </c>
      <c r="F1042" s="12">
        <v>1171</v>
      </c>
      <c r="G1042" s="12">
        <v>0</v>
      </c>
      <c r="H1042" s="8">
        <f t="shared" si="292"/>
        <v>-3200</v>
      </c>
      <c r="I1042" s="8">
        <v>0</v>
      </c>
      <c r="J1042" s="8">
        <f t="shared" si="293"/>
        <v>-3200</v>
      </c>
    </row>
    <row r="1043" spans="1:10" x14ac:dyDescent="0.25">
      <c r="A1043" s="4">
        <v>42401</v>
      </c>
      <c r="B1043" s="10" t="s">
        <v>340</v>
      </c>
      <c r="C1043" s="21">
        <v>3000</v>
      </c>
      <c r="D1043" s="10" t="s">
        <v>11</v>
      </c>
      <c r="E1043" s="12">
        <v>123.25</v>
      </c>
      <c r="F1043" s="12">
        <v>124</v>
      </c>
      <c r="G1043" s="12">
        <v>0</v>
      </c>
      <c r="H1043" s="8">
        <f t="shared" si="292"/>
        <v>2250</v>
      </c>
      <c r="I1043" s="8">
        <v>0</v>
      </c>
      <c r="J1043" s="8">
        <f t="shared" si="293"/>
        <v>2250</v>
      </c>
    </row>
    <row r="1044" spans="1:10" x14ac:dyDescent="0.25">
      <c r="A1044" s="4">
        <v>42401</v>
      </c>
      <c r="B1044" s="10" t="s">
        <v>341</v>
      </c>
      <c r="C1044" s="21">
        <v>400</v>
      </c>
      <c r="D1044" s="10" t="s">
        <v>11</v>
      </c>
      <c r="E1044" s="12">
        <v>1047</v>
      </c>
      <c r="F1044" s="12">
        <v>1039</v>
      </c>
      <c r="G1044" s="12">
        <v>0</v>
      </c>
      <c r="H1044" s="8">
        <f t="shared" si="292"/>
        <v>-3200</v>
      </c>
      <c r="I1044" s="8">
        <v>0</v>
      </c>
      <c r="J1044" s="8">
        <f t="shared" si="293"/>
        <v>-3200</v>
      </c>
    </row>
    <row r="1045" spans="1:10" x14ac:dyDescent="0.25">
      <c r="A1045" s="46"/>
      <c r="B1045" s="50"/>
      <c r="C1045" s="52"/>
      <c r="D1045" s="50"/>
      <c r="E1045" s="40"/>
      <c r="F1045" s="40"/>
      <c r="G1045" s="40"/>
      <c r="H1045" s="41"/>
      <c r="I1045" s="41"/>
      <c r="J1045" s="41"/>
    </row>
    <row r="1046" spans="1:10" x14ac:dyDescent="0.25">
      <c r="A1046" s="4">
        <v>42398</v>
      </c>
      <c r="B1046" s="10" t="s">
        <v>203</v>
      </c>
      <c r="C1046" s="21">
        <v>2000</v>
      </c>
      <c r="D1046" s="10" t="s">
        <v>11</v>
      </c>
      <c r="E1046" s="12">
        <v>358.5</v>
      </c>
      <c r="F1046" s="12">
        <v>359.5</v>
      </c>
      <c r="G1046" s="12">
        <v>361</v>
      </c>
      <c r="H1046" s="8">
        <f>(F1046-E1046)*C1046</f>
        <v>2000</v>
      </c>
      <c r="I1046" s="8">
        <f>(G1046-F1046)*C1046</f>
        <v>3000</v>
      </c>
      <c r="J1046" s="8">
        <f t="shared" ref="J1046:J1063" si="294">+I1046+H1046</f>
        <v>5000</v>
      </c>
    </row>
    <row r="1047" spans="1:10" x14ac:dyDescent="0.25">
      <c r="A1047" s="4">
        <v>42398</v>
      </c>
      <c r="B1047" s="10" t="s">
        <v>313</v>
      </c>
      <c r="C1047" s="21">
        <v>3000</v>
      </c>
      <c r="D1047" s="10" t="s">
        <v>11</v>
      </c>
      <c r="E1047" s="12">
        <v>145.75</v>
      </c>
      <c r="F1047" s="12">
        <v>146.5</v>
      </c>
      <c r="G1047" s="12">
        <v>147.75</v>
      </c>
      <c r="H1047" s="8">
        <f>(F1047-E1047)*C1047</f>
        <v>2250</v>
      </c>
      <c r="I1047" s="8">
        <f>(G1047-F1047)*C1047</f>
        <v>3750</v>
      </c>
      <c r="J1047" s="8">
        <f t="shared" si="294"/>
        <v>6000</v>
      </c>
    </row>
    <row r="1048" spans="1:10" x14ac:dyDescent="0.25">
      <c r="A1048" s="4">
        <v>42398</v>
      </c>
      <c r="B1048" s="10" t="s">
        <v>342</v>
      </c>
      <c r="C1048" s="21">
        <v>150</v>
      </c>
      <c r="D1048" s="10" t="s">
        <v>11</v>
      </c>
      <c r="E1048" s="12">
        <v>3384</v>
      </c>
      <c r="F1048" s="12">
        <v>3399</v>
      </c>
      <c r="G1048" s="12">
        <v>3419</v>
      </c>
      <c r="H1048" s="8">
        <f>(F1048-E1048)*C1048</f>
        <v>2250</v>
      </c>
      <c r="I1048" s="8">
        <f>(G1048-F1048)*C1048</f>
        <v>3000</v>
      </c>
      <c r="J1048" s="8">
        <f t="shared" si="294"/>
        <v>5250</v>
      </c>
    </row>
    <row r="1049" spans="1:10" x14ac:dyDescent="0.25">
      <c r="A1049" s="4">
        <v>42398</v>
      </c>
      <c r="B1049" s="10" t="s">
        <v>314</v>
      </c>
      <c r="C1049" s="21">
        <v>600</v>
      </c>
      <c r="D1049" s="10" t="s">
        <v>14</v>
      </c>
      <c r="E1049" s="12">
        <v>824</v>
      </c>
      <c r="F1049" s="12">
        <v>828</v>
      </c>
      <c r="G1049" s="12">
        <v>0</v>
      </c>
      <c r="H1049" s="8">
        <f>(E1049-F1049)*C1049</f>
        <v>-2400</v>
      </c>
      <c r="I1049" s="8">
        <v>0</v>
      </c>
      <c r="J1049" s="8">
        <f t="shared" si="294"/>
        <v>-2400</v>
      </c>
    </row>
    <row r="1050" spans="1:10" x14ac:dyDescent="0.25">
      <c r="A1050" s="4">
        <v>42397</v>
      </c>
      <c r="B1050" s="10" t="s">
        <v>203</v>
      </c>
      <c r="C1050" s="21">
        <v>2000</v>
      </c>
      <c r="D1050" s="10" t="s">
        <v>11</v>
      </c>
      <c r="E1050" s="12">
        <v>355.7</v>
      </c>
      <c r="F1050" s="12">
        <v>356.7</v>
      </c>
      <c r="G1050" s="12">
        <v>358.9</v>
      </c>
      <c r="H1050" s="8">
        <f>(F1050-E1050)*C1050</f>
        <v>2000</v>
      </c>
      <c r="I1050" s="8">
        <f>(G1050-F1050)*C1050</f>
        <v>4399.9999999999773</v>
      </c>
      <c r="J1050" s="8">
        <f t="shared" si="294"/>
        <v>6399.9999999999773</v>
      </c>
    </row>
    <row r="1051" spans="1:10" x14ac:dyDescent="0.25">
      <c r="A1051" s="4">
        <v>42397</v>
      </c>
      <c r="B1051" s="10" t="s">
        <v>343</v>
      </c>
      <c r="C1051" s="21">
        <v>6000</v>
      </c>
      <c r="D1051" s="10" t="s">
        <v>14</v>
      </c>
      <c r="E1051" s="12">
        <v>70.8</v>
      </c>
      <c r="F1051" s="12">
        <v>70.2</v>
      </c>
      <c r="G1051" s="12">
        <v>0</v>
      </c>
      <c r="H1051" s="8">
        <f>(E1051-F1051)*C1051</f>
        <v>3599.9999999999659</v>
      </c>
      <c r="I1051" s="8">
        <v>0</v>
      </c>
      <c r="J1051" s="8">
        <f t="shared" si="294"/>
        <v>3599.9999999999659</v>
      </c>
    </row>
    <row r="1052" spans="1:10" x14ac:dyDescent="0.25">
      <c r="A1052" s="4">
        <v>42397</v>
      </c>
      <c r="B1052" s="10" t="s">
        <v>344</v>
      </c>
      <c r="C1052" s="21">
        <v>8000</v>
      </c>
      <c r="D1052" s="10" t="s">
        <v>14</v>
      </c>
      <c r="E1052" s="12">
        <v>62.25</v>
      </c>
      <c r="F1052" s="12">
        <v>61.9</v>
      </c>
      <c r="G1052" s="12">
        <v>0</v>
      </c>
      <c r="H1052" s="8">
        <f>(E1052-F1052)*C1052</f>
        <v>2800.0000000000114</v>
      </c>
      <c r="I1052" s="8">
        <v>0</v>
      </c>
      <c r="J1052" s="8">
        <f t="shared" si="294"/>
        <v>2800.0000000000114</v>
      </c>
    </row>
    <row r="1053" spans="1:10" x14ac:dyDescent="0.25">
      <c r="A1053" s="4">
        <v>42397</v>
      </c>
      <c r="B1053" s="10" t="s">
        <v>312</v>
      </c>
      <c r="C1053" s="21">
        <v>300</v>
      </c>
      <c r="D1053" s="10" t="s">
        <v>11</v>
      </c>
      <c r="E1053" s="12">
        <v>1250</v>
      </c>
      <c r="F1053" s="12">
        <v>1242</v>
      </c>
      <c r="G1053" s="12">
        <v>0</v>
      </c>
      <c r="H1053" s="8">
        <f>(F1053-E1053)*C1053</f>
        <v>-2400</v>
      </c>
      <c r="I1053" s="8">
        <v>0</v>
      </c>
      <c r="J1053" s="8">
        <f t="shared" si="294"/>
        <v>-2400</v>
      </c>
    </row>
    <row r="1054" spans="1:10" x14ac:dyDescent="0.25">
      <c r="A1054" s="4">
        <v>42396</v>
      </c>
      <c r="B1054" s="10" t="s">
        <v>124</v>
      </c>
      <c r="C1054" s="21">
        <v>1700</v>
      </c>
      <c r="D1054" s="10" t="s">
        <v>14</v>
      </c>
      <c r="E1054" s="12">
        <v>316</v>
      </c>
      <c r="F1054" s="12">
        <v>314.5</v>
      </c>
      <c r="G1054" s="12">
        <v>312</v>
      </c>
      <c r="H1054" s="8">
        <f>(E1054-F1054)*C1054</f>
        <v>2550</v>
      </c>
      <c r="I1054" s="8">
        <f>(F1054-G1054)*C1054</f>
        <v>4250</v>
      </c>
      <c r="J1054" s="8">
        <f t="shared" si="294"/>
        <v>6800</v>
      </c>
    </row>
    <row r="1055" spans="1:10" x14ac:dyDescent="0.25">
      <c r="A1055" s="4">
        <v>42396</v>
      </c>
      <c r="B1055" s="10" t="s">
        <v>197</v>
      </c>
      <c r="C1055" s="21">
        <v>2000</v>
      </c>
      <c r="D1055" s="10" t="s">
        <v>11</v>
      </c>
      <c r="E1055" s="12">
        <v>296.5</v>
      </c>
      <c r="F1055" s="12">
        <v>298</v>
      </c>
      <c r="G1055" s="12">
        <v>299.45</v>
      </c>
      <c r="H1055" s="8">
        <f>(F1055-E1055)*C1055</f>
        <v>3000</v>
      </c>
      <c r="I1055" s="8">
        <f>(G1055-F1055)*C1055</f>
        <v>2899.9999999999773</v>
      </c>
      <c r="J1055" s="8">
        <f t="shared" si="294"/>
        <v>5899.9999999999773</v>
      </c>
    </row>
    <row r="1056" spans="1:10" x14ac:dyDescent="0.25">
      <c r="A1056" s="4">
        <v>42396</v>
      </c>
      <c r="B1056" s="10" t="s">
        <v>345</v>
      </c>
      <c r="C1056" s="21">
        <v>600</v>
      </c>
      <c r="D1056" s="10" t="s">
        <v>11</v>
      </c>
      <c r="E1056" s="12">
        <v>833</v>
      </c>
      <c r="F1056" s="12">
        <v>838</v>
      </c>
      <c r="G1056" s="12">
        <v>0</v>
      </c>
      <c r="H1056" s="8">
        <f>(F1056-E1056)*C1056</f>
        <v>3000</v>
      </c>
      <c r="I1056" s="8">
        <v>0</v>
      </c>
      <c r="J1056" s="8">
        <f t="shared" si="294"/>
        <v>3000</v>
      </c>
    </row>
    <row r="1057" spans="1:10" x14ac:dyDescent="0.25">
      <c r="A1057" s="4">
        <v>42394</v>
      </c>
      <c r="B1057" s="10" t="s">
        <v>346</v>
      </c>
      <c r="C1057" s="21">
        <v>150</v>
      </c>
      <c r="D1057" s="10" t="s">
        <v>11</v>
      </c>
      <c r="E1057" s="12">
        <v>2915</v>
      </c>
      <c r="F1057" s="12">
        <v>2928.6</v>
      </c>
      <c r="G1057" s="12">
        <v>0</v>
      </c>
      <c r="H1057" s="8">
        <f>(F1057-E1057)*C1057</f>
        <v>2039.9999999999864</v>
      </c>
      <c r="I1057" s="8">
        <v>0</v>
      </c>
      <c r="J1057" s="8">
        <f t="shared" si="294"/>
        <v>2039.9999999999864</v>
      </c>
    </row>
    <row r="1058" spans="1:10" x14ac:dyDescent="0.25">
      <c r="A1058" s="4">
        <v>42394</v>
      </c>
      <c r="B1058" s="10" t="s">
        <v>320</v>
      </c>
      <c r="C1058" s="21">
        <v>1300</v>
      </c>
      <c r="D1058" s="10" t="s">
        <v>11</v>
      </c>
      <c r="E1058" s="12">
        <v>460</v>
      </c>
      <c r="F1058" s="12">
        <v>457</v>
      </c>
      <c r="G1058" s="12">
        <v>0</v>
      </c>
      <c r="H1058" s="8">
        <f>(F1058-E1058)*C1058</f>
        <v>-3900</v>
      </c>
      <c r="I1058" s="8">
        <v>0</v>
      </c>
      <c r="J1058" s="8">
        <f t="shared" si="294"/>
        <v>-3900</v>
      </c>
    </row>
    <row r="1059" spans="1:10" x14ac:dyDescent="0.25">
      <c r="A1059" s="4">
        <v>42394</v>
      </c>
      <c r="B1059" s="10" t="s">
        <v>321</v>
      </c>
      <c r="C1059" s="21">
        <v>2100</v>
      </c>
      <c r="D1059" s="10" t="s">
        <v>14</v>
      </c>
      <c r="E1059" s="12">
        <v>257</v>
      </c>
      <c r="F1059" s="12">
        <v>256.3</v>
      </c>
      <c r="G1059" s="12">
        <v>0</v>
      </c>
      <c r="H1059" s="8">
        <f>(E1059-F1059)*C1059</f>
        <v>1469.9999999999761</v>
      </c>
      <c r="I1059" s="8">
        <v>0</v>
      </c>
      <c r="J1059" s="8">
        <f t="shared" si="294"/>
        <v>1469.9999999999761</v>
      </c>
    </row>
    <row r="1060" spans="1:10" x14ac:dyDescent="0.25">
      <c r="A1060" s="4">
        <v>42394</v>
      </c>
      <c r="B1060" s="10" t="s">
        <v>335</v>
      </c>
      <c r="C1060" s="21">
        <v>600</v>
      </c>
      <c r="D1060" s="10" t="s">
        <v>11</v>
      </c>
      <c r="E1060" s="12">
        <v>802</v>
      </c>
      <c r="F1060" s="12">
        <v>798</v>
      </c>
      <c r="G1060" s="12">
        <v>0</v>
      </c>
      <c r="H1060" s="8">
        <f>(F1060-E1060)*C1060</f>
        <v>-2400</v>
      </c>
      <c r="I1060" s="8">
        <v>0</v>
      </c>
      <c r="J1060" s="8">
        <f t="shared" si="294"/>
        <v>-2400</v>
      </c>
    </row>
    <row r="1061" spans="1:10" x14ac:dyDescent="0.25">
      <c r="A1061" s="4">
        <v>42391</v>
      </c>
      <c r="B1061" s="10" t="s">
        <v>347</v>
      </c>
      <c r="C1061" s="21">
        <v>3000</v>
      </c>
      <c r="D1061" s="10" t="s">
        <v>14</v>
      </c>
      <c r="E1061" s="12">
        <v>113.35</v>
      </c>
      <c r="F1061" s="12">
        <v>112.5</v>
      </c>
      <c r="G1061" s="12">
        <v>111.6</v>
      </c>
      <c r="H1061" s="8">
        <f>(E1061-F1061)*C1061</f>
        <v>2549.9999999999827</v>
      </c>
      <c r="I1061" s="8">
        <f>(F1061-G1061)*C1061</f>
        <v>2700.0000000000173</v>
      </c>
      <c r="J1061" s="8">
        <f t="shared" si="294"/>
        <v>5250</v>
      </c>
    </row>
    <row r="1062" spans="1:10" x14ac:dyDescent="0.25">
      <c r="A1062" s="4">
        <v>42391</v>
      </c>
      <c r="B1062" s="10" t="s">
        <v>348</v>
      </c>
      <c r="C1062" s="21">
        <v>400</v>
      </c>
      <c r="D1062" s="10" t="s">
        <v>14</v>
      </c>
      <c r="E1062" s="12">
        <v>1385</v>
      </c>
      <c r="F1062" s="12">
        <v>1379</v>
      </c>
      <c r="G1062" s="12">
        <v>0</v>
      </c>
      <c r="H1062" s="8">
        <f>(E1062-F1062)*C1062</f>
        <v>2400</v>
      </c>
      <c r="I1062" s="8">
        <v>0</v>
      </c>
      <c r="J1062" s="8">
        <f t="shared" si="294"/>
        <v>2400</v>
      </c>
    </row>
    <row r="1063" spans="1:10" x14ac:dyDescent="0.25">
      <c r="A1063" s="4">
        <v>42391</v>
      </c>
      <c r="B1063" s="10" t="s">
        <v>314</v>
      </c>
      <c r="C1063" s="21">
        <v>700</v>
      </c>
      <c r="D1063" s="10" t="s">
        <v>14</v>
      </c>
      <c r="E1063" s="12">
        <v>786</v>
      </c>
      <c r="F1063" s="12">
        <v>783</v>
      </c>
      <c r="G1063" s="12">
        <v>0</v>
      </c>
      <c r="H1063" s="8">
        <f>(E1063-F1063)*C1063</f>
        <v>2100</v>
      </c>
      <c r="I1063" s="8">
        <v>0</v>
      </c>
      <c r="J1063" s="8">
        <f t="shared" si="294"/>
        <v>2100</v>
      </c>
    </row>
    <row r="1064" spans="1:10" x14ac:dyDescent="0.25">
      <c r="A1064" s="4">
        <v>42390</v>
      </c>
      <c r="B1064" s="10" t="s">
        <v>124</v>
      </c>
      <c r="C1064" s="21">
        <v>1700</v>
      </c>
      <c r="D1064" s="10" t="s">
        <v>11</v>
      </c>
      <c r="E1064" s="12">
        <v>308</v>
      </c>
      <c r="F1064" s="12">
        <v>309.5</v>
      </c>
      <c r="G1064" s="12">
        <v>312.5</v>
      </c>
      <c r="H1064" s="8">
        <f t="shared" ref="H1064:H1072" si="295">(F1064-E1064)*C1064</f>
        <v>2550</v>
      </c>
      <c r="I1064" s="8">
        <f t="shared" ref="I1064:I1071" si="296">(G1064-F1064)*C1064</f>
        <v>5100</v>
      </c>
      <c r="J1064" s="8">
        <f t="shared" ref="J1064:J1074" si="297">+I1064+H1064</f>
        <v>7650</v>
      </c>
    </row>
    <row r="1065" spans="1:10" x14ac:dyDescent="0.25">
      <c r="A1065" s="4">
        <v>42390</v>
      </c>
      <c r="B1065" s="10" t="s">
        <v>320</v>
      </c>
      <c r="C1065" s="21">
        <v>1300</v>
      </c>
      <c r="D1065" s="10" t="s">
        <v>11</v>
      </c>
      <c r="E1065" s="12">
        <v>466.5</v>
      </c>
      <c r="F1065" s="12">
        <v>468.5</v>
      </c>
      <c r="G1065" s="12">
        <v>0</v>
      </c>
      <c r="H1065" s="8">
        <f t="shared" si="295"/>
        <v>2600</v>
      </c>
      <c r="I1065" s="8">
        <v>0</v>
      </c>
      <c r="J1065" s="8">
        <f t="shared" si="297"/>
        <v>2600</v>
      </c>
    </row>
    <row r="1066" spans="1:10" x14ac:dyDescent="0.25">
      <c r="A1066" s="4">
        <v>42390</v>
      </c>
      <c r="B1066" s="10" t="s">
        <v>333</v>
      </c>
      <c r="C1066" s="21">
        <v>6000</v>
      </c>
      <c r="D1066" s="10" t="s">
        <v>11</v>
      </c>
      <c r="E1066" s="12">
        <v>71.849999999999994</v>
      </c>
      <c r="F1066" s="12">
        <v>72.25</v>
      </c>
      <c r="G1066" s="12">
        <v>0</v>
      </c>
      <c r="H1066" s="8">
        <f t="shared" si="295"/>
        <v>2400.0000000000341</v>
      </c>
      <c r="I1066" s="8">
        <v>0</v>
      </c>
      <c r="J1066" s="8">
        <f t="shared" si="297"/>
        <v>2400.0000000000341</v>
      </c>
    </row>
    <row r="1067" spans="1:10" x14ac:dyDescent="0.25">
      <c r="A1067" s="4">
        <v>42390</v>
      </c>
      <c r="B1067" s="10" t="s">
        <v>295</v>
      </c>
      <c r="C1067" s="21">
        <v>1600</v>
      </c>
      <c r="D1067" s="10" t="s">
        <v>11</v>
      </c>
      <c r="E1067" s="12">
        <v>276</v>
      </c>
      <c r="F1067" s="12">
        <v>274</v>
      </c>
      <c r="G1067" s="12">
        <v>0</v>
      </c>
      <c r="H1067" s="8">
        <f t="shared" si="295"/>
        <v>-3200</v>
      </c>
      <c r="I1067" s="8">
        <v>0</v>
      </c>
      <c r="J1067" s="8">
        <f t="shared" si="297"/>
        <v>-3200</v>
      </c>
    </row>
    <row r="1068" spans="1:10" x14ac:dyDescent="0.25">
      <c r="A1068" s="4">
        <v>42389</v>
      </c>
      <c r="B1068" s="10" t="s">
        <v>201</v>
      </c>
      <c r="C1068" s="21">
        <v>400</v>
      </c>
      <c r="D1068" s="10" t="s">
        <v>11</v>
      </c>
      <c r="E1068" s="12">
        <v>1008</v>
      </c>
      <c r="F1068" s="12">
        <v>1014</v>
      </c>
      <c r="G1068" s="12">
        <v>1024</v>
      </c>
      <c r="H1068" s="8">
        <f t="shared" si="295"/>
        <v>2400</v>
      </c>
      <c r="I1068" s="8">
        <f t="shared" si="296"/>
        <v>4000</v>
      </c>
      <c r="J1068" s="8">
        <f t="shared" si="297"/>
        <v>6400</v>
      </c>
    </row>
    <row r="1069" spans="1:10" x14ac:dyDescent="0.25">
      <c r="A1069" s="4">
        <v>42389</v>
      </c>
      <c r="B1069" s="10" t="s">
        <v>333</v>
      </c>
      <c r="C1069" s="21">
        <v>6000</v>
      </c>
      <c r="D1069" s="10" t="s">
        <v>11</v>
      </c>
      <c r="E1069" s="12">
        <v>71</v>
      </c>
      <c r="F1069" s="12">
        <v>71.400000000000006</v>
      </c>
      <c r="G1069" s="12">
        <v>71.849999999999994</v>
      </c>
      <c r="H1069" s="8">
        <f t="shared" si="295"/>
        <v>2400.0000000000341</v>
      </c>
      <c r="I1069" s="8">
        <f t="shared" si="296"/>
        <v>2699.9999999999318</v>
      </c>
      <c r="J1069" s="8">
        <f t="shared" si="297"/>
        <v>5099.9999999999654</v>
      </c>
    </row>
    <row r="1070" spans="1:10" x14ac:dyDescent="0.25">
      <c r="A1070" s="4">
        <v>42388</v>
      </c>
      <c r="B1070" s="10" t="s">
        <v>349</v>
      </c>
      <c r="C1070" s="21">
        <v>3000</v>
      </c>
      <c r="D1070" s="10" t="s">
        <v>11</v>
      </c>
      <c r="E1070" s="12">
        <v>174.9</v>
      </c>
      <c r="F1070" s="12">
        <v>175.65</v>
      </c>
      <c r="G1070" s="12">
        <v>176.9</v>
      </c>
      <c r="H1070" s="8">
        <f t="shared" si="295"/>
        <v>2250</v>
      </c>
      <c r="I1070" s="8">
        <f t="shared" si="296"/>
        <v>3750</v>
      </c>
      <c r="J1070" s="8">
        <f t="shared" si="297"/>
        <v>6000</v>
      </c>
    </row>
    <row r="1071" spans="1:10" x14ac:dyDescent="0.25">
      <c r="A1071" s="4">
        <v>42388</v>
      </c>
      <c r="B1071" s="10" t="s">
        <v>124</v>
      </c>
      <c r="C1071" s="21">
        <v>1700</v>
      </c>
      <c r="D1071" s="10" t="s">
        <v>11</v>
      </c>
      <c r="E1071" s="12">
        <v>313.5</v>
      </c>
      <c r="F1071" s="12">
        <v>315</v>
      </c>
      <c r="G1071" s="12">
        <v>317.5</v>
      </c>
      <c r="H1071" s="8">
        <f t="shared" si="295"/>
        <v>2550</v>
      </c>
      <c r="I1071" s="8">
        <f t="shared" si="296"/>
        <v>4250</v>
      </c>
      <c r="J1071" s="8">
        <f t="shared" si="297"/>
        <v>6800</v>
      </c>
    </row>
    <row r="1072" spans="1:10" x14ac:dyDescent="0.25">
      <c r="A1072" s="4">
        <v>42388</v>
      </c>
      <c r="B1072" s="10" t="s">
        <v>349</v>
      </c>
      <c r="C1072" s="21">
        <v>3000</v>
      </c>
      <c r="D1072" s="10" t="s">
        <v>11</v>
      </c>
      <c r="E1072" s="12">
        <v>175.5</v>
      </c>
      <c r="F1072" s="12">
        <v>174.5</v>
      </c>
      <c r="G1072" s="12">
        <v>0</v>
      </c>
      <c r="H1072" s="8">
        <f t="shared" si="295"/>
        <v>-3000</v>
      </c>
      <c r="I1072" s="8">
        <v>0</v>
      </c>
      <c r="J1072" s="8">
        <f t="shared" si="297"/>
        <v>-3000</v>
      </c>
    </row>
    <row r="1073" spans="1:10" x14ac:dyDescent="0.25">
      <c r="A1073" s="4">
        <v>42388</v>
      </c>
      <c r="B1073" s="10" t="s">
        <v>350</v>
      </c>
      <c r="C1073" s="21">
        <v>4000</v>
      </c>
      <c r="D1073" s="10" t="s">
        <v>14</v>
      </c>
      <c r="E1073" s="12">
        <v>98.6</v>
      </c>
      <c r="F1073" s="12">
        <v>99.6</v>
      </c>
      <c r="G1073" s="12">
        <v>0</v>
      </c>
      <c r="H1073" s="8">
        <f>(E1073-F1073)*C1073</f>
        <v>-4000</v>
      </c>
      <c r="I1073" s="8">
        <v>0</v>
      </c>
      <c r="J1073" s="8">
        <f t="shared" si="297"/>
        <v>-4000</v>
      </c>
    </row>
    <row r="1074" spans="1:10" x14ac:dyDescent="0.25">
      <c r="A1074" s="4">
        <v>42387</v>
      </c>
      <c r="B1074" s="10" t="s">
        <v>312</v>
      </c>
      <c r="C1074" s="21">
        <v>300</v>
      </c>
      <c r="D1074" s="10" t="s">
        <v>14</v>
      </c>
      <c r="E1074" s="12">
        <v>1200</v>
      </c>
      <c r="F1074" s="12">
        <v>1194</v>
      </c>
      <c r="G1074" s="12">
        <v>1184</v>
      </c>
      <c r="H1074" s="8">
        <f>(E1074-F1074)*C1074</f>
        <v>1800</v>
      </c>
      <c r="I1074" s="8">
        <f>(F1074-G1074)*C1074</f>
        <v>3000</v>
      </c>
      <c r="J1074" s="8">
        <f t="shared" si="297"/>
        <v>4800</v>
      </c>
    </row>
    <row r="1075" spans="1:10" x14ac:dyDescent="0.25">
      <c r="A1075" s="4">
        <v>42387</v>
      </c>
      <c r="B1075" s="10" t="s">
        <v>351</v>
      </c>
      <c r="C1075" s="21">
        <v>300</v>
      </c>
      <c r="D1075" s="10" t="s">
        <v>11</v>
      </c>
      <c r="E1075" s="12">
        <v>1705</v>
      </c>
      <c r="F1075" s="12">
        <v>1711</v>
      </c>
      <c r="G1075" s="12">
        <v>1721</v>
      </c>
      <c r="H1075" s="8">
        <f>(F1075-E1075)*C1075</f>
        <v>1800</v>
      </c>
      <c r="I1075" s="8">
        <f>(G1075-F1075)*C1075</f>
        <v>3000</v>
      </c>
      <c r="J1075" s="8">
        <f>+I1075+H1075</f>
        <v>4800</v>
      </c>
    </row>
    <row r="1076" spans="1:10" x14ac:dyDescent="0.25">
      <c r="A1076" s="4">
        <v>42387</v>
      </c>
      <c r="B1076" s="10" t="s">
        <v>352</v>
      </c>
      <c r="C1076" s="21">
        <v>600</v>
      </c>
      <c r="D1076" s="10" t="s">
        <v>11</v>
      </c>
      <c r="E1076" s="12">
        <v>932</v>
      </c>
      <c r="F1076" s="12">
        <v>934.7</v>
      </c>
      <c r="G1076" s="12">
        <v>0</v>
      </c>
      <c r="H1076" s="8">
        <f>(F1076-E1076)*C1076</f>
        <v>1620.0000000000273</v>
      </c>
      <c r="I1076" s="8">
        <v>0</v>
      </c>
      <c r="J1076" s="8">
        <f>+I1076+H1076</f>
        <v>1620.0000000000273</v>
      </c>
    </row>
    <row r="1077" spans="1:10" x14ac:dyDescent="0.25">
      <c r="A1077" s="4">
        <v>42384</v>
      </c>
      <c r="B1077" s="10" t="s">
        <v>312</v>
      </c>
      <c r="C1077" s="21">
        <v>300</v>
      </c>
      <c r="D1077" s="10" t="s">
        <v>14</v>
      </c>
      <c r="E1077" s="12">
        <v>1290</v>
      </c>
      <c r="F1077" s="12">
        <v>1284</v>
      </c>
      <c r="G1077" s="12">
        <v>1274</v>
      </c>
      <c r="H1077" s="8">
        <f>(E1077-F1077)*C1077</f>
        <v>1800</v>
      </c>
      <c r="I1077" s="8">
        <f>(F1077-G1077)*C1077</f>
        <v>3000</v>
      </c>
      <c r="J1077" s="8">
        <f>+I1077+H1077</f>
        <v>4800</v>
      </c>
    </row>
    <row r="1078" spans="1:10" x14ac:dyDescent="0.25">
      <c r="A1078" s="4">
        <v>42384</v>
      </c>
      <c r="B1078" s="10" t="s">
        <v>124</v>
      </c>
      <c r="C1078" s="21">
        <v>1700</v>
      </c>
      <c r="D1078" s="10" t="s">
        <v>14</v>
      </c>
      <c r="E1078" s="12">
        <v>332</v>
      </c>
      <c r="F1078" s="12">
        <v>330.5</v>
      </c>
      <c r="G1078" s="12">
        <v>328</v>
      </c>
      <c r="H1078" s="8">
        <f>(E1078-F1078)*C1078</f>
        <v>2550</v>
      </c>
      <c r="I1078" s="8">
        <f>(F1078-G1078)*C1078</f>
        <v>4250</v>
      </c>
      <c r="J1078" s="8">
        <f>+I1078+H1078</f>
        <v>6800</v>
      </c>
    </row>
    <row r="1079" spans="1:10" x14ac:dyDescent="0.25">
      <c r="A1079" s="4">
        <v>42384</v>
      </c>
      <c r="B1079" s="10" t="s">
        <v>313</v>
      </c>
      <c r="C1079" s="21">
        <v>3000</v>
      </c>
      <c r="D1079" s="10" t="s">
        <v>11</v>
      </c>
      <c r="E1079" s="12">
        <v>146.6</v>
      </c>
      <c r="F1079" s="12">
        <v>145.6</v>
      </c>
      <c r="G1079" s="12">
        <v>0</v>
      </c>
      <c r="H1079" s="8">
        <f>(F1079-E1079)*C1079</f>
        <v>-3000</v>
      </c>
      <c r="I1079" s="8">
        <v>0</v>
      </c>
      <c r="J1079" s="8">
        <f t="shared" ref="J1079:J1084" si="298">+I1079+H1079</f>
        <v>-3000</v>
      </c>
    </row>
    <row r="1080" spans="1:10" x14ac:dyDescent="0.25">
      <c r="A1080" s="4">
        <v>42383</v>
      </c>
      <c r="B1080" s="10" t="s">
        <v>124</v>
      </c>
      <c r="C1080" s="21">
        <v>1700</v>
      </c>
      <c r="D1080" s="10" t="s">
        <v>11</v>
      </c>
      <c r="E1080" s="12">
        <v>328</v>
      </c>
      <c r="F1080" s="12">
        <v>329.5</v>
      </c>
      <c r="G1080" s="12">
        <v>332</v>
      </c>
      <c r="H1080" s="8">
        <f>(F1080-E1080)*C1080</f>
        <v>2550</v>
      </c>
      <c r="I1080" s="8">
        <f>(G1080-F1080)*C1080</f>
        <v>4250</v>
      </c>
      <c r="J1080" s="8">
        <f t="shared" si="298"/>
        <v>6800</v>
      </c>
    </row>
    <row r="1081" spans="1:10" x14ac:dyDescent="0.25">
      <c r="A1081" s="4">
        <v>42383</v>
      </c>
      <c r="B1081" s="10" t="s">
        <v>353</v>
      </c>
      <c r="C1081" s="21">
        <v>2200</v>
      </c>
      <c r="D1081" s="10" t="s">
        <v>11</v>
      </c>
      <c r="E1081" s="12">
        <v>165</v>
      </c>
      <c r="F1081" s="12">
        <v>166.5</v>
      </c>
      <c r="G1081" s="12">
        <v>168.45</v>
      </c>
      <c r="H1081" s="8">
        <f>(F1081-E1081)*C1081</f>
        <v>3300</v>
      </c>
      <c r="I1081" s="8">
        <f>(G1081-F1081)*C1081</f>
        <v>4289.9999999999745</v>
      </c>
      <c r="J1081" s="8">
        <f t="shared" si="298"/>
        <v>7589.9999999999745</v>
      </c>
    </row>
    <row r="1082" spans="1:10" x14ac:dyDescent="0.25">
      <c r="A1082" s="4">
        <v>42383</v>
      </c>
      <c r="B1082" s="10" t="s">
        <v>354</v>
      </c>
      <c r="C1082" s="21">
        <v>5000</v>
      </c>
      <c r="D1082" s="10" t="s">
        <v>11</v>
      </c>
      <c r="E1082" s="12">
        <v>92</v>
      </c>
      <c r="F1082" s="12">
        <v>92.4</v>
      </c>
      <c r="G1082" s="12">
        <v>0</v>
      </c>
      <c r="H1082" s="8">
        <f>(F1082-E1082)*C1082</f>
        <v>2000.0000000000284</v>
      </c>
      <c r="I1082" s="8">
        <v>0</v>
      </c>
      <c r="J1082" s="8">
        <f t="shared" si="298"/>
        <v>2000.0000000000284</v>
      </c>
    </row>
    <row r="1083" spans="1:10" x14ac:dyDescent="0.25">
      <c r="A1083" s="4">
        <v>42382</v>
      </c>
      <c r="B1083" s="10" t="s">
        <v>337</v>
      </c>
      <c r="C1083" s="21">
        <v>400</v>
      </c>
      <c r="D1083" s="10" t="s">
        <v>14</v>
      </c>
      <c r="E1083" s="12">
        <v>1236</v>
      </c>
      <c r="F1083" s="12">
        <v>1230</v>
      </c>
      <c r="G1083" s="12">
        <v>1220</v>
      </c>
      <c r="H1083" s="8">
        <f>(E1083-F1083)*C1083</f>
        <v>2400</v>
      </c>
      <c r="I1083" s="8">
        <f>(F1083-G1083)*C1083</f>
        <v>4000</v>
      </c>
      <c r="J1083" s="8">
        <f t="shared" si="298"/>
        <v>6400</v>
      </c>
    </row>
    <row r="1084" spans="1:10" x14ac:dyDescent="0.25">
      <c r="A1084" s="4">
        <v>42382</v>
      </c>
      <c r="B1084" s="10" t="s">
        <v>355</v>
      </c>
      <c r="C1084" s="21">
        <v>600</v>
      </c>
      <c r="D1084" s="10" t="s">
        <v>14</v>
      </c>
      <c r="E1084" s="12">
        <v>864</v>
      </c>
      <c r="F1084" s="12">
        <v>861</v>
      </c>
      <c r="G1084" s="12">
        <v>856</v>
      </c>
      <c r="H1084" s="8">
        <f>(E1084-F1084)*C1084</f>
        <v>1800</v>
      </c>
      <c r="I1084" s="8">
        <f>(F1084-G1084)*C1084</f>
        <v>3000</v>
      </c>
      <c r="J1084" s="8">
        <f t="shared" si="298"/>
        <v>4800</v>
      </c>
    </row>
    <row r="1085" spans="1:10" x14ac:dyDescent="0.25">
      <c r="A1085" s="4">
        <v>42382</v>
      </c>
      <c r="B1085" s="10" t="s">
        <v>349</v>
      </c>
      <c r="C1085" s="21">
        <v>3000</v>
      </c>
      <c r="D1085" s="10" t="s">
        <v>11</v>
      </c>
      <c r="E1085" s="12">
        <v>189.5</v>
      </c>
      <c r="F1085" s="12">
        <v>190.25</v>
      </c>
      <c r="G1085" s="12">
        <v>0</v>
      </c>
      <c r="H1085" s="8">
        <f>(F1085-E1085)*C1085</f>
        <v>2250</v>
      </c>
      <c r="I1085" s="8">
        <v>0</v>
      </c>
      <c r="J1085" s="8">
        <f t="shared" ref="J1085:J1092" si="299">+I1085+H1085</f>
        <v>2250</v>
      </c>
    </row>
    <row r="1086" spans="1:10" x14ac:dyDescent="0.25">
      <c r="A1086" s="4">
        <v>42382</v>
      </c>
      <c r="B1086" s="10" t="s">
        <v>231</v>
      </c>
      <c r="C1086" s="21">
        <v>1300</v>
      </c>
      <c r="D1086" s="10" t="s">
        <v>11</v>
      </c>
      <c r="E1086" s="12">
        <v>416.5</v>
      </c>
      <c r="F1086" s="12">
        <v>414.5</v>
      </c>
      <c r="G1086" s="12">
        <v>0</v>
      </c>
      <c r="H1086" s="8">
        <f>(F1086-E1086)*C1086</f>
        <v>-2600</v>
      </c>
      <c r="I1086" s="8">
        <v>0</v>
      </c>
      <c r="J1086" s="8">
        <f t="shared" si="299"/>
        <v>-2600</v>
      </c>
    </row>
    <row r="1087" spans="1:10" x14ac:dyDescent="0.25">
      <c r="A1087" s="4">
        <v>42381</v>
      </c>
      <c r="B1087" s="10" t="s">
        <v>313</v>
      </c>
      <c r="C1087" s="21">
        <v>3000</v>
      </c>
      <c r="D1087" s="10" t="s">
        <v>11</v>
      </c>
      <c r="E1087" s="12">
        <v>150</v>
      </c>
      <c r="F1087" s="12">
        <v>150.75</v>
      </c>
      <c r="G1087" s="12">
        <v>151.69999999999999</v>
      </c>
      <c r="H1087" s="8">
        <f>(F1087-E1087)*C1087</f>
        <v>2250</v>
      </c>
      <c r="I1087" s="8">
        <f>(G1087-F1087)*C1087</f>
        <v>2849.9999999999659</v>
      </c>
      <c r="J1087" s="8">
        <f t="shared" si="299"/>
        <v>5099.9999999999654</v>
      </c>
    </row>
    <row r="1088" spans="1:10" x14ac:dyDescent="0.25">
      <c r="A1088" s="4">
        <v>42381</v>
      </c>
      <c r="B1088" s="10" t="s">
        <v>312</v>
      </c>
      <c r="C1088" s="21">
        <v>300</v>
      </c>
      <c r="D1088" s="10" t="s">
        <v>14</v>
      </c>
      <c r="E1088" s="12">
        <v>1340</v>
      </c>
      <c r="F1088" s="12">
        <v>1337</v>
      </c>
      <c r="G1088" s="12">
        <v>0</v>
      </c>
      <c r="H1088" s="8">
        <f>(E1088-F1088)*C1088</f>
        <v>900</v>
      </c>
      <c r="I1088" s="8">
        <v>0</v>
      </c>
      <c r="J1088" s="8">
        <f t="shared" si="299"/>
        <v>900</v>
      </c>
    </row>
    <row r="1089" spans="1:10" x14ac:dyDescent="0.25">
      <c r="A1089" s="4">
        <v>42381</v>
      </c>
      <c r="B1089" s="10" t="s">
        <v>124</v>
      </c>
      <c r="C1089" s="21">
        <v>1700</v>
      </c>
      <c r="D1089" s="10" t="s">
        <v>11</v>
      </c>
      <c r="E1089" s="12">
        <v>345.25</v>
      </c>
      <c r="F1089" s="12">
        <v>343.25</v>
      </c>
      <c r="G1089" s="12">
        <v>0</v>
      </c>
      <c r="H1089" s="8">
        <f>(F1089-E1089)*C1089</f>
        <v>-3400</v>
      </c>
      <c r="I1089" s="8">
        <v>0</v>
      </c>
      <c r="J1089" s="8">
        <f t="shared" si="299"/>
        <v>-3400</v>
      </c>
    </row>
    <row r="1090" spans="1:10" x14ac:dyDescent="0.25">
      <c r="A1090" s="4">
        <v>42380</v>
      </c>
      <c r="B1090" s="10" t="s">
        <v>313</v>
      </c>
      <c r="C1090" s="21">
        <v>3000</v>
      </c>
      <c r="D1090" s="10" t="s">
        <v>11</v>
      </c>
      <c r="E1090" s="12">
        <v>148</v>
      </c>
      <c r="F1090" s="12">
        <v>148.75</v>
      </c>
      <c r="G1090" s="12">
        <v>150</v>
      </c>
      <c r="H1090" s="8">
        <f>(F1090-E1090)*C1090</f>
        <v>2250</v>
      </c>
      <c r="I1090" s="8">
        <f>(G1090-F1090)*C1090</f>
        <v>3750</v>
      </c>
      <c r="J1090" s="8">
        <f t="shared" si="299"/>
        <v>6000</v>
      </c>
    </row>
    <row r="1091" spans="1:10" x14ac:dyDescent="0.25">
      <c r="A1091" s="4">
        <v>42380</v>
      </c>
      <c r="B1091" s="10" t="s">
        <v>321</v>
      </c>
      <c r="C1091" s="21">
        <v>2100</v>
      </c>
      <c r="D1091" s="10" t="s">
        <v>11</v>
      </c>
      <c r="E1091" s="12">
        <v>266.25</v>
      </c>
      <c r="F1091" s="12">
        <v>267.5</v>
      </c>
      <c r="G1091" s="12">
        <v>269.5</v>
      </c>
      <c r="H1091" s="8">
        <f>(F1091-E1091)*C1091</f>
        <v>2625</v>
      </c>
      <c r="I1091" s="8">
        <f>(G1091-F1091)*C1091</f>
        <v>4200</v>
      </c>
      <c r="J1091" s="8">
        <f t="shared" si="299"/>
        <v>6825</v>
      </c>
    </row>
    <row r="1092" spans="1:10" x14ac:dyDescent="0.25">
      <c r="A1092" s="4">
        <v>42380</v>
      </c>
      <c r="B1092" s="10" t="s">
        <v>316</v>
      </c>
      <c r="C1092" s="21">
        <v>3100</v>
      </c>
      <c r="D1092" s="10" t="s">
        <v>14</v>
      </c>
      <c r="E1092" s="12">
        <v>138.69999999999999</v>
      </c>
      <c r="F1092" s="12">
        <v>137.94999999999999</v>
      </c>
      <c r="G1092" s="12">
        <v>137.30000000000001</v>
      </c>
      <c r="H1092" s="8">
        <f>(E1092-F1092)*C1092</f>
        <v>2325</v>
      </c>
      <c r="I1092" s="8">
        <f>(F1092-G1092)*C1092</f>
        <v>2014.9999999999295</v>
      </c>
      <c r="J1092" s="8">
        <f t="shared" si="299"/>
        <v>4339.9999999999291</v>
      </c>
    </row>
    <row r="1093" spans="1:10" x14ac:dyDescent="0.25">
      <c r="A1093" s="4">
        <v>42380</v>
      </c>
      <c r="B1093" s="10" t="s">
        <v>312</v>
      </c>
      <c r="C1093" s="21">
        <v>300</v>
      </c>
      <c r="D1093" s="10" t="s">
        <v>11</v>
      </c>
      <c r="E1093" s="12">
        <v>1326</v>
      </c>
      <c r="F1093" s="12">
        <v>1334</v>
      </c>
      <c r="G1093" s="12">
        <v>0</v>
      </c>
      <c r="H1093" s="8">
        <f t="shared" ref="H1093:H1101" si="300">(F1093-E1093)*C1093</f>
        <v>2400</v>
      </c>
      <c r="I1093" s="8">
        <v>0</v>
      </c>
      <c r="J1093" s="8">
        <f t="shared" ref="J1093:J1102" si="301">+I1093+H1093</f>
        <v>2400</v>
      </c>
    </row>
    <row r="1094" spans="1:10" x14ac:dyDescent="0.25">
      <c r="A1094" s="4">
        <v>42377</v>
      </c>
      <c r="B1094" s="10" t="s">
        <v>320</v>
      </c>
      <c r="C1094" s="21">
        <v>1000</v>
      </c>
      <c r="D1094" s="10" t="s">
        <v>11</v>
      </c>
      <c r="E1094" s="12">
        <v>587</v>
      </c>
      <c r="F1094" s="12">
        <v>589</v>
      </c>
      <c r="G1094" s="12">
        <v>592</v>
      </c>
      <c r="H1094" s="8">
        <f t="shared" si="300"/>
        <v>2000</v>
      </c>
      <c r="I1094" s="8">
        <f>(G1094-F1094)*C1094</f>
        <v>3000</v>
      </c>
      <c r="J1094" s="8">
        <f t="shared" si="301"/>
        <v>5000</v>
      </c>
    </row>
    <row r="1095" spans="1:10" x14ac:dyDescent="0.25">
      <c r="A1095" s="4">
        <v>42377</v>
      </c>
      <c r="B1095" s="10" t="s">
        <v>103</v>
      </c>
      <c r="C1095" s="21">
        <v>500</v>
      </c>
      <c r="D1095" s="10" t="s">
        <v>11</v>
      </c>
      <c r="E1095" s="12">
        <v>926.5</v>
      </c>
      <c r="F1095" s="12">
        <v>931.5</v>
      </c>
      <c r="G1095" s="12">
        <v>0</v>
      </c>
      <c r="H1095" s="8">
        <f t="shared" si="300"/>
        <v>2500</v>
      </c>
      <c r="I1095" s="8">
        <v>0</v>
      </c>
      <c r="J1095" s="8">
        <f t="shared" si="301"/>
        <v>2500</v>
      </c>
    </row>
    <row r="1096" spans="1:10" x14ac:dyDescent="0.25">
      <c r="A1096" s="4">
        <v>42377</v>
      </c>
      <c r="B1096" s="10" t="s">
        <v>356</v>
      </c>
      <c r="C1096" s="21">
        <v>1700</v>
      </c>
      <c r="D1096" s="10" t="s">
        <v>11</v>
      </c>
      <c r="E1096" s="12">
        <v>246.5</v>
      </c>
      <c r="F1096" s="12">
        <v>247.85</v>
      </c>
      <c r="G1096" s="12">
        <v>0</v>
      </c>
      <c r="H1096" s="8">
        <f t="shared" si="300"/>
        <v>2294.9999999999905</v>
      </c>
      <c r="I1096" s="8">
        <v>0</v>
      </c>
      <c r="J1096" s="8">
        <f t="shared" si="301"/>
        <v>2294.9999999999905</v>
      </c>
    </row>
    <row r="1097" spans="1:10" x14ac:dyDescent="0.25">
      <c r="A1097" s="4">
        <v>42375</v>
      </c>
      <c r="B1097" s="10" t="s">
        <v>334</v>
      </c>
      <c r="C1097" s="21">
        <v>7000</v>
      </c>
      <c r="D1097" s="10" t="s">
        <v>11</v>
      </c>
      <c r="E1097" s="12">
        <v>93</v>
      </c>
      <c r="F1097" s="12">
        <v>93.4</v>
      </c>
      <c r="G1097" s="12">
        <v>94</v>
      </c>
      <c r="H1097" s="8">
        <f t="shared" si="300"/>
        <v>2800.00000000004</v>
      </c>
      <c r="I1097" s="8">
        <f>(G1097-F1097)*C1097</f>
        <v>4199.99999999996</v>
      </c>
      <c r="J1097" s="8">
        <f t="shared" si="301"/>
        <v>7000</v>
      </c>
    </row>
    <row r="1098" spans="1:10" x14ac:dyDescent="0.25">
      <c r="A1098" s="4">
        <v>42375</v>
      </c>
      <c r="B1098" s="10" t="s">
        <v>225</v>
      </c>
      <c r="C1098" s="21">
        <v>1100</v>
      </c>
      <c r="D1098" s="10" t="s">
        <v>11</v>
      </c>
      <c r="E1098" s="12">
        <v>525</v>
      </c>
      <c r="F1098" s="12">
        <v>527.9</v>
      </c>
      <c r="G1098" s="12">
        <v>0</v>
      </c>
      <c r="H1098" s="8">
        <f t="shared" si="300"/>
        <v>3189.999999999975</v>
      </c>
      <c r="I1098" s="8">
        <v>0</v>
      </c>
      <c r="J1098" s="8">
        <f t="shared" si="301"/>
        <v>3189.999999999975</v>
      </c>
    </row>
    <row r="1099" spans="1:10" x14ac:dyDescent="0.25">
      <c r="A1099" s="4">
        <v>42375</v>
      </c>
      <c r="B1099" s="10" t="s">
        <v>193</v>
      </c>
      <c r="C1099" s="21">
        <v>1000</v>
      </c>
      <c r="D1099" s="10" t="s">
        <v>11</v>
      </c>
      <c r="E1099" s="12">
        <v>520</v>
      </c>
      <c r="F1099" s="12">
        <v>517</v>
      </c>
      <c r="G1099" s="12">
        <v>0</v>
      </c>
      <c r="H1099" s="8">
        <f t="shared" si="300"/>
        <v>-3000</v>
      </c>
      <c r="I1099" s="8">
        <v>0</v>
      </c>
      <c r="J1099" s="8">
        <f t="shared" si="301"/>
        <v>-3000</v>
      </c>
    </row>
    <row r="1100" spans="1:10" x14ac:dyDescent="0.25">
      <c r="A1100" s="4">
        <v>42375</v>
      </c>
      <c r="B1100" s="10" t="s">
        <v>187</v>
      </c>
      <c r="C1100" s="21">
        <v>2000</v>
      </c>
      <c r="D1100" s="10" t="s">
        <v>11</v>
      </c>
      <c r="E1100" s="12">
        <v>168</v>
      </c>
      <c r="F1100" s="12">
        <v>166</v>
      </c>
      <c r="G1100" s="12">
        <v>0</v>
      </c>
      <c r="H1100" s="8">
        <f t="shared" si="300"/>
        <v>-4000</v>
      </c>
      <c r="I1100" s="8">
        <v>0</v>
      </c>
      <c r="J1100" s="8">
        <f t="shared" si="301"/>
        <v>-4000</v>
      </c>
    </row>
    <row r="1101" spans="1:10" x14ac:dyDescent="0.25">
      <c r="A1101" s="4">
        <v>42374</v>
      </c>
      <c r="B1101" s="10" t="s">
        <v>333</v>
      </c>
      <c r="C1101" s="21">
        <v>6000</v>
      </c>
      <c r="D1101" s="10" t="s">
        <v>11</v>
      </c>
      <c r="E1101" s="12">
        <v>86.35</v>
      </c>
      <c r="F1101" s="12">
        <v>86.85</v>
      </c>
      <c r="G1101" s="12">
        <v>87.4</v>
      </c>
      <c r="H1101" s="8">
        <f t="shared" si="300"/>
        <v>3000</v>
      </c>
      <c r="I1101" s="8">
        <f>(G1101-F1101)*C1101</f>
        <v>3300.0000000000682</v>
      </c>
      <c r="J1101" s="8">
        <f t="shared" si="301"/>
        <v>6300.0000000000682</v>
      </c>
    </row>
    <row r="1102" spans="1:10" x14ac:dyDescent="0.25">
      <c r="A1102" s="4">
        <v>42374</v>
      </c>
      <c r="B1102" s="10" t="s">
        <v>124</v>
      </c>
      <c r="C1102" s="21">
        <v>1700</v>
      </c>
      <c r="D1102" s="10" t="s">
        <v>14</v>
      </c>
      <c r="E1102" s="12">
        <v>345.25</v>
      </c>
      <c r="F1102" s="12">
        <v>347.25</v>
      </c>
      <c r="G1102" s="12">
        <v>0</v>
      </c>
      <c r="H1102" s="8">
        <f>(E1102-F1102)*C1102</f>
        <v>-3400</v>
      </c>
      <c r="I1102" s="8">
        <v>0</v>
      </c>
      <c r="J1102" s="8">
        <f t="shared" si="301"/>
        <v>-3400</v>
      </c>
    </row>
    <row r="1103" spans="1:10" x14ac:dyDescent="0.25">
      <c r="A1103" s="4">
        <v>42374</v>
      </c>
      <c r="B1103" s="10" t="s">
        <v>353</v>
      </c>
      <c r="C1103" s="21">
        <v>2200</v>
      </c>
      <c r="D1103" s="10" t="s">
        <v>11</v>
      </c>
      <c r="E1103" s="12">
        <v>171.5</v>
      </c>
      <c r="F1103" s="12">
        <v>173</v>
      </c>
      <c r="G1103" s="12">
        <v>0</v>
      </c>
      <c r="H1103" s="8">
        <f t="shared" ref="H1103:H1109" si="302">(F1103-E1103)*C1103</f>
        <v>3300</v>
      </c>
      <c r="I1103" s="8">
        <v>0</v>
      </c>
      <c r="J1103" s="8">
        <f t="shared" ref="J1103:J1110" si="303">+I1103+H1103</f>
        <v>3300</v>
      </c>
    </row>
    <row r="1104" spans="1:10" x14ac:dyDescent="0.25">
      <c r="A1104" s="4">
        <v>42374</v>
      </c>
      <c r="B1104" s="10" t="s">
        <v>354</v>
      </c>
      <c r="C1104" s="21">
        <v>5000</v>
      </c>
      <c r="D1104" s="10" t="s">
        <v>11</v>
      </c>
      <c r="E1104" s="12">
        <v>100.4</v>
      </c>
      <c r="F1104" s="12">
        <v>99.9</v>
      </c>
      <c r="G1104" s="12">
        <v>0</v>
      </c>
      <c r="H1104" s="8">
        <f t="shared" si="302"/>
        <v>-2500</v>
      </c>
      <c r="I1104" s="8">
        <v>0</v>
      </c>
      <c r="J1104" s="8">
        <f t="shared" si="303"/>
        <v>-2500</v>
      </c>
    </row>
    <row r="1105" spans="1:10" x14ac:dyDescent="0.25">
      <c r="A1105" s="4">
        <v>42373</v>
      </c>
      <c r="B1105" s="10" t="s">
        <v>313</v>
      </c>
      <c r="C1105" s="21">
        <v>3000</v>
      </c>
      <c r="D1105" s="10" t="s">
        <v>11</v>
      </c>
      <c r="E1105" s="12">
        <v>159</v>
      </c>
      <c r="F1105" s="12">
        <v>159.75</v>
      </c>
      <c r="G1105" s="12">
        <v>161</v>
      </c>
      <c r="H1105" s="8">
        <f t="shared" si="302"/>
        <v>2250</v>
      </c>
      <c r="I1105" s="8">
        <f>(G1105-F1105)*C1105</f>
        <v>3750</v>
      </c>
      <c r="J1105" s="8">
        <f t="shared" si="303"/>
        <v>6000</v>
      </c>
    </row>
    <row r="1106" spans="1:10" x14ac:dyDescent="0.25">
      <c r="A1106" s="4">
        <v>42373</v>
      </c>
      <c r="B1106" s="10" t="s">
        <v>354</v>
      </c>
      <c r="C1106" s="21">
        <v>5000</v>
      </c>
      <c r="D1106" s="10" t="s">
        <v>11</v>
      </c>
      <c r="E1106" s="12">
        <v>102.85</v>
      </c>
      <c r="F1106" s="12">
        <v>103.3</v>
      </c>
      <c r="G1106" s="12">
        <v>0</v>
      </c>
      <c r="H1106" s="8">
        <f t="shared" si="302"/>
        <v>2250.0000000000141</v>
      </c>
      <c r="I1106" s="8">
        <v>0</v>
      </c>
      <c r="J1106" s="8">
        <f t="shared" si="303"/>
        <v>2250.0000000000141</v>
      </c>
    </row>
    <row r="1107" spans="1:10" x14ac:dyDescent="0.25">
      <c r="A1107" s="4">
        <v>42373</v>
      </c>
      <c r="B1107" s="10" t="s">
        <v>124</v>
      </c>
      <c r="C1107" s="21">
        <v>1700</v>
      </c>
      <c r="D1107" s="10" t="s">
        <v>11</v>
      </c>
      <c r="E1107" s="12">
        <v>354</v>
      </c>
      <c r="F1107" s="12">
        <v>355.4</v>
      </c>
      <c r="G1107" s="12">
        <v>0</v>
      </c>
      <c r="H1107" s="8">
        <f t="shared" si="302"/>
        <v>2379.9999999999613</v>
      </c>
      <c r="I1107" s="8">
        <v>0</v>
      </c>
      <c r="J1107" s="8">
        <f t="shared" si="303"/>
        <v>2379.9999999999613</v>
      </c>
    </row>
    <row r="1108" spans="1:10" x14ac:dyDescent="0.25">
      <c r="A1108" s="4">
        <v>42370</v>
      </c>
      <c r="B1108" s="10" t="s">
        <v>313</v>
      </c>
      <c r="C1108" s="21">
        <v>3000</v>
      </c>
      <c r="D1108" s="10" t="s">
        <v>11</v>
      </c>
      <c r="E1108" s="12">
        <v>157</v>
      </c>
      <c r="F1108" s="12">
        <v>157.75</v>
      </c>
      <c r="G1108" s="12">
        <v>159</v>
      </c>
      <c r="H1108" s="8">
        <f t="shared" si="302"/>
        <v>2250</v>
      </c>
      <c r="I1108" s="8">
        <f>(G1108-F1108)*C1108</f>
        <v>3750</v>
      </c>
      <c r="J1108" s="8">
        <f t="shared" si="303"/>
        <v>6000</v>
      </c>
    </row>
    <row r="1109" spans="1:10" x14ac:dyDescent="0.25">
      <c r="A1109" s="4">
        <v>42370</v>
      </c>
      <c r="B1109" s="10" t="s">
        <v>312</v>
      </c>
      <c r="C1109" s="21">
        <v>300</v>
      </c>
      <c r="D1109" s="10" t="s">
        <v>11</v>
      </c>
      <c r="E1109" s="12">
        <v>1500</v>
      </c>
      <c r="F1109" s="12">
        <v>1506</v>
      </c>
      <c r="G1109" s="12">
        <v>1516</v>
      </c>
      <c r="H1109" s="8">
        <f t="shared" si="302"/>
        <v>1800</v>
      </c>
      <c r="I1109" s="8">
        <f>(G1109-F1109)*C1109</f>
        <v>3000</v>
      </c>
      <c r="J1109" s="8">
        <f t="shared" si="303"/>
        <v>4800</v>
      </c>
    </row>
    <row r="1110" spans="1:10" x14ac:dyDescent="0.25">
      <c r="A1110" s="4">
        <v>42370</v>
      </c>
      <c r="B1110" s="10" t="s">
        <v>124</v>
      </c>
      <c r="C1110" s="21">
        <v>1700</v>
      </c>
      <c r="D1110" s="10" t="s">
        <v>14</v>
      </c>
      <c r="E1110" s="12">
        <v>352.5</v>
      </c>
      <c r="F1110" s="12">
        <v>351</v>
      </c>
      <c r="G1110" s="12">
        <v>0</v>
      </c>
      <c r="H1110" s="8">
        <f>(E1110-F1110)*C1110</f>
        <v>2550</v>
      </c>
      <c r="I1110" s="8">
        <v>0</v>
      </c>
      <c r="J1110" s="8">
        <f t="shared" si="303"/>
        <v>2550</v>
      </c>
    </row>
    <row r="1111" spans="1:10" x14ac:dyDescent="0.25">
      <c r="A1111" s="53"/>
      <c r="B1111" s="54"/>
      <c r="C1111" s="55"/>
      <c r="D1111" s="54"/>
      <c r="E1111" s="56"/>
      <c r="F1111" s="56"/>
      <c r="G1111" s="56"/>
      <c r="H1111" s="48"/>
      <c r="I1111" s="37"/>
      <c r="J1111" s="37"/>
    </row>
    <row r="1112" spans="1:10" x14ac:dyDescent="0.25">
      <c r="A1112" s="20"/>
      <c r="B1112" s="20"/>
      <c r="C1112" s="20"/>
      <c r="D1112" s="20"/>
      <c r="E1112" s="20"/>
      <c r="F1112" s="20"/>
      <c r="G1112" s="20"/>
      <c r="H1112" s="20"/>
    </row>
    <row r="1113" spans="1:10" x14ac:dyDescent="0.25">
      <c r="A1113" s="20"/>
      <c r="B1113" s="20"/>
      <c r="C1113" s="20"/>
      <c r="D1113" s="20"/>
      <c r="E1113" s="20"/>
      <c r="F1113" s="20"/>
      <c r="G1113" s="20"/>
      <c r="H1113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34:J1112 H428:J428 H406 H393 H377 H363 H360:H361 H353:H354 H332 H327 H321:H324 H317:H320 H309 H295 H265 H259 H256 H251 H244 H237:H239 H234 H220 H205 H201 H192 H188 H174 H158 H149:H150 H148 H125:K125 H121 H113 H103 H98 H94:H95 H85:H86 H84 H80 H70 H32 H14:H15 H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88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 x14ac:dyDescent="0.4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 x14ac:dyDescent="0.25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 x14ac:dyDescent="0.25">
      <c r="A5" s="81">
        <v>43446</v>
      </c>
      <c r="B5" s="5" t="s">
        <v>475</v>
      </c>
      <c r="C5" s="5">
        <v>1500</v>
      </c>
      <c r="D5" s="5" t="s">
        <v>11</v>
      </c>
      <c r="E5" s="6">
        <v>530</v>
      </c>
      <c r="F5" s="6">
        <v>540</v>
      </c>
      <c r="G5" s="7">
        <v>0</v>
      </c>
      <c r="H5" s="8">
        <f t="shared" ref="H5:H6" si="0">(F5-E5)*C5</f>
        <v>15000</v>
      </c>
      <c r="I5" s="8">
        <v>0</v>
      </c>
      <c r="J5" s="84">
        <f t="shared" ref="J5:J6" si="1">+I5+H5</f>
        <v>15000</v>
      </c>
      <c r="K5" s="99"/>
    </row>
    <row r="6" spans="1:11" ht="17.25" customHeight="1" x14ac:dyDescent="0.25">
      <c r="A6" s="81">
        <v>43446</v>
      </c>
      <c r="B6" s="5" t="s">
        <v>20</v>
      </c>
      <c r="C6" s="5">
        <v>1000</v>
      </c>
      <c r="D6" s="5" t="s">
        <v>11</v>
      </c>
      <c r="E6" s="6">
        <v>567</v>
      </c>
      <c r="F6" s="6">
        <v>572</v>
      </c>
      <c r="G6" s="7">
        <v>0</v>
      </c>
      <c r="H6" s="8">
        <f t="shared" si="0"/>
        <v>5000</v>
      </c>
      <c r="I6" s="8">
        <v>0</v>
      </c>
      <c r="J6" s="84">
        <f t="shared" si="1"/>
        <v>5000</v>
      </c>
      <c r="K6" s="99"/>
    </row>
    <row r="7" spans="1:11" ht="17.25" customHeight="1" x14ac:dyDescent="0.25">
      <c r="A7" s="81">
        <v>43445</v>
      </c>
      <c r="B7" s="5" t="s">
        <v>297</v>
      </c>
      <c r="C7" s="5">
        <v>12000</v>
      </c>
      <c r="D7" s="5" t="s">
        <v>11</v>
      </c>
      <c r="E7" s="6">
        <v>50.5</v>
      </c>
      <c r="F7" s="6">
        <v>51.15</v>
      </c>
      <c r="G7" s="7">
        <v>0</v>
      </c>
      <c r="H7" s="8">
        <f t="shared" ref="H7" si="2">(F7-E7)*C7</f>
        <v>7799.9999999999827</v>
      </c>
      <c r="I7" s="8">
        <v>0</v>
      </c>
      <c r="J7" s="84">
        <f t="shared" ref="J7" si="3">+I7+H7</f>
        <v>7799.9999999999827</v>
      </c>
      <c r="K7" s="99"/>
    </row>
    <row r="8" spans="1:11" ht="17.25" customHeight="1" x14ac:dyDescent="0.25">
      <c r="A8" s="81">
        <v>43445</v>
      </c>
      <c r="B8" s="5" t="s">
        <v>546</v>
      </c>
      <c r="C8" s="5">
        <v>500</v>
      </c>
      <c r="D8" s="98" t="s">
        <v>14</v>
      </c>
      <c r="E8" s="7">
        <v>1685</v>
      </c>
      <c r="F8" s="7">
        <v>1672</v>
      </c>
      <c r="G8" s="7">
        <v>0</v>
      </c>
      <c r="H8" s="84">
        <f>(E8-F8)*C8</f>
        <v>6500</v>
      </c>
      <c r="I8" s="84">
        <v>0</v>
      </c>
      <c r="J8" s="84">
        <f>+I8+H8</f>
        <v>6500</v>
      </c>
      <c r="K8" s="99"/>
    </row>
    <row r="9" spans="1:11" ht="17.25" customHeight="1" x14ac:dyDescent="0.25">
      <c r="A9" s="81">
        <v>43444</v>
      </c>
      <c r="B9" s="5" t="s">
        <v>297</v>
      </c>
      <c r="C9" s="5">
        <v>12000</v>
      </c>
      <c r="D9" s="98" t="s">
        <v>14</v>
      </c>
      <c r="E9" s="7">
        <v>50.25</v>
      </c>
      <c r="F9" s="7">
        <v>50.1</v>
      </c>
      <c r="G9" s="7">
        <v>0</v>
      </c>
      <c r="H9" s="84">
        <f>(E9-F9)*C9</f>
        <v>1799.9999999999829</v>
      </c>
      <c r="I9" s="84">
        <v>0</v>
      </c>
      <c r="J9" s="84">
        <f>+I9+H9</f>
        <v>1799.9999999999829</v>
      </c>
      <c r="K9" s="99"/>
    </row>
    <row r="10" spans="1:11" ht="17.25" customHeight="1" x14ac:dyDescent="0.25">
      <c r="A10" s="81">
        <v>43444</v>
      </c>
      <c r="B10" s="5" t="s">
        <v>20</v>
      </c>
      <c r="C10" s="5">
        <v>1000</v>
      </c>
      <c r="D10" s="98" t="s">
        <v>14</v>
      </c>
      <c r="E10" s="7">
        <v>585</v>
      </c>
      <c r="F10" s="7">
        <v>577</v>
      </c>
      <c r="G10" s="7">
        <v>0</v>
      </c>
      <c r="H10" s="84">
        <f>(E10-F10)*C10</f>
        <v>8000</v>
      </c>
      <c r="I10" s="84">
        <v>0</v>
      </c>
      <c r="J10" s="84">
        <f>+I10+H10</f>
        <v>8000</v>
      </c>
      <c r="K10" s="99"/>
    </row>
    <row r="11" spans="1:11" ht="17.25" customHeight="1" x14ac:dyDescent="0.25">
      <c r="A11" s="81">
        <v>43441</v>
      </c>
      <c r="B11" s="5" t="s">
        <v>475</v>
      </c>
      <c r="C11" s="5">
        <v>1500</v>
      </c>
      <c r="D11" s="5" t="s">
        <v>11</v>
      </c>
      <c r="E11" s="6">
        <v>510</v>
      </c>
      <c r="F11" s="6">
        <v>519</v>
      </c>
      <c r="G11" s="7">
        <v>0</v>
      </c>
      <c r="H11" s="8">
        <f t="shared" ref="H11:H12" si="4">(F11-E11)*C11</f>
        <v>13500</v>
      </c>
      <c r="I11" s="8">
        <v>0</v>
      </c>
      <c r="J11" s="84">
        <f t="shared" ref="J11:J12" si="5">+I11+H11</f>
        <v>13500</v>
      </c>
      <c r="K11" s="99"/>
    </row>
    <row r="12" spans="1:11" ht="17.25" customHeight="1" x14ac:dyDescent="0.25">
      <c r="A12" s="81">
        <v>43441</v>
      </c>
      <c r="B12" s="5" t="s">
        <v>255</v>
      </c>
      <c r="C12" s="5">
        <v>1500</v>
      </c>
      <c r="D12" s="5" t="s">
        <v>11</v>
      </c>
      <c r="E12" s="6">
        <v>436</v>
      </c>
      <c r="F12" s="6">
        <v>442</v>
      </c>
      <c r="G12" s="7">
        <v>450</v>
      </c>
      <c r="H12" s="8">
        <f t="shared" si="4"/>
        <v>9000</v>
      </c>
      <c r="I12" s="8">
        <f t="shared" ref="I12" si="6">(G12-F12)*C12</f>
        <v>12000</v>
      </c>
      <c r="J12" s="84">
        <f t="shared" si="5"/>
        <v>21000</v>
      </c>
      <c r="K12" s="99"/>
    </row>
    <row r="13" spans="1:11" ht="17.25" customHeight="1" x14ac:dyDescent="0.25">
      <c r="A13" s="81">
        <v>43440</v>
      </c>
      <c r="B13" s="5" t="s">
        <v>297</v>
      </c>
      <c r="C13" s="5">
        <v>12000</v>
      </c>
      <c r="D13" s="5" t="s">
        <v>11</v>
      </c>
      <c r="E13" s="6">
        <v>52.5</v>
      </c>
      <c r="F13" s="6">
        <v>53.5</v>
      </c>
      <c r="G13" s="7">
        <v>0</v>
      </c>
      <c r="H13" s="8">
        <f t="shared" ref="H13" si="7">(F13-E13)*C13</f>
        <v>12000</v>
      </c>
      <c r="I13" s="8">
        <v>0</v>
      </c>
      <c r="J13" s="84">
        <f t="shared" ref="J13" si="8">+I13+H13</f>
        <v>12000</v>
      </c>
      <c r="K13" s="99"/>
    </row>
    <row r="14" spans="1:11" ht="17.25" customHeight="1" x14ac:dyDescent="0.25">
      <c r="A14" s="81">
        <v>43440</v>
      </c>
      <c r="B14" s="5" t="s">
        <v>39</v>
      </c>
      <c r="C14" s="5">
        <v>500</v>
      </c>
      <c r="D14" s="98" t="s">
        <v>14</v>
      </c>
      <c r="E14" s="7">
        <v>1230</v>
      </c>
      <c r="F14" s="7">
        <v>1215</v>
      </c>
      <c r="G14" s="7">
        <v>1195</v>
      </c>
      <c r="H14" s="84">
        <f>(E14-F14)*C14</f>
        <v>7500</v>
      </c>
      <c r="I14" s="84">
        <f>(F14-G14)*C14</f>
        <v>10000</v>
      </c>
      <c r="J14" s="84">
        <f>+I14+H14</f>
        <v>17500</v>
      </c>
      <c r="K14" s="99"/>
    </row>
    <row r="15" spans="1:11" ht="17.25" customHeight="1" x14ac:dyDescent="0.25">
      <c r="A15" s="81">
        <v>43439</v>
      </c>
      <c r="B15" s="5" t="s">
        <v>475</v>
      </c>
      <c r="C15" s="5">
        <v>1500</v>
      </c>
      <c r="D15" s="98" t="s">
        <v>14</v>
      </c>
      <c r="E15" s="7">
        <v>515</v>
      </c>
      <c r="F15" s="7">
        <v>507</v>
      </c>
      <c r="G15" s="7">
        <v>0</v>
      </c>
      <c r="H15" s="84">
        <f>(E15-F15)*C15</f>
        <v>12000</v>
      </c>
      <c r="I15" s="84">
        <v>0</v>
      </c>
      <c r="J15" s="84">
        <f>+I15+H15</f>
        <v>12000</v>
      </c>
      <c r="K15" s="99"/>
    </row>
    <row r="16" spans="1:11" ht="17.25" customHeight="1" x14ac:dyDescent="0.25">
      <c r="A16" s="81">
        <v>43439</v>
      </c>
      <c r="B16" s="5" t="s">
        <v>20</v>
      </c>
      <c r="C16" s="5">
        <v>1000</v>
      </c>
      <c r="D16" s="98" t="s">
        <v>14</v>
      </c>
      <c r="E16" s="7">
        <v>590</v>
      </c>
      <c r="F16" s="7">
        <v>582</v>
      </c>
      <c r="G16" s="7">
        <v>572</v>
      </c>
      <c r="H16" s="84">
        <f>(E16-F16)*C16</f>
        <v>8000</v>
      </c>
      <c r="I16" s="84">
        <f>(F16-G16)*C16</f>
        <v>10000</v>
      </c>
      <c r="J16" s="84">
        <f>+I16+H16</f>
        <v>18000</v>
      </c>
      <c r="K16" s="99"/>
    </row>
    <row r="17" spans="1:11" ht="17.25" customHeight="1" x14ac:dyDescent="0.25">
      <c r="A17" s="81">
        <v>43439</v>
      </c>
      <c r="B17" s="5" t="s">
        <v>47</v>
      </c>
      <c r="C17" s="5">
        <v>800</v>
      </c>
      <c r="D17" s="5" t="s">
        <v>11</v>
      </c>
      <c r="E17" s="6">
        <v>800</v>
      </c>
      <c r="F17" s="6">
        <v>805</v>
      </c>
      <c r="G17" s="7">
        <v>0</v>
      </c>
      <c r="H17" s="8">
        <f t="shared" ref="H17" si="9">(F17-E17)*C17</f>
        <v>4000</v>
      </c>
      <c r="I17" s="8">
        <v>0</v>
      </c>
      <c r="J17" s="84">
        <f t="shared" ref="J17" si="10">+I17+H17</f>
        <v>4000</v>
      </c>
      <c r="K17" s="99"/>
    </row>
    <row r="18" spans="1:11" ht="17.25" customHeight="1" x14ac:dyDescent="0.25">
      <c r="A18" s="81">
        <v>43438</v>
      </c>
      <c r="B18" s="5" t="s">
        <v>247</v>
      </c>
      <c r="C18" s="5">
        <v>1200</v>
      </c>
      <c r="D18" s="5" t="s">
        <v>11</v>
      </c>
      <c r="E18" s="6">
        <v>745</v>
      </c>
      <c r="F18" s="6">
        <v>755</v>
      </c>
      <c r="G18" s="57">
        <v>0</v>
      </c>
      <c r="H18" s="8">
        <f t="shared" ref="H18:H19" si="11">(F18-E18)*C18</f>
        <v>12000</v>
      </c>
      <c r="I18" s="8">
        <v>0</v>
      </c>
      <c r="J18" s="84">
        <f t="shared" ref="J18:J19" si="12">+I18+H18</f>
        <v>12000</v>
      </c>
      <c r="K18" s="99"/>
    </row>
    <row r="19" spans="1:11" ht="17.25" customHeight="1" x14ac:dyDescent="0.25">
      <c r="A19" s="81">
        <v>43438</v>
      </c>
      <c r="B19" s="5" t="s">
        <v>51</v>
      </c>
      <c r="C19" s="5">
        <v>1400</v>
      </c>
      <c r="D19" s="5" t="s">
        <v>11</v>
      </c>
      <c r="E19" s="6">
        <v>493</v>
      </c>
      <c r="F19" s="6">
        <v>495</v>
      </c>
      <c r="G19" s="57">
        <v>0</v>
      </c>
      <c r="H19" s="8">
        <f t="shared" si="11"/>
        <v>2800</v>
      </c>
      <c r="I19" s="8">
        <v>0</v>
      </c>
      <c r="J19" s="84">
        <f t="shared" si="12"/>
        <v>2800</v>
      </c>
      <c r="K19" s="99"/>
    </row>
    <row r="20" spans="1:11" ht="17.25" customHeight="1" x14ac:dyDescent="0.25">
      <c r="A20" s="4">
        <v>43437</v>
      </c>
      <c r="B20" s="5" t="s">
        <v>211</v>
      </c>
      <c r="C20" s="5">
        <v>600</v>
      </c>
      <c r="D20" s="5" t="s">
        <v>11</v>
      </c>
      <c r="E20" s="6">
        <v>1168</v>
      </c>
      <c r="F20" s="6">
        <v>1172</v>
      </c>
      <c r="G20" s="7">
        <v>0</v>
      </c>
      <c r="H20" s="8">
        <f t="shared" ref="H20" si="13">(F20-E20)*C20</f>
        <v>2400</v>
      </c>
      <c r="I20" s="8">
        <v>0</v>
      </c>
      <c r="J20" s="84">
        <f t="shared" ref="J20" si="14">+I20+H20</f>
        <v>2400</v>
      </c>
      <c r="K20" s="99"/>
    </row>
    <row r="21" spans="1:11" ht="17.25" customHeight="1" x14ac:dyDescent="0.25">
      <c r="A21" s="81">
        <v>43437</v>
      </c>
      <c r="B21" s="98" t="s">
        <v>20</v>
      </c>
      <c r="C21" s="9">
        <v>1000</v>
      </c>
      <c r="D21" s="5" t="s">
        <v>11</v>
      </c>
      <c r="E21" s="6">
        <v>595</v>
      </c>
      <c r="F21" s="6">
        <v>600</v>
      </c>
      <c r="G21" s="57">
        <v>0</v>
      </c>
      <c r="H21" s="8">
        <f t="shared" ref="H21:H22" si="15">(F21-E21)*C21</f>
        <v>5000</v>
      </c>
      <c r="I21" s="8">
        <v>0</v>
      </c>
      <c r="J21" s="84">
        <f t="shared" ref="J21:J22" si="16">+I21+H21</f>
        <v>5000</v>
      </c>
      <c r="K21" s="99"/>
    </row>
    <row r="22" spans="1:11" ht="17.25" customHeight="1" x14ac:dyDescent="0.25">
      <c r="A22" s="81">
        <v>43437</v>
      </c>
      <c r="B22" s="98" t="s">
        <v>535</v>
      </c>
      <c r="C22" s="9">
        <v>2600</v>
      </c>
      <c r="D22" s="5" t="s">
        <v>11</v>
      </c>
      <c r="E22" s="6">
        <v>361</v>
      </c>
      <c r="F22" s="6">
        <v>363</v>
      </c>
      <c r="G22" s="57">
        <v>0</v>
      </c>
      <c r="H22" s="8">
        <f t="shared" si="15"/>
        <v>5200</v>
      </c>
      <c r="I22" s="8">
        <v>0</v>
      </c>
      <c r="J22" s="84">
        <f t="shared" si="16"/>
        <v>5200</v>
      </c>
      <c r="K22" s="99"/>
    </row>
    <row r="23" spans="1:11" ht="17.25" customHeight="1" x14ac:dyDescent="0.25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9"/>
    </row>
    <row r="24" spans="1:11" ht="17.25" customHeight="1" x14ac:dyDescent="0.25">
      <c r="A24" s="81">
        <v>43434</v>
      </c>
      <c r="B24" s="5" t="s">
        <v>526</v>
      </c>
      <c r="C24" s="5">
        <v>1250</v>
      </c>
      <c r="D24" s="5" t="s">
        <v>11</v>
      </c>
      <c r="E24" s="6">
        <v>665</v>
      </c>
      <c r="F24" s="6">
        <v>671</v>
      </c>
      <c r="G24" s="7">
        <v>0</v>
      </c>
      <c r="H24" s="8">
        <f t="shared" ref="H24" si="17">(F24-E24)*C24</f>
        <v>7500</v>
      </c>
      <c r="I24" s="8">
        <v>0</v>
      </c>
      <c r="J24" s="84">
        <f t="shared" ref="J24" si="18">+I24+H24</f>
        <v>7500</v>
      </c>
      <c r="K24" s="99"/>
    </row>
    <row r="25" spans="1:11" ht="17.25" customHeight="1" x14ac:dyDescent="0.25">
      <c r="A25" s="81">
        <v>43434</v>
      </c>
      <c r="B25" s="5" t="s">
        <v>47</v>
      </c>
      <c r="C25" s="5">
        <v>800</v>
      </c>
      <c r="D25" s="98" t="s">
        <v>14</v>
      </c>
      <c r="E25" s="7">
        <v>820</v>
      </c>
      <c r="F25" s="7">
        <v>810</v>
      </c>
      <c r="G25" s="7">
        <v>0</v>
      </c>
      <c r="H25" s="84">
        <f>(E25-F25)*C25</f>
        <v>8000</v>
      </c>
      <c r="I25" s="84">
        <v>0</v>
      </c>
      <c r="J25" s="84">
        <f>+I25+H25</f>
        <v>8000</v>
      </c>
      <c r="K25" s="99"/>
    </row>
    <row r="26" spans="1:11" ht="17.25" customHeight="1" x14ac:dyDescent="0.25">
      <c r="A26" s="4">
        <v>43433</v>
      </c>
      <c r="B26" s="5" t="s">
        <v>129</v>
      </c>
      <c r="C26" s="5">
        <v>1000</v>
      </c>
      <c r="D26" s="5" t="s">
        <v>11</v>
      </c>
      <c r="E26" s="6">
        <v>755</v>
      </c>
      <c r="F26" s="6">
        <v>765</v>
      </c>
      <c r="G26" s="7">
        <v>779</v>
      </c>
      <c r="H26" s="8">
        <f t="shared" ref="H26:H31" si="19">(F26-E26)*C26</f>
        <v>10000</v>
      </c>
      <c r="I26" s="8">
        <f t="shared" ref="I26" si="20">(G26-F26)*C26</f>
        <v>14000</v>
      </c>
      <c r="J26" s="84">
        <f t="shared" ref="J26" si="21">+I26+H26</f>
        <v>24000</v>
      </c>
      <c r="K26" s="99"/>
    </row>
    <row r="27" spans="1:11" ht="17.25" customHeight="1" x14ac:dyDescent="0.25">
      <c r="A27" s="4">
        <v>43433</v>
      </c>
      <c r="B27" s="5" t="s">
        <v>197</v>
      </c>
      <c r="C27" s="5">
        <v>1000</v>
      </c>
      <c r="D27" s="5" t="s">
        <v>11</v>
      </c>
      <c r="E27" s="6">
        <v>675</v>
      </c>
      <c r="F27" s="6">
        <v>683</v>
      </c>
      <c r="G27" s="7">
        <v>690</v>
      </c>
      <c r="H27" s="8">
        <f t="shared" si="19"/>
        <v>8000</v>
      </c>
      <c r="I27" s="8">
        <f t="shared" ref="I27" si="22">(G27-F27)*C27</f>
        <v>7000</v>
      </c>
      <c r="J27" s="84">
        <f t="shared" ref="J27" si="23">+I27+H27</f>
        <v>15000</v>
      </c>
      <c r="K27" s="99"/>
    </row>
    <row r="28" spans="1:11" ht="17.25" customHeight="1" x14ac:dyDescent="0.25">
      <c r="A28" s="4">
        <v>43433</v>
      </c>
      <c r="B28" s="5" t="s">
        <v>169</v>
      </c>
      <c r="C28" s="5">
        <v>3000</v>
      </c>
      <c r="D28" s="5" t="s">
        <v>11</v>
      </c>
      <c r="E28" s="6">
        <v>240</v>
      </c>
      <c r="F28" s="6">
        <v>237</v>
      </c>
      <c r="G28" s="7">
        <v>0</v>
      </c>
      <c r="H28" s="8">
        <f t="shared" si="19"/>
        <v>-9000</v>
      </c>
      <c r="I28" s="8">
        <v>0</v>
      </c>
      <c r="J28" s="61">
        <f t="shared" ref="J28" si="24">+I28+H28</f>
        <v>-9000</v>
      </c>
      <c r="K28" s="99"/>
    </row>
    <row r="29" spans="1:11" ht="17.25" customHeight="1" x14ac:dyDescent="0.25">
      <c r="A29" s="4">
        <v>43432</v>
      </c>
      <c r="B29" s="5" t="s">
        <v>247</v>
      </c>
      <c r="C29" s="5">
        <v>1200</v>
      </c>
      <c r="D29" s="5" t="s">
        <v>11</v>
      </c>
      <c r="E29" s="6">
        <v>774</v>
      </c>
      <c r="F29" s="6">
        <v>778.5</v>
      </c>
      <c r="G29" s="7">
        <v>0</v>
      </c>
      <c r="H29" s="8">
        <f t="shared" si="19"/>
        <v>5400</v>
      </c>
      <c r="I29" s="8">
        <v>0</v>
      </c>
      <c r="J29" s="84">
        <f t="shared" ref="J29" si="25">+I29+H29</f>
        <v>5400</v>
      </c>
      <c r="K29" s="99"/>
    </row>
    <row r="30" spans="1:11" ht="17.25" customHeight="1" x14ac:dyDescent="0.25">
      <c r="A30" s="4">
        <v>43432</v>
      </c>
      <c r="B30" s="5" t="s">
        <v>71</v>
      </c>
      <c r="C30" s="5">
        <v>600</v>
      </c>
      <c r="D30" s="5" t="s">
        <v>11</v>
      </c>
      <c r="E30" s="6">
        <v>1037</v>
      </c>
      <c r="F30" s="6">
        <v>1057</v>
      </c>
      <c r="G30" s="7">
        <v>0</v>
      </c>
      <c r="H30" s="8">
        <f t="shared" si="19"/>
        <v>12000</v>
      </c>
      <c r="I30" s="8">
        <v>0</v>
      </c>
      <c r="J30" s="84">
        <f t="shared" ref="J30" si="26">+I30+H30</f>
        <v>12000</v>
      </c>
      <c r="K30" s="99"/>
    </row>
    <row r="31" spans="1:11" x14ac:dyDescent="0.25">
      <c r="A31" s="4">
        <v>43431</v>
      </c>
      <c r="B31" s="5" t="s">
        <v>26</v>
      </c>
      <c r="C31" s="5">
        <v>3000</v>
      </c>
      <c r="D31" s="5" t="s">
        <v>11</v>
      </c>
      <c r="E31" s="6">
        <v>201</v>
      </c>
      <c r="F31" s="6">
        <v>204</v>
      </c>
      <c r="G31" s="7">
        <v>0</v>
      </c>
      <c r="H31" s="8">
        <f t="shared" si="19"/>
        <v>9000</v>
      </c>
      <c r="I31" s="8">
        <v>0</v>
      </c>
      <c r="J31" s="84">
        <f t="shared" ref="J31" si="27">+I31+H31</f>
        <v>9000</v>
      </c>
    </row>
    <row r="32" spans="1:11" x14ac:dyDescent="0.25">
      <c r="A32" s="81">
        <v>43431</v>
      </c>
      <c r="B32" s="98" t="s">
        <v>572</v>
      </c>
      <c r="C32" s="9">
        <v>25000</v>
      </c>
      <c r="D32" s="5" t="s">
        <v>11</v>
      </c>
      <c r="E32" s="6">
        <v>14.25</v>
      </c>
      <c r="F32" s="6">
        <v>14.05</v>
      </c>
      <c r="G32" s="57">
        <v>0</v>
      </c>
      <c r="H32" s="8">
        <f t="shared" ref="H32:H33" si="28">(F32-E32)*C32</f>
        <v>-4999.9999999999818</v>
      </c>
      <c r="I32" s="8">
        <v>0</v>
      </c>
      <c r="J32" s="61">
        <f t="shared" ref="J32:J33" si="29">+I32+H32</f>
        <v>-4999.9999999999818</v>
      </c>
    </row>
    <row r="33" spans="1:10" x14ac:dyDescent="0.25">
      <c r="A33" s="81">
        <v>43431</v>
      </c>
      <c r="B33" s="98" t="s">
        <v>90</v>
      </c>
      <c r="C33" s="9">
        <v>4500</v>
      </c>
      <c r="D33" s="5" t="s">
        <v>11</v>
      </c>
      <c r="E33" s="6">
        <v>104.75</v>
      </c>
      <c r="F33" s="6">
        <v>105</v>
      </c>
      <c r="G33" s="57">
        <v>0</v>
      </c>
      <c r="H33" s="8">
        <f t="shared" si="28"/>
        <v>1125</v>
      </c>
      <c r="I33" s="8">
        <v>0</v>
      </c>
      <c r="J33" s="84">
        <f t="shared" si="29"/>
        <v>1125</v>
      </c>
    </row>
    <row r="34" spans="1:10" x14ac:dyDescent="0.25">
      <c r="A34" s="81">
        <v>43430</v>
      </c>
      <c r="B34" s="5" t="s">
        <v>30</v>
      </c>
      <c r="C34" s="5">
        <v>7000</v>
      </c>
      <c r="D34" s="98" t="s">
        <v>14</v>
      </c>
      <c r="E34" s="7">
        <v>41.5</v>
      </c>
      <c r="F34" s="7">
        <v>40</v>
      </c>
      <c r="G34" s="7">
        <v>0</v>
      </c>
      <c r="H34" s="84">
        <f>(E34-F34)*C34</f>
        <v>10500</v>
      </c>
      <c r="I34" s="84">
        <v>0</v>
      </c>
      <c r="J34" s="84">
        <f>+I34+H34</f>
        <v>10500</v>
      </c>
    </row>
    <row r="35" spans="1:10" x14ac:dyDescent="0.25">
      <c r="A35" s="4">
        <v>43430</v>
      </c>
      <c r="B35" s="5" t="s">
        <v>223</v>
      </c>
      <c r="C35" s="5">
        <v>500</v>
      </c>
      <c r="D35" s="5" t="s">
        <v>11</v>
      </c>
      <c r="E35" s="6">
        <v>1104</v>
      </c>
      <c r="F35" s="6">
        <v>1112</v>
      </c>
      <c r="G35" s="7">
        <v>0</v>
      </c>
      <c r="H35" s="8">
        <f>(F35-E35)*C35</f>
        <v>4000</v>
      </c>
      <c r="I35" s="8">
        <v>0</v>
      </c>
      <c r="J35" s="84">
        <f t="shared" ref="J35:J36" si="30">+I35+H35</f>
        <v>4000</v>
      </c>
    </row>
    <row r="36" spans="1:10" x14ac:dyDescent="0.25">
      <c r="A36" s="4">
        <v>43430</v>
      </c>
      <c r="B36" s="98" t="s">
        <v>244</v>
      </c>
      <c r="C36" s="9">
        <v>800</v>
      </c>
      <c r="D36" s="9" t="s">
        <v>14</v>
      </c>
      <c r="E36" s="7">
        <v>951</v>
      </c>
      <c r="F36" s="7">
        <v>949</v>
      </c>
      <c r="G36" s="7">
        <v>0</v>
      </c>
      <c r="H36" s="8">
        <f>(E36-F36)*C36</f>
        <v>1600</v>
      </c>
      <c r="I36" s="8">
        <v>0</v>
      </c>
      <c r="J36" s="84">
        <f t="shared" si="30"/>
        <v>1600</v>
      </c>
    </row>
    <row r="37" spans="1:10" x14ac:dyDescent="0.25">
      <c r="A37" s="4">
        <v>43426</v>
      </c>
      <c r="B37" s="5" t="s">
        <v>190</v>
      </c>
      <c r="C37" s="5">
        <v>1200</v>
      </c>
      <c r="D37" s="5" t="s">
        <v>11</v>
      </c>
      <c r="E37" s="6">
        <v>584</v>
      </c>
      <c r="F37" s="6">
        <v>588</v>
      </c>
      <c r="G37" s="7">
        <v>0</v>
      </c>
      <c r="H37" s="8">
        <f>(F37-E37)*C37</f>
        <v>4800</v>
      </c>
      <c r="I37" s="8">
        <v>0</v>
      </c>
      <c r="J37" s="84">
        <f t="shared" ref="J37" si="31">+I37+H37</f>
        <v>4800</v>
      </c>
    </row>
    <row r="38" spans="1:10" x14ac:dyDescent="0.25">
      <c r="A38" s="81">
        <v>43425</v>
      </c>
      <c r="B38" s="98" t="s">
        <v>30</v>
      </c>
      <c r="C38" s="9">
        <v>7000</v>
      </c>
      <c r="D38" s="5" t="s">
        <v>11</v>
      </c>
      <c r="E38" s="6">
        <v>43.55</v>
      </c>
      <c r="F38" s="6">
        <v>45.05</v>
      </c>
      <c r="G38" s="57">
        <v>0</v>
      </c>
      <c r="H38" s="8">
        <f t="shared" ref="H38" si="32">(F38-E38)*C38</f>
        <v>10500</v>
      </c>
      <c r="I38" s="8">
        <v>0</v>
      </c>
      <c r="J38" s="84">
        <f t="shared" ref="J38" si="33">+I38+H38</f>
        <v>10500</v>
      </c>
    </row>
    <row r="39" spans="1:10" x14ac:dyDescent="0.25">
      <c r="A39" s="81">
        <v>43425</v>
      </c>
      <c r="B39" s="5" t="s">
        <v>243</v>
      </c>
      <c r="C39" s="5">
        <v>700</v>
      </c>
      <c r="D39" s="98" t="s">
        <v>14</v>
      </c>
      <c r="E39" s="7">
        <v>1287</v>
      </c>
      <c r="F39" s="7">
        <v>1302</v>
      </c>
      <c r="G39" s="7">
        <v>0</v>
      </c>
      <c r="H39" s="84">
        <f>(E39-F39)*C39</f>
        <v>-10500</v>
      </c>
      <c r="I39" s="84">
        <v>0</v>
      </c>
      <c r="J39" s="61">
        <f>+I39+H39</f>
        <v>-10500</v>
      </c>
    </row>
    <row r="40" spans="1:10" x14ac:dyDescent="0.25">
      <c r="A40" s="4">
        <v>43425</v>
      </c>
      <c r="B40" s="5" t="s">
        <v>247</v>
      </c>
      <c r="C40" s="5">
        <v>1200</v>
      </c>
      <c r="D40" s="5" t="s">
        <v>11</v>
      </c>
      <c r="E40" s="6">
        <v>772</v>
      </c>
      <c r="F40" s="6">
        <v>780</v>
      </c>
      <c r="G40" s="7">
        <v>0</v>
      </c>
      <c r="H40" s="8">
        <f>(F40-E40)*C40</f>
        <v>9600</v>
      </c>
      <c r="I40" s="8">
        <v>0</v>
      </c>
      <c r="J40" s="84">
        <f t="shared" ref="J40:J41" si="34">+I40+H40</f>
        <v>9600</v>
      </c>
    </row>
    <row r="41" spans="1:10" x14ac:dyDescent="0.25">
      <c r="A41" s="4">
        <v>43425</v>
      </c>
      <c r="B41" s="98" t="s">
        <v>96</v>
      </c>
      <c r="C41" s="9">
        <v>2750</v>
      </c>
      <c r="D41" s="9" t="s">
        <v>14</v>
      </c>
      <c r="E41" s="7">
        <v>356</v>
      </c>
      <c r="F41" s="7">
        <v>353.5</v>
      </c>
      <c r="G41" s="7">
        <v>0</v>
      </c>
      <c r="H41" s="8">
        <f>(E41-F41)*C41</f>
        <v>6875</v>
      </c>
      <c r="I41" s="8">
        <v>0</v>
      </c>
      <c r="J41" s="84">
        <f t="shared" si="34"/>
        <v>6875</v>
      </c>
    </row>
    <row r="42" spans="1:10" x14ac:dyDescent="0.25">
      <c r="A42" s="4">
        <v>43424</v>
      </c>
      <c r="B42" s="5" t="s">
        <v>129</v>
      </c>
      <c r="C42" s="5">
        <v>1000</v>
      </c>
      <c r="D42" s="5" t="s">
        <v>11</v>
      </c>
      <c r="E42" s="6">
        <v>788</v>
      </c>
      <c r="F42" s="6">
        <v>778</v>
      </c>
      <c r="G42" s="7">
        <v>0</v>
      </c>
      <c r="H42" s="8">
        <f>(F42-E42)*C42</f>
        <v>-10000</v>
      </c>
      <c r="I42" s="8">
        <v>0</v>
      </c>
      <c r="J42" s="84">
        <f t="shared" ref="J42:J43" si="35">+I42+H42</f>
        <v>-10000</v>
      </c>
    </row>
    <row r="43" spans="1:10" x14ac:dyDescent="0.25">
      <c r="A43" s="4">
        <v>43424</v>
      </c>
      <c r="B43" s="5" t="s">
        <v>166</v>
      </c>
      <c r="C43" s="5">
        <v>4000</v>
      </c>
      <c r="D43" s="5" t="s">
        <v>11</v>
      </c>
      <c r="E43" s="6">
        <v>162.5</v>
      </c>
      <c r="F43" s="6">
        <v>164.5</v>
      </c>
      <c r="G43" s="7">
        <v>0</v>
      </c>
      <c r="H43" s="8">
        <f>(F43-E43)*C43</f>
        <v>8000</v>
      </c>
      <c r="I43" s="8">
        <v>0</v>
      </c>
      <c r="J43" s="84">
        <f t="shared" si="35"/>
        <v>8000</v>
      </c>
    </row>
    <row r="44" spans="1:10" x14ac:dyDescent="0.25">
      <c r="A44" s="81">
        <v>43423</v>
      </c>
      <c r="B44" s="9" t="s">
        <v>51</v>
      </c>
      <c r="C44" s="9">
        <v>1400</v>
      </c>
      <c r="D44" s="5" t="s">
        <v>11</v>
      </c>
      <c r="E44" s="6">
        <v>498</v>
      </c>
      <c r="F44" s="6">
        <v>488</v>
      </c>
      <c r="G44" s="57">
        <v>0</v>
      </c>
      <c r="H44" s="8">
        <f t="shared" ref="H44" si="36">(F44-E44)*C44</f>
        <v>-14000</v>
      </c>
      <c r="I44" s="8">
        <v>0</v>
      </c>
      <c r="J44" s="84">
        <f t="shared" ref="J44" si="37">+I44+H44</f>
        <v>-14000</v>
      </c>
    </row>
    <row r="45" spans="1:10" x14ac:dyDescent="0.25">
      <c r="A45" s="81">
        <v>43423</v>
      </c>
      <c r="B45" s="9" t="s">
        <v>245</v>
      </c>
      <c r="C45" s="9">
        <v>550</v>
      </c>
      <c r="D45" s="5" t="s">
        <v>11</v>
      </c>
      <c r="E45" s="6">
        <v>998</v>
      </c>
      <c r="F45" s="6">
        <v>978</v>
      </c>
      <c r="G45" s="57">
        <v>0</v>
      </c>
      <c r="H45" s="8">
        <f t="shared" ref="H45" si="38">(F45-E45)*C45</f>
        <v>-11000</v>
      </c>
      <c r="I45" s="8">
        <v>0</v>
      </c>
      <c r="J45" s="84">
        <f t="shared" ref="J45" si="39">+I45+H45</f>
        <v>-11000</v>
      </c>
    </row>
    <row r="46" spans="1:10" x14ac:dyDescent="0.25">
      <c r="A46" s="4">
        <v>43423</v>
      </c>
      <c r="B46" s="9" t="s">
        <v>115</v>
      </c>
      <c r="C46" s="9">
        <v>500</v>
      </c>
      <c r="D46" s="5" t="s">
        <v>11</v>
      </c>
      <c r="E46" s="6">
        <v>2060</v>
      </c>
      <c r="F46" s="6">
        <v>2075</v>
      </c>
      <c r="G46" s="57">
        <v>2095</v>
      </c>
      <c r="H46" s="8">
        <f>(F46-E46)*C46</f>
        <v>7500</v>
      </c>
      <c r="I46" s="8">
        <f t="shared" ref="I46" si="40">(G46-F46)*C46</f>
        <v>10000</v>
      </c>
      <c r="J46" s="84">
        <f t="shared" ref="J46" si="41">+I46+H46</f>
        <v>17500</v>
      </c>
    </row>
    <row r="47" spans="1:10" x14ac:dyDescent="0.25">
      <c r="A47" s="4">
        <v>43420</v>
      </c>
      <c r="B47" s="9" t="s">
        <v>115</v>
      </c>
      <c r="C47" s="9">
        <v>500</v>
      </c>
      <c r="D47" s="9" t="s">
        <v>14</v>
      </c>
      <c r="E47" s="7">
        <v>2070</v>
      </c>
      <c r="F47" s="7">
        <v>2055</v>
      </c>
      <c r="G47" s="7">
        <v>2035</v>
      </c>
      <c r="H47" s="84">
        <f>(E47-F47)*C47</f>
        <v>7500</v>
      </c>
      <c r="I47" s="84">
        <f>(F47-G47)*C47</f>
        <v>10000</v>
      </c>
      <c r="J47" s="84">
        <f>+I47+H47</f>
        <v>17500</v>
      </c>
    </row>
    <row r="48" spans="1:10" x14ac:dyDescent="0.25">
      <c r="A48" s="81">
        <v>43420</v>
      </c>
      <c r="B48" s="5" t="s">
        <v>243</v>
      </c>
      <c r="C48" s="5">
        <v>700</v>
      </c>
      <c r="D48" s="9" t="s">
        <v>14</v>
      </c>
      <c r="E48" s="7">
        <v>1312</v>
      </c>
      <c r="F48" s="7">
        <v>1295</v>
      </c>
      <c r="G48" s="7">
        <v>0</v>
      </c>
      <c r="H48" s="84">
        <f>(E48-F48)*C48</f>
        <v>11900</v>
      </c>
      <c r="I48" s="84">
        <v>0</v>
      </c>
      <c r="J48" s="84">
        <f>+I48+H48</f>
        <v>11900</v>
      </c>
    </row>
    <row r="49" spans="1:10" x14ac:dyDescent="0.25">
      <c r="A49" s="81">
        <v>43420</v>
      </c>
      <c r="B49" s="5" t="s">
        <v>297</v>
      </c>
      <c r="C49" s="5">
        <v>12000</v>
      </c>
      <c r="D49" s="9" t="s">
        <v>14</v>
      </c>
      <c r="E49" s="7">
        <v>64</v>
      </c>
      <c r="F49" s="7">
        <v>63.5</v>
      </c>
      <c r="G49" s="7">
        <v>0</v>
      </c>
      <c r="H49" s="84">
        <f t="shared" ref="H49" si="42">(E49-F49)*C49</f>
        <v>6000</v>
      </c>
      <c r="I49" s="84">
        <v>0</v>
      </c>
      <c r="J49" s="84">
        <f t="shared" ref="J49" si="43">+I49+H49</f>
        <v>6000</v>
      </c>
    </row>
    <row r="50" spans="1:10" x14ac:dyDescent="0.25">
      <c r="A50" s="81">
        <v>43419</v>
      </c>
      <c r="B50" s="9" t="s">
        <v>51</v>
      </c>
      <c r="C50" s="9">
        <v>1400</v>
      </c>
      <c r="D50" s="5" t="s">
        <v>11</v>
      </c>
      <c r="E50" s="6">
        <v>485</v>
      </c>
      <c r="F50" s="6">
        <v>495</v>
      </c>
      <c r="G50" s="57">
        <v>515</v>
      </c>
      <c r="H50" s="8">
        <f t="shared" ref="H50" si="44">(F50-E50)*C50</f>
        <v>14000</v>
      </c>
      <c r="I50" s="8">
        <f t="shared" ref="I50" si="45">(G50-F50)*C50</f>
        <v>28000</v>
      </c>
      <c r="J50" s="84">
        <f t="shared" ref="J50:J52" si="46">+I50+H50</f>
        <v>42000</v>
      </c>
    </row>
    <row r="51" spans="1:10" x14ac:dyDescent="0.25">
      <c r="A51" s="4">
        <v>43419</v>
      </c>
      <c r="B51" s="9" t="s">
        <v>446</v>
      </c>
      <c r="C51" s="9">
        <v>1100</v>
      </c>
      <c r="D51" s="5" t="s">
        <v>11</v>
      </c>
      <c r="E51" s="6">
        <v>520</v>
      </c>
      <c r="F51" s="6">
        <v>530</v>
      </c>
      <c r="G51" s="57">
        <v>0</v>
      </c>
      <c r="H51" s="8">
        <f>(F51-E51)*C51</f>
        <v>11000</v>
      </c>
      <c r="I51" s="8">
        <v>0</v>
      </c>
      <c r="J51" s="84">
        <f t="shared" si="46"/>
        <v>11000</v>
      </c>
    </row>
    <row r="52" spans="1:10" x14ac:dyDescent="0.25">
      <c r="A52" s="4">
        <v>43419</v>
      </c>
      <c r="B52" s="9" t="s">
        <v>194</v>
      </c>
      <c r="C52" s="9">
        <v>1000</v>
      </c>
      <c r="D52" s="5" t="s">
        <v>11</v>
      </c>
      <c r="E52" s="6">
        <v>790</v>
      </c>
      <c r="F52" s="6">
        <v>798</v>
      </c>
      <c r="G52" s="57">
        <v>0</v>
      </c>
      <c r="H52" s="8">
        <f>(F52-E52)*C52</f>
        <v>8000</v>
      </c>
      <c r="I52" s="8">
        <v>0</v>
      </c>
      <c r="J52" s="84">
        <f t="shared" si="46"/>
        <v>8000</v>
      </c>
    </row>
    <row r="53" spans="1:10" x14ac:dyDescent="0.25">
      <c r="A53" s="4">
        <v>43418</v>
      </c>
      <c r="B53" s="9" t="s">
        <v>288</v>
      </c>
      <c r="C53" s="9">
        <v>9000</v>
      </c>
      <c r="D53" s="5" t="s">
        <v>11</v>
      </c>
      <c r="E53" s="6">
        <v>77.75</v>
      </c>
      <c r="F53" s="6">
        <v>78.75</v>
      </c>
      <c r="G53" s="57">
        <v>0</v>
      </c>
      <c r="H53" s="8">
        <f t="shared" ref="H53" si="47">(F53-E53)*C53</f>
        <v>9000</v>
      </c>
      <c r="I53" s="8">
        <v>0</v>
      </c>
      <c r="J53" s="84">
        <f t="shared" ref="J53" si="48">+I53+H53</f>
        <v>9000</v>
      </c>
    </row>
    <row r="54" spans="1:10" x14ac:dyDescent="0.25">
      <c r="A54" s="81">
        <v>43418</v>
      </c>
      <c r="B54" s="9" t="s">
        <v>236</v>
      </c>
      <c r="C54" s="9">
        <v>12000</v>
      </c>
      <c r="D54" s="5" t="s">
        <v>11</v>
      </c>
      <c r="E54" s="6">
        <v>35.5</v>
      </c>
      <c r="F54" s="6">
        <v>34.5</v>
      </c>
      <c r="G54" s="57">
        <v>0</v>
      </c>
      <c r="H54" s="8">
        <f t="shared" ref="H54" si="49">(F54-E54)*C54</f>
        <v>-12000</v>
      </c>
      <c r="I54" s="8">
        <v>0</v>
      </c>
      <c r="J54" s="61">
        <f t="shared" ref="J54" si="50">+I54+H54</f>
        <v>-12000</v>
      </c>
    </row>
    <row r="55" spans="1:10" x14ac:dyDescent="0.25">
      <c r="A55" s="81">
        <v>43417</v>
      </c>
      <c r="B55" s="5" t="s">
        <v>247</v>
      </c>
      <c r="C55" s="5">
        <v>1200</v>
      </c>
      <c r="D55" s="9" t="s">
        <v>14</v>
      </c>
      <c r="E55" s="7">
        <v>730</v>
      </c>
      <c r="F55" s="7">
        <v>720</v>
      </c>
      <c r="G55" s="7">
        <v>0</v>
      </c>
      <c r="H55" s="84">
        <f>(E55-F55)*C55</f>
        <v>12000</v>
      </c>
      <c r="I55" s="84">
        <v>0</v>
      </c>
      <c r="J55" s="84">
        <f>+I55+H55</f>
        <v>12000</v>
      </c>
    </row>
    <row r="56" spans="1:10" x14ac:dyDescent="0.25">
      <c r="A56" s="81">
        <v>43417</v>
      </c>
      <c r="B56" s="9" t="s">
        <v>570</v>
      </c>
      <c r="C56" s="9">
        <v>3500</v>
      </c>
      <c r="D56" s="5" t="s">
        <v>11</v>
      </c>
      <c r="E56" s="6">
        <v>230</v>
      </c>
      <c r="F56" s="6">
        <v>233</v>
      </c>
      <c r="G56" s="57">
        <v>0</v>
      </c>
      <c r="H56" s="8">
        <f t="shared" ref="H56" si="51">(F56-E56)*C56</f>
        <v>10500</v>
      </c>
      <c r="I56" s="8">
        <v>0</v>
      </c>
      <c r="J56" s="84">
        <f t="shared" ref="J56:J57" si="52">+I56+H56</f>
        <v>10500</v>
      </c>
    </row>
    <row r="57" spans="1:10" x14ac:dyDescent="0.25">
      <c r="A57" s="4">
        <v>43417</v>
      </c>
      <c r="B57" s="9" t="s">
        <v>159</v>
      </c>
      <c r="C57" s="9">
        <v>500</v>
      </c>
      <c r="D57" s="5" t="s">
        <v>11</v>
      </c>
      <c r="E57" s="6">
        <v>1030</v>
      </c>
      <c r="F57" s="6">
        <v>1045</v>
      </c>
      <c r="G57" s="57">
        <v>1065</v>
      </c>
      <c r="H57" s="8">
        <f>(F57-E57)*C57</f>
        <v>7500</v>
      </c>
      <c r="I57" s="8">
        <f t="shared" ref="I57" si="53">(G57-F57)*C57</f>
        <v>10000</v>
      </c>
      <c r="J57" s="84">
        <f t="shared" si="52"/>
        <v>17500</v>
      </c>
    </row>
    <row r="58" spans="1:10" x14ac:dyDescent="0.25">
      <c r="A58" s="4">
        <v>43416</v>
      </c>
      <c r="B58" s="9" t="s">
        <v>159</v>
      </c>
      <c r="C58" s="9">
        <v>500</v>
      </c>
      <c r="D58" s="9" t="s">
        <v>14</v>
      </c>
      <c r="E58" s="7">
        <v>1025</v>
      </c>
      <c r="F58" s="7">
        <v>1010</v>
      </c>
      <c r="G58" s="7">
        <v>0</v>
      </c>
      <c r="H58" s="84">
        <f>(E58-F58)*C58</f>
        <v>7500</v>
      </c>
      <c r="I58" s="84">
        <v>0</v>
      </c>
      <c r="J58" s="84">
        <f>+I58+H58</f>
        <v>7500</v>
      </c>
    </row>
    <row r="59" spans="1:10" x14ac:dyDescent="0.25">
      <c r="A59" s="4">
        <v>43413</v>
      </c>
      <c r="B59" s="9" t="s">
        <v>168</v>
      </c>
      <c r="C59" s="9">
        <v>2000</v>
      </c>
      <c r="D59" s="5" t="s">
        <v>11</v>
      </c>
      <c r="E59" s="6">
        <v>254.5</v>
      </c>
      <c r="F59" s="6">
        <v>257</v>
      </c>
      <c r="G59" s="57">
        <v>0</v>
      </c>
      <c r="H59" s="8">
        <f>(F59-E59)*C59</f>
        <v>5000</v>
      </c>
      <c r="I59" s="8">
        <v>0</v>
      </c>
      <c r="J59" s="84">
        <f>+I59+H59</f>
        <v>5000</v>
      </c>
    </row>
    <row r="60" spans="1:10" x14ac:dyDescent="0.25">
      <c r="A60" s="81">
        <v>43413</v>
      </c>
      <c r="B60" s="9" t="s">
        <v>360</v>
      </c>
      <c r="C60" s="9">
        <v>550</v>
      </c>
      <c r="D60" s="5" t="s">
        <v>11</v>
      </c>
      <c r="E60" s="6">
        <v>1020</v>
      </c>
      <c r="F60" s="6">
        <v>1030</v>
      </c>
      <c r="G60" s="57">
        <v>0</v>
      </c>
      <c r="H60" s="8">
        <f t="shared" ref="H60" si="54">(F60-E60)*C60</f>
        <v>5500</v>
      </c>
      <c r="I60" s="8">
        <v>0</v>
      </c>
      <c r="J60" s="84">
        <f t="shared" ref="J60" si="55">+I60+H60</f>
        <v>5500</v>
      </c>
    </row>
    <row r="61" spans="1:10" x14ac:dyDescent="0.25">
      <c r="A61" s="81">
        <v>43410</v>
      </c>
      <c r="B61" s="9" t="s">
        <v>182</v>
      </c>
      <c r="C61" s="9">
        <v>1100</v>
      </c>
      <c r="D61" s="5" t="s">
        <v>11</v>
      </c>
      <c r="E61" s="6">
        <v>684</v>
      </c>
      <c r="F61" s="6">
        <v>694</v>
      </c>
      <c r="G61" s="57">
        <v>0</v>
      </c>
      <c r="H61" s="8">
        <f t="shared" ref="H61" si="56">(F61-E61)*C61</f>
        <v>11000</v>
      </c>
      <c r="I61" s="8">
        <v>0</v>
      </c>
      <c r="J61" s="84">
        <f t="shared" ref="J61" si="57">+I61+H61</f>
        <v>11000</v>
      </c>
    </row>
    <row r="62" spans="1:10" x14ac:dyDescent="0.25">
      <c r="A62" s="4">
        <v>43410</v>
      </c>
      <c r="B62" s="9" t="s">
        <v>157</v>
      </c>
      <c r="C62" s="9">
        <v>2500</v>
      </c>
      <c r="D62" s="5" t="s">
        <v>11</v>
      </c>
      <c r="E62" s="6">
        <v>332</v>
      </c>
      <c r="F62" s="6">
        <v>336</v>
      </c>
      <c r="G62" s="57">
        <v>0</v>
      </c>
      <c r="H62" s="8">
        <f>(F62-E62)*C62</f>
        <v>10000</v>
      </c>
      <c r="I62" s="8">
        <v>0</v>
      </c>
      <c r="J62" s="84">
        <f>+I62+H62</f>
        <v>10000</v>
      </c>
    </row>
    <row r="63" spans="1:10" x14ac:dyDescent="0.25">
      <c r="A63" s="81">
        <v>43409</v>
      </c>
      <c r="B63" s="9" t="s">
        <v>408</v>
      </c>
      <c r="C63" s="9">
        <v>700</v>
      </c>
      <c r="D63" s="5" t="s">
        <v>11</v>
      </c>
      <c r="E63" s="6">
        <v>1265</v>
      </c>
      <c r="F63" s="6">
        <v>1275</v>
      </c>
      <c r="G63" s="57">
        <v>0</v>
      </c>
      <c r="H63" s="8">
        <f>(F63-E63)*C63</f>
        <v>7000</v>
      </c>
      <c r="I63" s="8">
        <v>0</v>
      </c>
      <c r="J63" s="84">
        <f>+I63+H63</f>
        <v>7000</v>
      </c>
    </row>
    <row r="64" spans="1:10" x14ac:dyDescent="0.25">
      <c r="A64" s="81">
        <v>43409</v>
      </c>
      <c r="B64" s="9" t="s">
        <v>51</v>
      </c>
      <c r="C64" s="9">
        <v>1400</v>
      </c>
      <c r="D64" s="5" t="s">
        <v>11</v>
      </c>
      <c r="E64" s="6">
        <v>487</v>
      </c>
      <c r="F64" s="6">
        <v>497</v>
      </c>
      <c r="G64" s="57">
        <v>511.5</v>
      </c>
      <c r="H64" s="8">
        <f t="shared" ref="H64" si="58">(F64-E64)*C64</f>
        <v>14000</v>
      </c>
      <c r="I64" s="8">
        <f t="shared" ref="I64" si="59">(G64-F64)*C64</f>
        <v>20300</v>
      </c>
      <c r="J64" s="84">
        <f t="shared" ref="J64" si="60">+I64+H64</f>
        <v>34300</v>
      </c>
    </row>
    <row r="65" spans="1:10" x14ac:dyDescent="0.25">
      <c r="A65" s="4">
        <v>43406</v>
      </c>
      <c r="B65" s="9" t="s">
        <v>184</v>
      </c>
      <c r="C65" s="9">
        <v>1500</v>
      </c>
      <c r="D65" s="9" t="s">
        <v>14</v>
      </c>
      <c r="E65" s="7">
        <v>231</v>
      </c>
      <c r="F65" s="7">
        <v>225</v>
      </c>
      <c r="G65" s="7">
        <v>0</v>
      </c>
      <c r="H65" s="84">
        <f>(E65-F65)*C65</f>
        <v>9000</v>
      </c>
      <c r="I65" s="84">
        <v>0</v>
      </c>
      <c r="J65" s="84">
        <f>+I65+H65</f>
        <v>9000</v>
      </c>
    </row>
    <row r="66" spans="1:10" x14ac:dyDescent="0.25">
      <c r="A66" s="81">
        <v>43406</v>
      </c>
      <c r="B66" s="5" t="s">
        <v>51</v>
      </c>
      <c r="C66" s="5">
        <v>1400</v>
      </c>
      <c r="D66" s="9" t="s">
        <v>14</v>
      </c>
      <c r="E66" s="7">
        <v>507</v>
      </c>
      <c r="F66" s="7">
        <v>497</v>
      </c>
      <c r="G66" s="7">
        <v>487</v>
      </c>
      <c r="H66" s="84">
        <f>(E66-F66)*C66</f>
        <v>14000</v>
      </c>
      <c r="I66" s="84">
        <f>(F66-G66)*C66</f>
        <v>14000</v>
      </c>
      <c r="J66" s="84">
        <f t="shared" ref="J66" si="61">+I66+H66</f>
        <v>28000</v>
      </c>
    </row>
    <row r="67" spans="1:10" x14ac:dyDescent="0.25">
      <c r="A67" s="81">
        <v>43405</v>
      </c>
      <c r="B67" s="9" t="s">
        <v>247</v>
      </c>
      <c r="C67" s="9">
        <v>1200</v>
      </c>
      <c r="D67" s="5" t="s">
        <v>11</v>
      </c>
      <c r="E67" s="6">
        <v>678</v>
      </c>
      <c r="F67" s="6">
        <v>688</v>
      </c>
      <c r="G67" s="57">
        <v>699</v>
      </c>
      <c r="H67" s="8">
        <f t="shared" ref="H67" si="62">(F67-E67)*C67</f>
        <v>12000</v>
      </c>
      <c r="I67" s="8">
        <f t="shared" ref="I67" si="63">(G67-F67)*C67</f>
        <v>13200</v>
      </c>
      <c r="J67" s="84">
        <f t="shared" ref="J67" si="64">+I67+H67</f>
        <v>25200</v>
      </c>
    </row>
    <row r="68" spans="1:10" x14ac:dyDescent="0.25">
      <c r="A68" s="4">
        <v>43405</v>
      </c>
      <c r="B68" s="9" t="s">
        <v>13</v>
      </c>
      <c r="C68" s="9">
        <v>500</v>
      </c>
      <c r="D68" s="5" t="s">
        <v>11</v>
      </c>
      <c r="E68" s="6">
        <v>1090</v>
      </c>
      <c r="F68" s="6">
        <v>1105</v>
      </c>
      <c r="G68" s="57">
        <v>1125</v>
      </c>
      <c r="H68" s="8">
        <f>(F68-E68)*C68</f>
        <v>7500</v>
      </c>
      <c r="I68" s="8">
        <f t="shared" ref="I68" si="65">(G68-F68)*C68</f>
        <v>10000</v>
      </c>
      <c r="J68" s="84">
        <f>+I68+H68</f>
        <v>17500</v>
      </c>
    </row>
    <row r="69" spans="1:10" x14ac:dyDescent="0.25">
      <c r="A69" s="81">
        <v>43405</v>
      </c>
      <c r="B69" s="9" t="s">
        <v>566</v>
      </c>
      <c r="C69" s="9">
        <v>2000</v>
      </c>
      <c r="D69" s="5" t="s">
        <v>11</v>
      </c>
      <c r="E69" s="6">
        <v>253</v>
      </c>
      <c r="F69" s="6">
        <v>261.75</v>
      </c>
      <c r="G69" s="57">
        <v>0</v>
      </c>
      <c r="H69" s="8">
        <f t="shared" ref="H69" si="66">(F69-E69)*C69</f>
        <v>17500</v>
      </c>
      <c r="I69" s="8">
        <v>0</v>
      </c>
      <c r="J69" s="84">
        <f t="shared" ref="J69" si="67">+I69+H69</f>
        <v>17500</v>
      </c>
    </row>
    <row r="70" spans="1:10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</row>
    <row r="71" spans="1:10" x14ac:dyDescent="0.25">
      <c r="A71" s="81">
        <v>43404</v>
      </c>
      <c r="B71" s="9" t="s">
        <v>243</v>
      </c>
      <c r="C71" s="9">
        <v>700</v>
      </c>
      <c r="D71" s="5" t="s">
        <v>11</v>
      </c>
      <c r="E71" s="6">
        <v>1185</v>
      </c>
      <c r="F71" s="6">
        <v>1205</v>
      </c>
      <c r="G71" s="57">
        <v>1230</v>
      </c>
      <c r="H71" s="8">
        <f t="shared" ref="H71:H73" si="68">(F71-E71)*C71</f>
        <v>14000</v>
      </c>
      <c r="I71" s="8">
        <f>(G71-F71)*C71</f>
        <v>17500</v>
      </c>
      <c r="J71" s="84">
        <f t="shared" ref="J71:J73" si="69">+I71+H71</f>
        <v>31500</v>
      </c>
    </row>
    <row r="72" spans="1:10" x14ac:dyDescent="0.25">
      <c r="A72" s="81">
        <v>43404</v>
      </c>
      <c r="B72" s="9" t="s">
        <v>475</v>
      </c>
      <c r="C72" s="9">
        <v>1500</v>
      </c>
      <c r="D72" s="5" t="s">
        <v>11</v>
      </c>
      <c r="E72" s="6">
        <v>493.5</v>
      </c>
      <c r="F72" s="6">
        <v>503.5</v>
      </c>
      <c r="G72" s="57">
        <v>0</v>
      </c>
      <c r="H72" s="8">
        <f t="shared" si="68"/>
        <v>15000</v>
      </c>
      <c r="I72" s="8">
        <v>0</v>
      </c>
      <c r="J72" s="84">
        <f t="shared" si="69"/>
        <v>15000</v>
      </c>
    </row>
    <row r="73" spans="1:10" x14ac:dyDescent="0.25">
      <c r="A73" s="4">
        <v>43404</v>
      </c>
      <c r="B73" s="9" t="s">
        <v>193</v>
      </c>
      <c r="C73" s="9">
        <v>550</v>
      </c>
      <c r="D73" s="5" t="s">
        <v>11</v>
      </c>
      <c r="E73" s="6">
        <v>697</v>
      </c>
      <c r="F73" s="6">
        <v>700</v>
      </c>
      <c r="G73" s="57">
        <v>0</v>
      </c>
      <c r="H73" s="8">
        <f t="shared" si="68"/>
        <v>1650</v>
      </c>
      <c r="I73" s="8">
        <v>0</v>
      </c>
      <c r="J73" s="84">
        <f t="shared" si="69"/>
        <v>1650</v>
      </c>
    </row>
    <row r="74" spans="1:10" x14ac:dyDescent="0.25">
      <c r="A74" s="81">
        <v>43404</v>
      </c>
      <c r="B74" s="9" t="s">
        <v>51</v>
      </c>
      <c r="C74" s="9">
        <v>1400</v>
      </c>
      <c r="D74" s="5" t="s">
        <v>11</v>
      </c>
      <c r="E74" s="6">
        <v>510</v>
      </c>
      <c r="F74" s="6">
        <v>520</v>
      </c>
      <c r="G74" s="57">
        <v>0</v>
      </c>
      <c r="H74" s="8">
        <f t="shared" ref="H74" si="70">(F74-E74)*C74</f>
        <v>14000</v>
      </c>
      <c r="I74" s="8">
        <v>0</v>
      </c>
      <c r="J74" s="84">
        <f t="shared" ref="J74" si="71">+I74+H74</f>
        <v>14000</v>
      </c>
    </row>
    <row r="75" spans="1:10" x14ac:dyDescent="0.25">
      <c r="A75" s="4">
        <v>43403</v>
      </c>
      <c r="B75" s="9" t="s">
        <v>51</v>
      </c>
      <c r="C75" s="9">
        <v>1400</v>
      </c>
      <c r="D75" s="5" t="s">
        <v>11</v>
      </c>
      <c r="E75" s="6">
        <v>485</v>
      </c>
      <c r="F75" s="6">
        <v>495</v>
      </c>
      <c r="G75" s="57">
        <v>510</v>
      </c>
      <c r="H75" s="8">
        <f t="shared" ref="H75" si="72">(F75-E75)*C75</f>
        <v>14000</v>
      </c>
      <c r="I75" s="8">
        <f t="shared" ref="I75" si="73">(G75-F75)*C75</f>
        <v>21000</v>
      </c>
      <c r="J75" s="84">
        <f t="shared" ref="J75" si="74">+I75+H75</f>
        <v>35000</v>
      </c>
    </row>
    <row r="76" spans="1:10" x14ac:dyDescent="0.25">
      <c r="A76" s="81">
        <v>43403</v>
      </c>
      <c r="B76" s="9" t="s">
        <v>243</v>
      </c>
      <c r="C76" s="9">
        <v>700</v>
      </c>
      <c r="D76" s="5" t="s">
        <v>11</v>
      </c>
      <c r="E76" s="6">
        <v>1170</v>
      </c>
      <c r="F76" s="6">
        <v>1180</v>
      </c>
      <c r="G76" s="57">
        <v>0</v>
      </c>
      <c r="H76" s="8">
        <f t="shared" ref="H76" si="75">(F76-E76)*C76</f>
        <v>7000</v>
      </c>
      <c r="I76" s="8">
        <v>0</v>
      </c>
      <c r="J76" s="84">
        <f t="shared" ref="J76" si="76">+I76+H76</f>
        <v>7000</v>
      </c>
    </row>
    <row r="77" spans="1:10" x14ac:dyDescent="0.25">
      <c r="A77" s="81">
        <v>43402</v>
      </c>
      <c r="B77" s="9" t="s">
        <v>515</v>
      </c>
      <c r="C77" s="9">
        <v>600</v>
      </c>
      <c r="D77" s="5" t="s">
        <v>11</v>
      </c>
      <c r="E77" s="6">
        <v>775</v>
      </c>
      <c r="F77" s="6">
        <v>782</v>
      </c>
      <c r="G77" s="57">
        <v>0</v>
      </c>
      <c r="H77" s="8">
        <f t="shared" ref="H77:H78" si="77">(F77-E77)*C77</f>
        <v>4200</v>
      </c>
      <c r="I77" s="8">
        <v>0</v>
      </c>
      <c r="J77" s="84">
        <f t="shared" ref="J77:J78" si="78">+I77+H77</f>
        <v>4200</v>
      </c>
    </row>
    <row r="78" spans="1:10" x14ac:dyDescent="0.25">
      <c r="A78" s="81">
        <v>43402</v>
      </c>
      <c r="B78" s="9" t="s">
        <v>51</v>
      </c>
      <c r="C78" s="9">
        <v>1400</v>
      </c>
      <c r="D78" s="5" t="s">
        <v>11</v>
      </c>
      <c r="E78" s="6">
        <v>440</v>
      </c>
      <c r="F78" s="6">
        <v>450</v>
      </c>
      <c r="G78" s="57">
        <v>462</v>
      </c>
      <c r="H78" s="84">
        <f t="shared" si="77"/>
        <v>14000</v>
      </c>
      <c r="I78" s="84">
        <f t="shared" ref="I78" si="79">(G78-F78)*C78</f>
        <v>16800</v>
      </c>
      <c r="J78" s="84">
        <f t="shared" si="78"/>
        <v>30800</v>
      </c>
    </row>
    <row r="79" spans="1:10" x14ac:dyDescent="0.25">
      <c r="A79" s="81">
        <v>43399</v>
      </c>
      <c r="B79" s="9" t="s">
        <v>51</v>
      </c>
      <c r="C79" s="9">
        <v>1400</v>
      </c>
      <c r="D79" s="5" t="s">
        <v>11</v>
      </c>
      <c r="E79" s="6">
        <v>435</v>
      </c>
      <c r="F79" s="6">
        <v>437</v>
      </c>
      <c r="G79" s="57">
        <v>0</v>
      </c>
      <c r="H79" s="8">
        <f t="shared" ref="H79:H80" si="80">(F79-E79)*C79</f>
        <v>2800</v>
      </c>
      <c r="I79" s="8">
        <v>0</v>
      </c>
      <c r="J79" s="84">
        <f t="shared" ref="J79:J80" si="81">+I79+H79</f>
        <v>2800</v>
      </c>
    </row>
    <row r="80" spans="1:10" x14ac:dyDescent="0.25">
      <c r="A80" s="81">
        <v>43399</v>
      </c>
      <c r="B80" s="9" t="s">
        <v>194</v>
      </c>
      <c r="C80" s="9">
        <v>1000</v>
      </c>
      <c r="D80" s="5" t="s">
        <v>11</v>
      </c>
      <c r="E80" s="6">
        <v>725</v>
      </c>
      <c r="F80" s="6">
        <v>725</v>
      </c>
      <c r="G80" s="57">
        <v>0</v>
      </c>
      <c r="H80" s="8">
        <f t="shared" si="80"/>
        <v>0</v>
      </c>
      <c r="I80" s="8">
        <v>0</v>
      </c>
      <c r="J80" s="84">
        <f t="shared" si="81"/>
        <v>0</v>
      </c>
    </row>
    <row r="81" spans="1:10" x14ac:dyDescent="0.25">
      <c r="A81" s="81">
        <v>43398</v>
      </c>
      <c r="B81" s="9" t="s">
        <v>408</v>
      </c>
      <c r="C81" s="9">
        <v>700</v>
      </c>
      <c r="D81" s="5" t="s">
        <v>11</v>
      </c>
      <c r="E81" s="6">
        <v>1145</v>
      </c>
      <c r="F81" s="6">
        <v>1160</v>
      </c>
      <c r="G81" s="57">
        <v>0</v>
      </c>
      <c r="H81" s="8">
        <f t="shared" ref="H81" si="82">(F81-E81)*C81</f>
        <v>10500</v>
      </c>
      <c r="I81" s="8">
        <v>0</v>
      </c>
      <c r="J81" s="84">
        <f t="shared" ref="J81" si="83">+I81+H81</f>
        <v>10500</v>
      </c>
    </row>
    <row r="82" spans="1:10" x14ac:dyDescent="0.25">
      <c r="A82" s="81">
        <v>43397</v>
      </c>
      <c r="B82" s="9" t="s">
        <v>515</v>
      </c>
      <c r="C82" s="9">
        <v>1200</v>
      </c>
      <c r="D82" s="5" t="s">
        <v>11</v>
      </c>
      <c r="E82" s="6">
        <v>798</v>
      </c>
      <c r="F82" s="6">
        <v>802</v>
      </c>
      <c r="G82" s="57">
        <v>0</v>
      </c>
      <c r="H82" s="8">
        <f t="shared" ref="H82" si="84">(F82-E82)*C82</f>
        <v>4800</v>
      </c>
      <c r="I82" s="8">
        <v>0</v>
      </c>
      <c r="J82" s="84">
        <f t="shared" ref="J82" si="85">+I82+H82</f>
        <v>4800</v>
      </c>
    </row>
    <row r="83" spans="1:10" x14ac:dyDescent="0.25">
      <c r="A83" s="81">
        <v>43396</v>
      </c>
      <c r="B83" s="5" t="s">
        <v>51</v>
      </c>
      <c r="C83" s="5">
        <v>1400</v>
      </c>
      <c r="D83" s="9" t="s">
        <v>14</v>
      </c>
      <c r="E83" s="7">
        <v>480</v>
      </c>
      <c r="F83" s="7">
        <v>470</v>
      </c>
      <c r="G83" s="7">
        <v>455</v>
      </c>
      <c r="H83" s="84">
        <f>(E83-F83)*C83</f>
        <v>14000</v>
      </c>
      <c r="I83" s="84">
        <f>(F83-G83)*C83</f>
        <v>21000</v>
      </c>
      <c r="J83" s="84">
        <f>+I83+H83</f>
        <v>35000</v>
      </c>
    </row>
    <row r="84" spans="1:10" x14ac:dyDescent="0.25">
      <c r="A84" s="81">
        <v>43396</v>
      </c>
      <c r="B84" s="9" t="s">
        <v>129</v>
      </c>
      <c r="C84" s="9">
        <v>1000</v>
      </c>
      <c r="D84" s="5" t="s">
        <v>11</v>
      </c>
      <c r="E84" s="6">
        <v>720</v>
      </c>
      <c r="F84" s="6">
        <v>730</v>
      </c>
      <c r="G84" s="57">
        <v>0</v>
      </c>
      <c r="H84" s="8">
        <f t="shared" ref="H84" si="86">(F84-E84)*C84</f>
        <v>10000</v>
      </c>
      <c r="I84" s="8">
        <v>0</v>
      </c>
      <c r="J84" s="84">
        <f t="shared" ref="J84" si="87">+I84+H84</f>
        <v>10000</v>
      </c>
    </row>
    <row r="85" spans="1:10" x14ac:dyDescent="0.25">
      <c r="A85" s="81">
        <v>43396</v>
      </c>
      <c r="B85" s="9" t="s">
        <v>531</v>
      </c>
      <c r="C85" s="9">
        <v>800</v>
      </c>
      <c r="D85" s="5" t="s">
        <v>11</v>
      </c>
      <c r="E85" s="6">
        <v>971</v>
      </c>
      <c r="F85" s="6">
        <v>978</v>
      </c>
      <c r="G85" s="57">
        <v>0</v>
      </c>
      <c r="H85" s="8">
        <f t="shared" ref="H85" si="88">(F85-E85)*C85</f>
        <v>5600</v>
      </c>
      <c r="I85" s="8">
        <v>0</v>
      </c>
      <c r="J85" s="84">
        <f t="shared" ref="J85" si="89">+I85+H85</f>
        <v>5600</v>
      </c>
    </row>
    <row r="86" spans="1:10" x14ac:dyDescent="0.25">
      <c r="A86" s="4">
        <v>43395</v>
      </c>
      <c r="B86" s="5" t="s">
        <v>95</v>
      </c>
      <c r="C86" s="5">
        <v>800</v>
      </c>
      <c r="D86" s="5" t="s">
        <v>11</v>
      </c>
      <c r="E86" s="6">
        <v>975</v>
      </c>
      <c r="F86" s="6">
        <v>990</v>
      </c>
      <c r="G86" s="7">
        <v>1010</v>
      </c>
      <c r="H86" s="84">
        <f t="shared" ref="H86:H87" si="90">(F86-E86)*C86</f>
        <v>12000</v>
      </c>
      <c r="I86" s="84">
        <f t="shared" ref="I86:I87" si="91">(G86-F86)*C86</f>
        <v>16000</v>
      </c>
      <c r="J86" s="84">
        <f t="shared" ref="J86:J87" si="92">+I86+H86</f>
        <v>28000</v>
      </c>
    </row>
    <row r="87" spans="1:10" x14ac:dyDescent="0.25">
      <c r="A87" s="4">
        <v>43395</v>
      </c>
      <c r="B87" s="5" t="s">
        <v>515</v>
      </c>
      <c r="C87" s="5">
        <v>1200</v>
      </c>
      <c r="D87" s="5" t="s">
        <v>11</v>
      </c>
      <c r="E87" s="6">
        <v>790</v>
      </c>
      <c r="F87" s="6">
        <v>800</v>
      </c>
      <c r="G87" s="7">
        <v>825</v>
      </c>
      <c r="H87" s="84">
        <f t="shared" si="90"/>
        <v>12000</v>
      </c>
      <c r="I87" s="84">
        <f t="shared" si="91"/>
        <v>30000</v>
      </c>
      <c r="J87" s="84">
        <f t="shared" si="92"/>
        <v>42000</v>
      </c>
    </row>
    <row r="88" spans="1:10" x14ac:dyDescent="0.25">
      <c r="A88" s="4">
        <v>43395</v>
      </c>
      <c r="B88" s="5" t="s">
        <v>59</v>
      </c>
      <c r="C88" s="5">
        <v>500</v>
      </c>
      <c r="D88" s="5" t="s">
        <v>11</v>
      </c>
      <c r="E88" s="6">
        <v>2200</v>
      </c>
      <c r="F88" s="6">
        <v>2175</v>
      </c>
      <c r="G88" s="7">
        <v>0</v>
      </c>
      <c r="H88" s="84">
        <f t="shared" ref="H88" si="93">(F88-E88)*C88</f>
        <v>-12500</v>
      </c>
      <c r="I88" s="84">
        <v>0</v>
      </c>
      <c r="J88" s="61">
        <f t="shared" ref="J88" si="94">+I88+H88</f>
        <v>-12500</v>
      </c>
    </row>
    <row r="89" spans="1:10" x14ac:dyDescent="0.25">
      <c r="A89" s="4">
        <v>43392</v>
      </c>
      <c r="B89" s="9" t="s">
        <v>408</v>
      </c>
      <c r="C89" s="9">
        <v>700</v>
      </c>
      <c r="D89" s="9" t="s">
        <v>14</v>
      </c>
      <c r="E89" s="7">
        <v>1185</v>
      </c>
      <c r="F89" s="7">
        <v>1175</v>
      </c>
      <c r="G89" s="7">
        <v>0</v>
      </c>
      <c r="H89" s="84">
        <f>(E89-F89)*C89</f>
        <v>7000</v>
      </c>
      <c r="I89" s="84">
        <v>0</v>
      </c>
      <c r="J89" s="84">
        <f>+I89+H89</f>
        <v>7000</v>
      </c>
    </row>
    <row r="90" spans="1:10" x14ac:dyDescent="0.25">
      <c r="A90" s="4">
        <v>43390</v>
      </c>
      <c r="B90" s="5" t="s">
        <v>567</v>
      </c>
      <c r="C90" s="5">
        <v>1200</v>
      </c>
      <c r="D90" s="5" t="s">
        <v>11</v>
      </c>
      <c r="E90" s="6">
        <v>390</v>
      </c>
      <c r="F90" s="6">
        <v>380</v>
      </c>
      <c r="G90" s="7">
        <v>0</v>
      </c>
      <c r="H90" s="84">
        <f t="shared" ref="H90" si="95">(F90-E90)*C90</f>
        <v>-12000</v>
      </c>
      <c r="I90" s="84">
        <v>0</v>
      </c>
      <c r="J90" s="61">
        <f t="shared" ref="J90" si="96">+I90+H90</f>
        <v>-12000</v>
      </c>
    </row>
    <row r="91" spans="1:10" x14ac:dyDescent="0.25">
      <c r="A91" s="4">
        <v>43390</v>
      </c>
      <c r="B91" s="9" t="s">
        <v>515</v>
      </c>
      <c r="C91" s="9">
        <v>1200</v>
      </c>
      <c r="D91" s="9" t="s">
        <v>14</v>
      </c>
      <c r="E91" s="7">
        <v>960</v>
      </c>
      <c r="F91" s="7">
        <v>970</v>
      </c>
      <c r="G91" s="7">
        <v>0</v>
      </c>
      <c r="H91" s="84">
        <f>(E91-F91)*C91</f>
        <v>-12000</v>
      </c>
      <c r="I91" s="84">
        <v>0</v>
      </c>
      <c r="J91" s="84">
        <f>+I91+H91</f>
        <v>-12000</v>
      </c>
    </row>
    <row r="92" spans="1:10" x14ac:dyDescent="0.25">
      <c r="A92" s="4">
        <v>43389</v>
      </c>
      <c r="B92" s="5" t="s">
        <v>515</v>
      </c>
      <c r="C92" s="5">
        <v>1200</v>
      </c>
      <c r="D92" s="5" t="s">
        <v>11</v>
      </c>
      <c r="E92" s="6">
        <v>985</v>
      </c>
      <c r="F92" s="6">
        <v>995</v>
      </c>
      <c r="G92" s="7">
        <v>0</v>
      </c>
      <c r="H92" s="84">
        <f t="shared" ref="H92" si="97">(F92-E92)*C92</f>
        <v>12000</v>
      </c>
      <c r="I92" s="84">
        <v>0</v>
      </c>
      <c r="J92" s="84">
        <f t="shared" ref="J92" si="98">+I92+H92</f>
        <v>12000</v>
      </c>
    </row>
    <row r="93" spans="1:10" x14ac:dyDescent="0.25">
      <c r="A93" s="4">
        <v>43389</v>
      </c>
      <c r="B93" s="5" t="s">
        <v>244</v>
      </c>
      <c r="C93" s="5">
        <v>800</v>
      </c>
      <c r="D93" s="5" t="s">
        <v>11</v>
      </c>
      <c r="E93" s="6">
        <v>1065</v>
      </c>
      <c r="F93" s="6">
        <v>1055</v>
      </c>
      <c r="G93" s="7">
        <v>0</v>
      </c>
      <c r="H93" s="84">
        <f t="shared" ref="H93" si="99">(F93-E93)*C93</f>
        <v>-8000</v>
      </c>
      <c r="I93" s="84">
        <v>0</v>
      </c>
      <c r="J93" s="61">
        <f t="shared" ref="J93" si="100">+I93+H93</f>
        <v>-8000</v>
      </c>
    </row>
    <row r="94" spans="1:10" x14ac:dyDescent="0.25">
      <c r="A94" s="4">
        <v>43388</v>
      </c>
      <c r="B94" s="5" t="s">
        <v>566</v>
      </c>
      <c r="C94" s="5">
        <v>2000</v>
      </c>
      <c r="D94" s="5" t="s">
        <v>11</v>
      </c>
      <c r="E94" s="6">
        <v>236</v>
      </c>
      <c r="F94" s="6">
        <v>240</v>
      </c>
      <c r="G94" s="7">
        <v>0</v>
      </c>
      <c r="H94" s="84">
        <f t="shared" ref="H94:H95" si="101">(F94-E94)*C94</f>
        <v>8000</v>
      </c>
      <c r="I94" s="84">
        <v>0</v>
      </c>
      <c r="J94" s="84">
        <f t="shared" ref="J94:J95" si="102">+I94+H94</f>
        <v>8000</v>
      </c>
    </row>
    <row r="95" spans="1:10" x14ac:dyDescent="0.25">
      <c r="A95" s="4">
        <v>43388</v>
      </c>
      <c r="B95" s="5" t="s">
        <v>115</v>
      </c>
      <c r="C95" s="5">
        <v>500</v>
      </c>
      <c r="D95" s="5" t="s">
        <v>11</v>
      </c>
      <c r="E95" s="6">
        <v>1760</v>
      </c>
      <c r="F95" s="6">
        <v>1775</v>
      </c>
      <c r="G95" s="7">
        <v>0</v>
      </c>
      <c r="H95" s="84">
        <f t="shared" si="101"/>
        <v>7500</v>
      </c>
      <c r="I95" s="84">
        <v>0</v>
      </c>
      <c r="J95" s="84">
        <f t="shared" si="102"/>
        <v>7500</v>
      </c>
    </row>
    <row r="96" spans="1:10" x14ac:dyDescent="0.25">
      <c r="A96" s="4">
        <v>43385</v>
      </c>
      <c r="B96" s="5" t="s">
        <v>109</v>
      </c>
      <c r="C96" s="5">
        <v>3200</v>
      </c>
      <c r="D96" s="5" t="s">
        <v>11</v>
      </c>
      <c r="E96" s="6">
        <v>275</v>
      </c>
      <c r="F96" s="6">
        <v>278</v>
      </c>
      <c r="G96" s="7">
        <v>0</v>
      </c>
      <c r="H96" s="84">
        <f t="shared" ref="H96" si="103">(F96-E96)*C96</f>
        <v>9600</v>
      </c>
      <c r="I96" s="84">
        <v>0</v>
      </c>
      <c r="J96" s="84">
        <f t="shared" ref="J96" si="104">+I96+H96</f>
        <v>9600</v>
      </c>
    </row>
    <row r="97" spans="1:10" x14ac:dyDescent="0.25">
      <c r="A97" s="4">
        <v>43385</v>
      </c>
      <c r="B97" s="5" t="s">
        <v>59</v>
      </c>
      <c r="C97" s="5">
        <v>500</v>
      </c>
      <c r="D97" s="5" t="s">
        <v>11</v>
      </c>
      <c r="E97" s="6">
        <v>2280</v>
      </c>
      <c r="F97" s="6">
        <v>2305</v>
      </c>
      <c r="G97" s="7">
        <v>2323</v>
      </c>
      <c r="H97" s="84">
        <f t="shared" ref="H97" si="105">(F97-E97)*C97</f>
        <v>12500</v>
      </c>
      <c r="I97" s="84">
        <f>(G97-F97)*C97</f>
        <v>9000</v>
      </c>
      <c r="J97" s="84">
        <f t="shared" ref="J97" si="106">+I97+H97</f>
        <v>21500</v>
      </c>
    </row>
    <row r="98" spans="1:10" x14ac:dyDescent="0.25">
      <c r="A98" s="4">
        <v>43384</v>
      </c>
      <c r="B98" s="5" t="s">
        <v>258</v>
      </c>
      <c r="C98" s="5">
        <v>500</v>
      </c>
      <c r="D98" s="5" t="s">
        <v>11</v>
      </c>
      <c r="E98" s="6">
        <v>899</v>
      </c>
      <c r="F98" s="6">
        <v>920</v>
      </c>
      <c r="G98" s="7">
        <v>938</v>
      </c>
      <c r="H98" s="84">
        <f t="shared" ref="H98" si="107">(F98-E98)*C98</f>
        <v>10500</v>
      </c>
      <c r="I98" s="84">
        <f>(G98-F98)*C98</f>
        <v>9000</v>
      </c>
      <c r="J98" s="84">
        <f t="shared" ref="J98" si="108">+I98+H98</f>
        <v>19500</v>
      </c>
    </row>
    <row r="99" spans="1:10" x14ac:dyDescent="0.25">
      <c r="A99" s="4">
        <v>43384</v>
      </c>
      <c r="B99" s="9" t="s">
        <v>59</v>
      </c>
      <c r="C99" s="9">
        <v>500</v>
      </c>
      <c r="D99" s="9" t="s">
        <v>14</v>
      </c>
      <c r="E99" s="7">
        <v>2155</v>
      </c>
      <c r="F99" s="7">
        <v>2135</v>
      </c>
      <c r="G99" s="7">
        <v>0</v>
      </c>
      <c r="H99" s="84">
        <f>(E99-F99)*C99</f>
        <v>10000</v>
      </c>
      <c r="I99" s="84">
        <v>0</v>
      </c>
      <c r="J99" s="84">
        <f>+I99+H99</f>
        <v>10000</v>
      </c>
    </row>
    <row r="100" spans="1:10" x14ac:dyDescent="0.25">
      <c r="A100" s="81">
        <v>43383</v>
      </c>
      <c r="B100" s="85" t="s">
        <v>51</v>
      </c>
      <c r="C100" s="85">
        <v>1400</v>
      </c>
      <c r="D100" s="85" t="s">
        <v>11</v>
      </c>
      <c r="E100" s="86">
        <v>414</v>
      </c>
      <c r="F100" s="86">
        <v>424</v>
      </c>
      <c r="G100" s="83">
        <v>439</v>
      </c>
      <c r="H100" s="84">
        <f t="shared" ref="H100" si="109">(F100-E100)*C100</f>
        <v>14000</v>
      </c>
      <c r="I100" s="84">
        <f>(G100-F100)*C100</f>
        <v>21000</v>
      </c>
      <c r="J100" s="84">
        <f t="shared" ref="J100" si="110">+I100+H100</f>
        <v>35000</v>
      </c>
    </row>
    <row r="101" spans="1:10" x14ac:dyDescent="0.25">
      <c r="A101" s="4">
        <v>43382</v>
      </c>
      <c r="B101" s="9" t="s">
        <v>297</v>
      </c>
      <c r="C101" s="9">
        <v>12000</v>
      </c>
      <c r="D101" s="9" t="s">
        <v>14</v>
      </c>
      <c r="E101" s="7">
        <v>64.5</v>
      </c>
      <c r="F101" s="7">
        <v>65.5</v>
      </c>
      <c r="G101" s="7">
        <v>0</v>
      </c>
      <c r="H101" s="84">
        <f>(E101-F101)*C101</f>
        <v>-12000</v>
      </c>
      <c r="I101" s="84">
        <v>0</v>
      </c>
      <c r="J101" s="61">
        <f>+I101+H101</f>
        <v>-12000</v>
      </c>
    </row>
    <row r="102" spans="1:10" x14ac:dyDescent="0.25">
      <c r="A102" s="4">
        <v>43382</v>
      </c>
      <c r="B102" s="5" t="s">
        <v>214</v>
      </c>
      <c r="C102" s="5">
        <v>400</v>
      </c>
      <c r="D102" s="5" t="s">
        <v>11</v>
      </c>
      <c r="E102" s="6">
        <v>1215</v>
      </c>
      <c r="F102" s="6">
        <v>1220</v>
      </c>
      <c r="G102" s="7">
        <v>0</v>
      </c>
      <c r="H102" s="8">
        <f t="shared" ref="H102:H103" si="111">(F102-E102)*C102</f>
        <v>2000</v>
      </c>
      <c r="I102" s="8">
        <v>0</v>
      </c>
      <c r="J102" s="84">
        <f t="shared" ref="J102:J103" si="112">+I102+H102</f>
        <v>2000</v>
      </c>
    </row>
    <row r="103" spans="1:10" x14ac:dyDescent="0.25">
      <c r="A103" s="4">
        <v>43382</v>
      </c>
      <c r="B103" s="5" t="s">
        <v>156</v>
      </c>
      <c r="C103" s="5">
        <v>1500</v>
      </c>
      <c r="D103" s="5" t="s">
        <v>11</v>
      </c>
      <c r="E103" s="6">
        <v>221</v>
      </c>
      <c r="F103" s="6">
        <v>227</v>
      </c>
      <c r="G103" s="7">
        <v>0</v>
      </c>
      <c r="H103" s="8">
        <f t="shared" si="111"/>
        <v>9000</v>
      </c>
      <c r="I103" s="8">
        <v>0</v>
      </c>
      <c r="J103" s="84">
        <f t="shared" si="112"/>
        <v>9000</v>
      </c>
    </row>
    <row r="104" spans="1:10" x14ac:dyDescent="0.25">
      <c r="A104" s="4">
        <v>43381</v>
      </c>
      <c r="B104" s="9" t="s">
        <v>244</v>
      </c>
      <c r="C104" s="9">
        <v>800</v>
      </c>
      <c r="D104" s="9" t="s">
        <v>14</v>
      </c>
      <c r="E104" s="7">
        <v>1000</v>
      </c>
      <c r="F104" s="7">
        <v>980</v>
      </c>
      <c r="G104" s="7">
        <v>0</v>
      </c>
      <c r="H104" s="84">
        <f>(E104-F104)*C104</f>
        <v>16000</v>
      </c>
      <c r="I104" s="84">
        <v>0</v>
      </c>
      <c r="J104" s="84">
        <f>+I104+H104</f>
        <v>16000</v>
      </c>
    </row>
    <row r="105" spans="1:10" x14ac:dyDescent="0.25">
      <c r="A105" s="4">
        <v>43381</v>
      </c>
      <c r="B105" s="5" t="s">
        <v>59</v>
      </c>
      <c r="C105" s="5">
        <v>500</v>
      </c>
      <c r="D105" s="5" t="s">
        <v>11</v>
      </c>
      <c r="E105" s="6">
        <v>2040</v>
      </c>
      <c r="F105" s="6">
        <v>2080</v>
      </c>
      <c r="G105" s="7">
        <v>0</v>
      </c>
      <c r="H105" s="8">
        <f t="shared" ref="H105" si="113">(F105-E105)*C105</f>
        <v>20000</v>
      </c>
      <c r="I105" s="8">
        <v>0</v>
      </c>
      <c r="J105" s="84">
        <f t="shared" ref="J105" si="114">+I105+H105</f>
        <v>20000</v>
      </c>
    </row>
    <row r="106" spans="1:10" x14ac:dyDescent="0.25">
      <c r="A106" s="4">
        <v>43381</v>
      </c>
      <c r="B106" s="5" t="s">
        <v>129</v>
      </c>
      <c r="C106" s="5">
        <v>1000</v>
      </c>
      <c r="D106" s="5" t="s">
        <v>11</v>
      </c>
      <c r="E106" s="6">
        <v>775</v>
      </c>
      <c r="F106" s="6">
        <v>781</v>
      </c>
      <c r="G106" s="7">
        <v>0</v>
      </c>
      <c r="H106" s="8">
        <f t="shared" ref="H106" si="115">(F106-E106)*C106</f>
        <v>6000</v>
      </c>
      <c r="I106" s="8">
        <v>0</v>
      </c>
      <c r="J106" s="84">
        <f t="shared" ref="J106" si="116">+I106+H106</f>
        <v>6000</v>
      </c>
    </row>
    <row r="107" spans="1:10" x14ac:dyDescent="0.25">
      <c r="A107" s="4">
        <v>43381</v>
      </c>
      <c r="B107" s="9" t="s">
        <v>298</v>
      </c>
      <c r="C107" s="9">
        <v>2500</v>
      </c>
      <c r="D107" s="9" t="s">
        <v>14</v>
      </c>
      <c r="E107" s="7">
        <v>416</v>
      </c>
      <c r="F107" s="7">
        <v>413</v>
      </c>
      <c r="G107" s="7">
        <v>409</v>
      </c>
      <c r="H107" s="84">
        <f>(E107-F107)*C107</f>
        <v>7500</v>
      </c>
      <c r="I107" s="84">
        <f>(F107-G107)*C107</f>
        <v>10000</v>
      </c>
      <c r="J107" s="84">
        <f>+I107+H107</f>
        <v>17500</v>
      </c>
    </row>
    <row r="108" spans="1:10" x14ac:dyDescent="0.25">
      <c r="A108" s="4">
        <v>43378</v>
      </c>
      <c r="B108" s="5" t="s">
        <v>78</v>
      </c>
      <c r="C108" s="5">
        <v>750</v>
      </c>
      <c r="D108" s="5" t="s">
        <v>11</v>
      </c>
      <c r="E108" s="6">
        <v>803</v>
      </c>
      <c r="F108" s="6">
        <v>813</v>
      </c>
      <c r="G108" s="7">
        <v>828</v>
      </c>
      <c r="H108" s="8">
        <f t="shared" ref="H108" si="117">(F108-E108)*C108</f>
        <v>7500</v>
      </c>
      <c r="I108" s="8">
        <v>0</v>
      </c>
      <c r="J108" s="84">
        <f t="shared" ref="J108" si="118">+I108+H108</f>
        <v>7500</v>
      </c>
    </row>
    <row r="109" spans="1:10" x14ac:dyDescent="0.25">
      <c r="A109" s="4">
        <v>43377</v>
      </c>
      <c r="B109" s="9" t="s">
        <v>59</v>
      </c>
      <c r="C109" s="9">
        <v>500</v>
      </c>
      <c r="D109" s="9" t="s">
        <v>14</v>
      </c>
      <c r="E109" s="7">
        <v>2190</v>
      </c>
      <c r="F109" s="7">
        <v>2170</v>
      </c>
      <c r="G109" s="7">
        <v>2140</v>
      </c>
      <c r="H109" s="84">
        <f>(E109-F109)*C109</f>
        <v>10000</v>
      </c>
      <c r="I109" s="84">
        <f>(F109-G109)*C109</f>
        <v>15000</v>
      </c>
      <c r="J109" s="84">
        <f>+I109+H109</f>
        <v>25000</v>
      </c>
    </row>
    <row r="110" spans="1:10" x14ac:dyDescent="0.25">
      <c r="A110" s="4">
        <v>43376</v>
      </c>
      <c r="B110" s="5" t="s">
        <v>297</v>
      </c>
      <c r="C110" s="5">
        <v>12000</v>
      </c>
      <c r="D110" s="5" t="s">
        <v>11</v>
      </c>
      <c r="E110" s="6">
        <v>70.5</v>
      </c>
      <c r="F110" s="6">
        <v>71.5</v>
      </c>
      <c r="G110" s="7">
        <v>0</v>
      </c>
      <c r="H110" s="8">
        <f t="shared" ref="H110:H111" si="119">(F110-E110)*C110</f>
        <v>12000</v>
      </c>
      <c r="I110" s="8">
        <v>0</v>
      </c>
      <c r="J110" s="84">
        <f t="shared" ref="J110:J111" si="120">+I110+H110</f>
        <v>12000</v>
      </c>
    </row>
    <row r="111" spans="1:10" x14ac:dyDescent="0.25">
      <c r="A111" s="4">
        <v>43376</v>
      </c>
      <c r="B111" s="5" t="s">
        <v>258</v>
      </c>
      <c r="C111" s="5">
        <v>500</v>
      </c>
      <c r="D111" s="5" t="s">
        <v>11</v>
      </c>
      <c r="E111" s="6">
        <v>910</v>
      </c>
      <c r="F111" s="6">
        <v>925</v>
      </c>
      <c r="G111" s="7">
        <v>945</v>
      </c>
      <c r="H111" s="8">
        <f t="shared" si="119"/>
        <v>7500</v>
      </c>
      <c r="I111" s="8">
        <f t="shared" ref="I111" si="121">(G111-F111)*C111</f>
        <v>10000</v>
      </c>
      <c r="J111" s="84">
        <f t="shared" si="120"/>
        <v>17500</v>
      </c>
    </row>
    <row r="112" spans="1:10" x14ac:dyDescent="0.25">
      <c r="A112" s="4">
        <v>43374</v>
      </c>
      <c r="B112" s="5" t="s">
        <v>515</v>
      </c>
      <c r="C112" s="5">
        <v>1200</v>
      </c>
      <c r="D112" s="5" t="s">
        <v>11</v>
      </c>
      <c r="E112" s="6">
        <v>1050</v>
      </c>
      <c r="F112" s="6">
        <v>1060</v>
      </c>
      <c r="G112" s="7">
        <v>1075</v>
      </c>
      <c r="H112" s="8">
        <f t="shared" ref="H112" si="122">(F112-E112)*C112</f>
        <v>12000</v>
      </c>
      <c r="I112" s="8">
        <f t="shared" ref="I112" si="123">(G112-F112)*C112</f>
        <v>18000</v>
      </c>
      <c r="J112" s="84">
        <f t="shared" ref="J112" si="124">+I112+H112</f>
        <v>30000</v>
      </c>
    </row>
    <row r="113" spans="1:1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</row>
    <row r="114" spans="1:11" x14ac:dyDescent="0.25">
      <c r="A114" s="4">
        <v>43371</v>
      </c>
      <c r="B114" s="9" t="s">
        <v>257</v>
      </c>
      <c r="C114" s="9">
        <v>500</v>
      </c>
      <c r="D114" s="9" t="s">
        <v>14</v>
      </c>
      <c r="E114" s="7">
        <v>1160</v>
      </c>
      <c r="F114" s="7">
        <v>1140</v>
      </c>
      <c r="G114" s="7">
        <v>0</v>
      </c>
      <c r="H114" s="84">
        <f>(E114-F114)*C114</f>
        <v>10000</v>
      </c>
      <c r="I114" s="84">
        <v>0</v>
      </c>
      <c r="J114" s="84">
        <f>+I114+H114</f>
        <v>10000</v>
      </c>
      <c r="K114" s="95">
        <v>0.83</v>
      </c>
    </row>
    <row r="115" spans="1:11" x14ac:dyDescent="0.25">
      <c r="A115" s="4">
        <v>43370</v>
      </c>
      <c r="B115" s="9" t="s">
        <v>115</v>
      </c>
      <c r="C115" s="9">
        <v>500</v>
      </c>
      <c r="D115" s="9" t="s">
        <v>14</v>
      </c>
      <c r="E115" s="7">
        <v>1880</v>
      </c>
      <c r="F115" s="7">
        <v>1860</v>
      </c>
      <c r="G115" s="7">
        <v>1830</v>
      </c>
      <c r="H115" s="84">
        <f>(E115-F115)*C115</f>
        <v>10000</v>
      </c>
      <c r="I115" s="84">
        <f>(F115-G115)*C115</f>
        <v>15000</v>
      </c>
      <c r="J115" s="84">
        <f>+I115+H115</f>
        <v>25000</v>
      </c>
    </row>
    <row r="116" spans="1:11" x14ac:dyDescent="0.25">
      <c r="A116" s="4">
        <v>43369</v>
      </c>
      <c r="B116" s="5" t="s">
        <v>13</v>
      </c>
      <c r="C116" s="5">
        <v>500</v>
      </c>
      <c r="D116" s="5" t="s">
        <v>11</v>
      </c>
      <c r="E116" s="6">
        <v>1295</v>
      </c>
      <c r="F116" s="6">
        <v>1300</v>
      </c>
      <c r="G116" s="7">
        <v>0</v>
      </c>
      <c r="H116" s="8">
        <f t="shared" ref="H116:H118" si="125">(F116-E116)*C116</f>
        <v>2500</v>
      </c>
      <c r="I116" s="8">
        <v>0</v>
      </c>
      <c r="J116" s="84">
        <f t="shared" ref="J116:J118" si="126">+I116+H116</f>
        <v>2500</v>
      </c>
    </row>
    <row r="117" spans="1:11" x14ac:dyDescent="0.25">
      <c r="A117" s="4">
        <v>43369</v>
      </c>
      <c r="B117" s="5" t="s">
        <v>58</v>
      </c>
      <c r="C117" s="5">
        <v>2500</v>
      </c>
      <c r="D117" s="5" t="s">
        <v>11</v>
      </c>
      <c r="E117" s="6">
        <v>340</v>
      </c>
      <c r="F117" s="6">
        <v>337</v>
      </c>
      <c r="G117" s="7">
        <v>0</v>
      </c>
      <c r="H117" s="8">
        <f t="shared" ref="H117" si="127">(F117-E117)*C117</f>
        <v>-7500</v>
      </c>
      <c r="I117" s="8">
        <v>0</v>
      </c>
      <c r="J117" s="61">
        <f t="shared" ref="J117" si="128">+I117+H117</f>
        <v>-7500</v>
      </c>
    </row>
    <row r="118" spans="1:11" x14ac:dyDescent="0.25">
      <c r="A118" s="4">
        <v>43368</v>
      </c>
      <c r="B118" s="5" t="s">
        <v>50</v>
      </c>
      <c r="C118" s="5">
        <v>8000</v>
      </c>
      <c r="D118" s="5" t="s">
        <v>11</v>
      </c>
      <c r="E118" s="6">
        <v>78.5</v>
      </c>
      <c r="F118" s="6">
        <v>79.5</v>
      </c>
      <c r="G118" s="7">
        <v>81</v>
      </c>
      <c r="H118" s="8">
        <f t="shared" si="125"/>
        <v>8000</v>
      </c>
      <c r="I118" s="8">
        <f t="shared" ref="I118" si="129">(G118-F118)*C118</f>
        <v>12000</v>
      </c>
      <c r="J118" s="84">
        <f t="shared" si="126"/>
        <v>20000</v>
      </c>
    </row>
    <row r="119" spans="1:11" x14ac:dyDescent="0.25">
      <c r="A119" s="4">
        <v>43367</v>
      </c>
      <c r="B119" s="5" t="s">
        <v>32</v>
      </c>
      <c r="C119" s="5">
        <v>800</v>
      </c>
      <c r="D119" s="5" t="s">
        <v>11</v>
      </c>
      <c r="E119" s="6">
        <v>1080</v>
      </c>
      <c r="F119" s="6">
        <v>1090</v>
      </c>
      <c r="G119" s="7">
        <v>1105</v>
      </c>
      <c r="H119" s="8">
        <f t="shared" ref="H119" si="130">(F119-E119)*C119</f>
        <v>8000</v>
      </c>
      <c r="I119" s="8">
        <f t="shared" ref="I119" si="131">(G119-F119)*C119</f>
        <v>12000</v>
      </c>
      <c r="J119" s="84">
        <f t="shared" ref="J119" si="132">+I119+H119</f>
        <v>20000</v>
      </c>
    </row>
    <row r="120" spans="1:11" x14ac:dyDescent="0.25">
      <c r="A120" s="4">
        <v>43364</v>
      </c>
      <c r="B120" s="5" t="s">
        <v>515</v>
      </c>
      <c r="C120" s="5">
        <v>1200</v>
      </c>
      <c r="D120" s="5" t="s">
        <v>11</v>
      </c>
      <c r="E120" s="6">
        <v>1075</v>
      </c>
      <c r="F120" s="6">
        <v>1085</v>
      </c>
      <c r="G120" s="7">
        <v>1100</v>
      </c>
      <c r="H120" s="8">
        <f t="shared" ref="H120:H121" si="133">(F120-E120)*C120</f>
        <v>12000</v>
      </c>
      <c r="I120" s="8">
        <f t="shared" ref="I120:I121" si="134">(G120-F120)*C120</f>
        <v>18000</v>
      </c>
      <c r="J120" s="84">
        <f t="shared" ref="J120:J121" si="135">+I120+H120</f>
        <v>30000</v>
      </c>
    </row>
    <row r="121" spans="1:11" x14ac:dyDescent="0.25">
      <c r="A121" s="4">
        <v>43364</v>
      </c>
      <c r="B121" s="5" t="s">
        <v>284</v>
      </c>
      <c r="C121" s="5">
        <v>12000</v>
      </c>
      <c r="D121" s="5" t="s">
        <v>11</v>
      </c>
      <c r="E121" s="6">
        <v>79.25</v>
      </c>
      <c r="F121" s="6">
        <v>80.25</v>
      </c>
      <c r="G121" s="7">
        <v>81</v>
      </c>
      <c r="H121" s="8">
        <f t="shared" si="133"/>
        <v>12000</v>
      </c>
      <c r="I121" s="8">
        <f t="shared" si="134"/>
        <v>9000</v>
      </c>
      <c r="J121" s="84">
        <f t="shared" si="135"/>
        <v>21000</v>
      </c>
    </row>
    <row r="122" spans="1:11" x14ac:dyDescent="0.25">
      <c r="A122" s="4">
        <v>43364</v>
      </c>
      <c r="B122" s="5" t="s">
        <v>516</v>
      </c>
      <c r="C122" s="5">
        <v>1600</v>
      </c>
      <c r="D122" s="5" t="s">
        <v>11</v>
      </c>
      <c r="E122" s="6">
        <v>320</v>
      </c>
      <c r="F122" s="6">
        <v>315</v>
      </c>
      <c r="G122" s="7">
        <v>0</v>
      </c>
      <c r="H122" s="8">
        <f>(F122-E122)*C122</f>
        <v>-8000</v>
      </c>
      <c r="I122" s="8">
        <v>0</v>
      </c>
      <c r="J122" s="61">
        <f>+I122+H122</f>
        <v>-8000</v>
      </c>
    </row>
    <row r="123" spans="1:11" x14ac:dyDescent="0.25">
      <c r="A123" s="4">
        <v>43362</v>
      </c>
      <c r="B123" s="5" t="s">
        <v>32</v>
      </c>
      <c r="C123" s="5">
        <v>800</v>
      </c>
      <c r="D123" s="5" t="s">
        <v>11</v>
      </c>
      <c r="E123" s="6">
        <v>1124</v>
      </c>
      <c r="F123" s="6">
        <v>1114</v>
      </c>
      <c r="G123" s="7">
        <v>0</v>
      </c>
      <c r="H123" s="84">
        <f>(E123-F123)*C123</f>
        <v>8000</v>
      </c>
      <c r="I123" s="84">
        <v>0</v>
      </c>
      <c r="J123" s="84">
        <f>+I123+H123</f>
        <v>8000</v>
      </c>
    </row>
    <row r="124" spans="1:11" x14ac:dyDescent="0.25">
      <c r="A124" s="4">
        <v>43357</v>
      </c>
      <c r="B124" s="5" t="s">
        <v>32</v>
      </c>
      <c r="C124" s="5">
        <v>800</v>
      </c>
      <c r="D124" s="5" t="s">
        <v>11</v>
      </c>
      <c r="E124" s="6">
        <v>1183</v>
      </c>
      <c r="F124" s="6">
        <v>1192</v>
      </c>
      <c r="G124" s="57">
        <v>0</v>
      </c>
      <c r="H124" s="8">
        <f t="shared" ref="H124" si="136">(F124-E124)*C124</f>
        <v>7200</v>
      </c>
      <c r="I124" s="8">
        <v>0</v>
      </c>
      <c r="J124" s="84">
        <f t="shared" ref="J124" si="137">+I124+H124</f>
        <v>7200</v>
      </c>
    </row>
    <row r="125" spans="1:11" x14ac:dyDescent="0.25">
      <c r="A125" s="4">
        <v>43355</v>
      </c>
      <c r="B125" s="5" t="s">
        <v>243</v>
      </c>
      <c r="C125" s="5">
        <v>500</v>
      </c>
      <c r="D125" s="5" t="s">
        <v>11</v>
      </c>
      <c r="E125" s="6">
        <v>1293</v>
      </c>
      <c r="F125" s="6">
        <v>1308</v>
      </c>
      <c r="G125" s="57">
        <v>1324</v>
      </c>
      <c r="H125" s="8">
        <f t="shared" ref="H125" si="138">(F125-E125)*C125</f>
        <v>7500</v>
      </c>
      <c r="I125" s="8">
        <f>(G125-F125)*C125</f>
        <v>8000</v>
      </c>
      <c r="J125" s="84">
        <f t="shared" ref="J125" si="139">+I125+H125</f>
        <v>15500</v>
      </c>
    </row>
    <row r="126" spans="1:11" x14ac:dyDescent="0.25">
      <c r="A126" s="4">
        <v>43354</v>
      </c>
      <c r="B126" s="5" t="s">
        <v>32</v>
      </c>
      <c r="C126" s="5">
        <v>800</v>
      </c>
      <c r="D126" s="5" t="s">
        <v>11</v>
      </c>
      <c r="E126" s="6">
        <v>1177</v>
      </c>
      <c r="F126" s="6">
        <v>1162</v>
      </c>
      <c r="G126" s="57">
        <v>0</v>
      </c>
      <c r="H126" s="8">
        <f t="shared" ref="H126" si="140">(F126-E126)*C126</f>
        <v>-12000</v>
      </c>
      <c r="I126" s="8">
        <v>0</v>
      </c>
      <c r="J126" s="61">
        <f t="shared" ref="J126" si="141">+I126+H126</f>
        <v>-12000</v>
      </c>
    </row>
    <row r="127" spans="1:11" x14ac:dyDescent="0.25">
      <c r="A127" s="4">
        <v>43354</v>
      </c>
      <c r="B127" s="9" t="s">
        <v>39</v>
      </c>
      <c r="C127" s="9">
        <v>500</v>
      </c>
      <c r="D127" s="9" t="s">
        <v>14</v>
      </c>
      <c r="E127" s="7">
        <v>1110</v>
      </c>
      <c r="F127" s="7">
        <v>1092</v>
      </c>
      <c r="G127" s="7">
        <v>0</v>
      </c>
      <c r="H127" s="84">
        <f>(E127-F127)*C127</f>
        <v>9000</v>
      </c>
      <c r="I127" s="84">
        <v>0</v>
      </c>
      <c r="J127" s="84">
        <f>+I127+H127</f>
        <v>9000</v>
      </c>
    </row>
    <row r="128" spans="1:11" x14ac:dyDescent="0.25">
      <c r="A128" s="4">
        <v>43353</v>
      </c>
      <c r="B128" s="5" t="s">
        <v>96</v>
      </c>
      <c r="C128" s="5">
        <v>2750</v>
      </c>
      <c r="D128" s="5" t="s">
        <v>11</v>
      </c>
      <c r="E128" s="6">
        <v>332</v>
      </c>
      <c r="F128" s="6">
        <v>335</v>
      </c>
      <c r="G128" s="57">
        <v>0</v>
      </c>
      <c r="H128" s="8">
        <f t="shared" ref="H128" si="142">(F128-E128)*C128</f>
        <v>8250</v>
      </c>
      <c r="I128" s="8">
        <v>0</v>
      </c>
      <c r="J128" s="84">
        <f t="shared" ref="J128" si="143">+I128+H128</f>
        <v>8250</v>
      </c>
    </row>
    <row r="129" spans="1:10" x14ac:dyDescent="0.25">
      <c r="A129" s="4">
        <v>43350</v>
      </c>
      <c r="B129" s="5" t="s">
        <v>247</v>
      </c>
      <c r="C129" s="5">
        <v>1200</v>
      </c>
      <c r="D129" s="5" t="s">
        <v>11</v>
      </c>
      <c r="E129" s="6">
        <v>715</v>
      </c>
      <c r="F129" s="6">
        <v>721</v>
      </c>
      <c r="G129" s="57">
        <v>0</v>
      </c>
      <c r="H129" s="8">
        <f t="shared" ref="H129" si="144">(F129-E129)*C129</f>
        <v>7200</v>
      </c>
      <c r="I129" s="8">
        <v>0</v>
      </c>
      <c r="J129" s="84">
        <f t="shared" ref="J129" si="145">+I129+H129</f>
        <v>7200</v>
      </c>
    </row>
    <row r="130" spans="1:10" x14ac:dyDescent="0.25">
      <c r="A130" s="4">
        <v>43349</v>
      </c>
      <c r="B130" s="5" t="s">
        <v>219</v>
      </c>
      <c r="C130" s="5">
        <v>3000</v>
      </c>
      <c r="D130" s="5" t="s">
        <v>11</v>
      </c>
      <c r="E130" s="6">
        <v>400</v>
      </c>
      <c r="F130" s="6">
        <v>401.5</v>
      </c>
      <c r="G130" s="57">
        <v>0</v>
      </c>
      <c r="H130" s="8">
        <f t="shared" ref="H130" si="146">(F130-E130)*C130</f>
        <v>4500</v>
      </c>
      <c r="I130" s="8">
        <v>0</v>
      </c>
      <c r="J130" s="84">
        <f t="shared" ref="J130" si="147">+I130+H130</f>
        <v>4500</v>
      </c>
    </row>
    <row r="131" spans="1:10" x14ac:dyDescent="0.25">
      <c r="A131" s="4">
        <v>43349</v>
      </c>
      <c r="B131" s="9" t="s">
        <v>162</v>
      </c>
      <c r="C131" s="9">
        <v>8000</v>
      </c>
      <c r="D131" s="9" t="s">
        <v>14</v>
      </c>
      <c r="E131" s="7">
        <v>68</v>
      </c>
      <c r="F131" s="7">
        <v>67.3</v>
      </c>
      <c r="G131" s="7">
        <v>0</v>
      </c>
      <c r="H131" s="84">
        <f>(E131-F131)*C131</f>
        <v>5600.0000000000227</v>
      </c>
      <c r="I131" s="84">
        <v>0</v>
      </c>
      <c r="J131" s="84">
        <f>+I131+H131</f>
        <v>5600.0000000000227</v>
      </c>
    </row>
    <row r="132" spans="1:10" x14ac:dyDescent="0.25">
      <c r="A132" s="4">
        <v>43348</v>
      </c>
      <c r="B132" s="5" t="s">
        <v>297</v>
      </c>
      <c r="C132" s="5">
        <v>12000</v>
      </c>
      <c r="D132" s="5" t="s">
        <v>11</v>
      </c>
      <c r="E132" s="6">
        <v>75.75</v>
      </c>
      <c r="F132" s="6">
        <v>76.75</v>
      </c>
      <c r="G132" s="57">
        <v>0</v>
      </c>
      <c r="H132" s="8">
        <f t="shared" ref="H132" si="148">(F132-E132)*C132</f>
        <v>12000</v>
      </c>
      <c r="I132" s="8">
        <v>0</v>
      </c>
      <c r="J132" s="84">
        <f t="shared" ref="J132" si="149">+I132+H132</f>
        <v>12000</v>
      </c>
    </row>
    <row r="133" spans="1:10" x14ac:dyDescent="0.25">
      <c r="A133" s="4">
        <v>43348</v>
      </c>
      <c r="B133" s="9" t="s">
        <v>107</v>
      </c>
      <c r="C133" s="9">
        <v>2500</v>
      </c>
      <c r="D133" s="9" t="s">
        <v>14</v>
      </c>
      <c r="E133" s="7">
        <v>455</v>
      </c>
      <c r="F133" s="7">
        <v>454</v>
      </c>
      <c r="G133" s="7">
        <v>0</v>
      </c>
      <c r="H133" s="84">
        <f>(E133-F133)*C133</f>
        <v>2500</v>
      </c>
      <c r="I133" s="84">
        <v>0</v>
      </c>
      <c r="J133" s="84">
        <f>+I133+H133</f>
        <v>2500</v>
      </c>
    </row>
    <row r="134" spans="1:10" x14ac:dyDescent="0.25">
      <c r="A134" s="4">
        <v>43347</v>
      </c>
      <c r="B134" s="9" t="s">
        <v>219</v>
      </c>
      <c r="C134" s="9">
        <v>3000</v>
      </c>
      <c r="D134" s="9" t="s">
        <v>14</v>
      </c>
      <c r="E134" s="7">
        <v>397</v>
      </c>
      <c r="F134" s="7">
        <v>393.5</v>
      </c>
      <c r="G134" s="7">
        <v>0</v>
      </c>
      <c r="H134" s="84">
        <f>(E134-F134)*C134</f>
        <v>10500</v>
      </c>
      <c r="I134" s="84">
        <v>0</v>
      </c>
      <c r="J134" s="84">
        <f>+I134+H134</f>
        <v>10500</v>
      </c>
    </row>
    <row r="135" spans="1:10" x14ac:dyDescent="0.25">
      <c r="A135" s="4">
        <v>43347</v>
      </c>
      <c r="B135" s="5" t="s">
        <v>113</v>
      </c>
      <c r="C135" s="5">
        <v>1000</v>
      </c>
      <c r="D135" s="5" t="s">
        <v>11</v>
      </c>
      <c r="E135" s="6">
        <v>607</v>
      </c>
      <c r="F135" s="6">
        <v>612</v>
      </c>
      <c r="G135" s="57">
        <v>0</v>
      </c>
      <c r="H135" s="8">
        <f t="shared" ref="H135:H136" si="150">(F135-E135)*C135</f>
        <v>5000</v>
      </c>
      <c r="I135" s="8">
        <v>0</v>
      </c>
      <c r="J135" s="84">
        <f t="shared" ref="J135:J136" si="151">+I135+H135</f>
        <v>5000</v>
      </c>
    </row>
    <row r="136" spans="1:10" x14ac:dyDescent="0.25">
      <c r="A136" s="4">
        <v>43346</v>
      </c>
      <c r="B136" s="5" t="s">
        <v>205</v>
      </c>
      <c r="C136" s="5">
        <v>3500</v>
      </c>
      <c r="D136" s="5" t="s">
        <v>11</v>
      </c>
      <c r="E136" s="6">
        <v>129.5</v>
      </c>
      <c r="F136" s="6">
        <v>131.5</v>
      </c>
      <c r="G136" s="57">
        <v>134.5</v>
      </c>
      <c r="H136" s="8">
        <f t="shared" si="150"/>
        <v>7000</v>
      </c>
      <c r="I136" s="8">
        <f>(G136-F136)*C136</f>
        <v>10500</v>
      </c>
      <c r="J136" s="84">
        <f t="shared" si="151"/>
        <v>17500</v>
      </c>
    </row>
    <row r="137" spans="1:10" x14ac:dyDescent="0.25">
      <c r="A137" s="4">
        <v>43346</v>
      </c>
      <c r="B137" s="5" t="s">
        <v>245</v>
      </c>
      <c r="C137" s="5">
        <v>1100</v>
      </c>
      <c r="D137" s="5" t="s">
        <v>11</v>
      </c>
      <c r="E137" s="6">
        <v>1100</v>
      </c>
      <c r="F137" s="6">
        <v>1085</v>
      </c>
      <c r="G137" s="57">
        <v>0</v>
      </c>
      <c r="H137" s="8">
        <f t="shared" ref="H137" si="152">(F137-E137)*C137</f>
        <v>-16500</v>
      </c>
      <c r="I137" s="8">
        <v>0</v>
      </c>
      <c r="J137" s="61">
        <f t="shared" ref="J137" si="153">+I137+H137</f>
        <v>-16500</v>
      </c>
    </row>
    <row r="138" spans="1:10" x14ac:dyDescent="0.25">
      <c r="A138" s="71"/>
      <c r="B138" s="71"/>
      <c r="C138" s="71"/>
      <c r="D138" s="71"/>
      <c r="E138" s="71"/>
      <c r="F138" s="71"/>
      <c r="G138" s="71"/>
      <c r="H138" s="71"/>
      <c r="I138" s="71"/>
      <c r="J138" s="71"/>
    </row>
    <row r="139" spans="1:10" x14ac:dyDescent="0.25">
      <c r="A139" s="4">
        <v>43343</v>
      </c>
      <c r="B139" s="9" t="s">
        <v>243</v>
      </c>
      <c r="C139" s="9">
        <v>700</v>
      </c>
      <c r="D139" s="9" t="s">
        <v>14</v>
      </c>
      <c r="E139" s="7">
        <v>1420</v>
      </c>
      <c r="F139" s="7">
        <v>1400</v>
      </c>
      <c r="G139" s="7">
        <v>0</v>
      </c>
      <c r="H139" s="84">
        <f>(E139-F139)*C139</f>
        <v>14000</v>
      </c>
      <c r="I139" s="84">
        <v>0</v>
      </c>
      <c r="J139" s="84">
        <f>+I139+H139</f>
        <v>14000</v>
      </c>
    </row>
    <row r="140" spans="1:10" x14ac:dyDescent="0.25">
      <c r="A140" s="4">
        <v>43343</v>
      </c>
      <c r="B140" s="5" t="s">
        <v>531</v>
      </c>
      <c r="C140" s="5">
        <v>800</v>
      </c>
      <c r="D140" s="5" t="s">
        <v>11</v>
      </c>
      <c r="E140" s="6">
        <v>1415</v>
      </c>
      <c r="F140" s="6">
        <v>1430</v>
      </c>
      <c r="G140" s="57">
        <v>0</v>
      </c>
      <c r="H140" s="8">
        <f t="shared" ref="H140" si="154">(F140-E140)*C140</f>
        <v>12000</v>
      </c>
      <c r="I140" s="8">
        <v>0</v>
      </c>
      <c r="J140" s="84">
        <f t="shared" ref="J140" si="155">+I140+H140</f>
        <v>12000</v>
      </c>
    </row>
    <row r="141" spans="1:10" x14ac:dyDescent="0.25">
      <c r="A141" s="4">
        <v>43342</v>
      </c>
      <c r="B141" s="9" t="s">
        <v>560</v>
      </c>
      <c r="C141" s="9">
        <v>25</v>
      </c>
      <c r="D141" s="9" t="s">
        <v>14</v>
      </c>
      <c r="E141" s="7">
        <v>35645</v>
      </c>
      <c r="F141" s="7">
        <v>35320</v>
      </c>
      <c r="G141" s="7">
        <v>34895</v>
      </c>
      <c r="H141" s="84">
        <f>(E141-F141)*C141</f>
        <v>8125</v>
      </c>
      <c r="I141" s="84">
        <f>(F141-G141)*C141</f>
        <v>10625</v>
      </c>
      <c r="J141" s="84">
        <f>+I141+H141</f>
        <v>18750</v>
      </c>
    </row>
    <row r="142" spans="1:10" x14ac:dyDescent="0.25">
      <c r="A142" s="4">
        <v>43341</v>
      </c>
      <c r="B142" s="5" t="s">
        <v>39</v>
      </c>
      <c r="C142" s="5">
        <v>500</v>
      </c>
      <c r="D142" s="5" t="s">
        <v>11</v>
      </c>
      <c r="E142" s="6">
        <v>1205</v>
      </c>
      <c r="F142" s="6">
        <v>1208</v>
      </c>
      <c r="G142" s="57">
        <v>0</v>
      </c>
      <c r="H142" s="8">
        <f t="shared" ref="H142:H143" si="156">(F142-E142)*C142</f>
        <v>1500</v>
      </c>
      <c r="I142" s="8">
        <v>0</v>
      </c>
      <c r="J142" s="84">
        <f t="shared" ref="J142:J143" si="157">+I142+H142</f>
        <v>1500</v>
      </c>
    </row>
    <row r="143" spans="1:10" x14ac:dyDescent="0.25">
      <c r="A143" s="4">
        <v>43341</v>
      </c>
      <c r="B143" s="5" t="s">
        <v>135</v>
      </c>
      <c r="C143" s="5">
        <v>500</v>
      </c>
      <c r="D143" s="5" t="s">
        <v>11</v>
      </c>
      <c r="E143" s="6">
        <v>1460</v>
      </c>
      <c r="F143" s="6">
        <v>1462</v>
      </c>
      <c r="G143" s="57">
        <v>0</v>
      </c>
      <c r="H143" s="8">
        <f t="shared" si="156"/>
        <v>1000</v>
      </c>
      <c r="I143" s="8">
        <v>0</v>
      </c>
      <c r="J143" s="84">
        <f t="shared" si="157"/>
        <v>1000</v>
      </c>
    </row>
    <row r="144" spans="1:10" x14ac:dyDescent="0.25">
      <c r="A144" s="4">
        <v>43340</v>
      </c>
      <c r="B144" s="5" t="s">
        <v>298</v>
      </c>
      <c r="C144" s="5">
        <v>2500</v>
      </c>
      <c r="D144" s="5" t="s">
        <v>11</v>
      </c>
      <c r="E144" s="6">
        <v>485</v>
      </c>
      <c r="F144" s="6">
        <v>489</v>
      </c>
      <c r="G144" s="57">
        <v>0</v>
      </c>
      <c r="H144" s="8">
        <f t="shared" ref="H144:H145" si="158">(F144-E144)*C144</f>
        <v>10000</v>
      </c>
      <c r="I144" s="8">
        <v>0</v>
      </c>
      <c r="J144" s="84">
        <f t="shared" ref="J144:J145" si="159">+I144+H144</f>
        <v>10000</v>
      </c>
    </row>
    <row r="145" spans="1:10" x14ac:dyDescent="0.25">
      <c r="A145" s="4">
        <v>43340</v>
      </c>
      <c r="B145" s="5" t="s">
        <v>246</v>
      </c>
      <c r="C145" s="5">
        <v>1700</v>
      </c>
      <c r="D145" s="5" t="s">
        <v>11</v>
      </c>
      <c r="E145" s="6">
        <v>377</v>
      </c>
      <c r="F145" s="6">
        <v>378.25</v>
      </c>
      <c r="G145" s="57">
        <v>0</v>
      </c>
      <c r="H145" s="8">
        <f t="shared" si="158"/>
        <v>2125</v>
      </c>
      <c r="I145" s="8">
        <v>0</v>
      </c>
      <c r="J145" s="84">
        <f t="shared" si="159"/>
        <v>2125</v>
      </c>
    </row>
    <row r="146" spans="1:10" x14ac:dyDescent="0.25">
      <c r="A146" s="4">
        <v>43339</v>
      </c>
      <c r="B146" s="5" t="s">
        <v>163</v>
      </c>
      <c r="C146" s="5">
        <v>500</v>
      </c>
      <c r="D146" s="5" t="s">
        <v>11</v>
      </c>
      <c r="E146" s="6">
        <v>1195</v>
      </c>
      <c r="F146" s="6">
        <v>1205</v>
      </c>
      <c r="G146" s="57">
        <v>0</v>
      </c>
      <c r="H146" s="8">
        <f t="shared" ref="H146" si="160">(F146-E146)*C146</f>
        <v>5000</v>
      </c>
      <c r="I146" s="8">
        <v>0</v>
      </c>
      <c r="J146" s="84">
        <f t="shared" ref="J146" si="161">+I146+H146</f>
        <v>5000</v>
      </c>
    </row>
    <row r="147" spans="1:10" x14ac:dyDescent="0.25">
      <c r="A147" s="4">
        <v>43336</v>
      </c>
      <c r="B147" s="5" t="s">
        <v>216</v>
      </c>
      <c r="C147" s="5">
        <v>800</v>
      </c>
      <c r="D147" s="5" t="s">
        <v>11</v>
      </c>
      <c r="E147" s="6">
        <v>1292</v>
      </c>
      <c r="F147" s="6">
        <v>1307</v>
      </c>
      <c r="G147" s="57">
        <v>1312</v>
      </c>
      <c r="H147" s="8">
        <f t="shared" ref="H147:H152" si="162">(F147-E147)*C147</f>
        <v>12000</v>
      </c>
      <c r="I147" s="8">
        <f>(G147-F147)*C147</f>
        <v>4000</v>
      </c>
      <c r="J147" s="84">
        <f t="shared" ref="J147:J148" si="163">+I147+H147</f>
        <v>16000</v>
      </c>
    </row>
    <row r="148" spans="1:10" x14ac:dyDescent="0.25">
      <c r="A148" s="4">
        <v>43336</v>
      </c>
      <c r="B148" s="5" t="s">
        <v>134</v>
      </c>
      <c r="C148" s="5">
        <v>1100</v>
      </c>
      <c r="D148" s="5" t="s">
        <v>11</v>
      </c>
      <c r="E148" s="6">
        <v>1170</v>
      </c>
      <c r="F148" s="6">
        <v>1160</v>
      </c>
      <c r="G148" s="57">
        <v>0</v>
      </c>
      <c r="H148" s="8">
        <f t="shared" si="162"/>
        <v>-11000</v>
      </c>
      <c r="I148" s="8">
        <v>0</v>
      </c>
      <c r="J148" s="61">
        <f t="shared" si="163"/>
        <v>-11000</v>
      </c>
    </row>
    <row r="149" spans="1:10" x14ac:dyDescent="0.25">
      <c r="A149" s="4">
        <v>43334</v>
      </c>
      <c r="B149" s="5" t="s">
        <v>252</v>
      </c>
      <c r="C149" s="5">
        <v>1500</v>
      </c>
      <c r="D149" s="5" t="s">
        <v>11</v>
      </c>
      <c r="E149" s="6">
        <v>632</v>
      </c>
      <c r="F149" s="6">
        <v>638</v>
      </c>
      <c r="G149" s="57">
        <v>644.5</v>
      </c>
      <c r="H149" s="8">
        <f t="shared" si="162"/>
        <v>9000</v>
      </c>
      <c r="I149" s="8">
        <f>(G149-F149)*C149</f>
        <v>9750</v>
      </c>
      <c r="J149" s="84">
        <f t="shared" ref="J149:J154" si="164">+I149+H149</f>
        <v>18750</v>
      </c>
    </row>
    <row r="150" spans="1:10" x14ac:dyDescent="0.25">
      <c r="A150" s="4">
        <v>43333</v>
      </c>
      <c r="B150" s="5" t="s">
        <v>360</v>
      </c>
      <c r="C150" s="5">
        <v>1100</v>
      </c>
      <c r="D150" s="5" t="s">
        <v>11</v>
      </c>
      <c r="E150" s="6">
        <v>1025</v>
      </c>
      <c r="F150" s="6">
        <v>1035</v>
      </c>
      <c r="G150" s="57">
        <v>1039</v>
      </c>
      <c r="H150" s="8">
        <f t="shared" si="162"/>
        <v>11000</v>
      </c>
      <c r="I150" s="8">
        <f>(G150-F150)*C150</f>
        <v>4400</v>
      </c>
      <c r="J150" s="84">
        <f t="shared" si="164"/>
        <v>15400</v>
      </c>
    </row>
    <row r="151" spans="1:10" x14ac:dyDescent="0.25">
      <c r="A151" s="4">
        <v>43332</v>
      </c>
      <c r="B151" s="5" t="s">
        <v>539</v>
      </c>
      <c r="C151" s="5">
        <v>4000</v>
      </c>
      <c r="D151" s="5" t="s">
        <v>11</v>
      </c>
      <c r="E151" s="6">
        <v>148</v>
      </c>
      <c r="F151" s="6">
        <v>150</v>
      </c>
      <c r="G151" s="57">
        <v>0</v>
      </c>
      <c r="H151" s="8">
        <f t="shared" si="162"/>
        <v>8000</v>
      </c>
      <c r="I151" s="8">
        <v>0</v>
      </c>
      <c r="J151" s="84">
        <f t="shared" si="164"/>
        <v>8000</v>
      </c>
    </row>
    <row r="152" spans="1:10" x14ac:dyDescent="0.25">
      <c r="A152" s="4">
        <v>43329</v>
      </c>
      <c r="B152" s="5" t="s">
        <v>360</v>
      </c>
      <c r="C152" s="5">
        <v>1100</v>
      </c>
      <c r="D152" s="5" t="s">
        <v>11</v>
      </c>
      <c r="E152" s="6">
        <v>1010</v>
      </c>
      <c r="F152" s="6">
        <v>1020</v>
      </c>
      <c r="G152" s="57">
        <v>0</v>
      </c>
      <c r="H152" s="8">
        <f t="shared" si="162"/>
        <v>11000</v>
      </c>
      <c r="I152" s="8">
        <v>0</v>
      </c>
      <c r="J152" s="84">
        <f t="shared" si="164"/>
        <v>11000</v>
      </c>
    </row>
    <row r="153" spans="1:10" x14ac:dyDescent="0.25">
      <c r="A153" s="4">
        <v>43328</v>
      </c>
      <c r="B153" s="9" t="s">
        <v>360</v>
      </c>
      <c r="C153" s="9">
        <v>1100</v>
      </c>
      <c r="D153" s="9" t="s">
        <v>14</v>
      </c>
      <c r="E153" s="7">
        <v>999</v>
      </c>
      <c r="F153" s="7">
        <v>990</v>
      </c>
      <c r="G153" s="7">
        <v>0</v>
      </c>
      <c r="H153" s="8">
        <f>(E153-F153)*C153</f>
        <v>9900</v>
      </c>
      <c r="I153" s="8">
        <v>0</v>
      </c>
      <c r="J153" s="84">
        <f t="shared" si="164"/>
        <v>9900</v>
      </c>
    </row>
    <row r="154" spans="1:10" x14ac:dyDescent="0.25">
      <c r="A154" s="4">
        <v>43326</v>
      </c>
      <c r="B154" s="5" t="s">
        <v>29</v>
      </c>
      <c r="C154" s="5">
        <v>1100</v>
      </c>
      <c r="D154" s="5" t="s">
        <v>11</v>
      </c>
      <c r="E154" s="6">
        <v>865</v>
      </c>
      <c r="F154" s="6">
        <v>873</v>
      </c>
      <c r="G154" s="7">
        <v>882</v>
      </c>
      <c r="H154" s="8">
        <f>(F154-E154)*C154</f>
        <v>8800</v>
      </c>
      <c r="I154" s="8">
        <f>(G154-F154)*C154</f>
        <v>9900</v>
      </c>
      <c r="J154" s="84">
        <f t="shared" si="164"/>
        <v>18700</v>
      </c>
    </row>
    <row r="155" spans="1:10" x14ac:dyDescent="0.25">
      <c r="A155" s="4">
        <v>43325</v>
      </c>
      <c r="B155" s="5" t="s">
        <v>107</v>
      </c>
      <c r="C155" s="5">
        <v>2500</v>
      </c>
      <c r="D155" s="5" t="s">
        <v>11</v>
      </c>
      <c r="E155" s="6">
        <v>443.5</v>
      </c>
      <c r="F155" s="6">
        <v>446</v>
      </c>
      <c r="G155" s="7">
        <v>0</v>
      </c>
      <c r="H155" s="8">
        <f t="shared" ref="H155" si="165">(F155-E155)*C155</f>
        <v>6250</v>
      </c>
      <c r="I155" s="8">
        <v>0</v>
      </c>
      <c r="J155" s="84">
        <f t="shared" ref="J155" si="166">+I155+H155</f>
        <v>6250</v>
      </c>
    </row>
    <row r="156" spans="1:10" x14ac:dyDescent="0.25">
      <c r="A156" s="4">
        <v>43325</v>
      </c>
      <c r="B156" s="9" t="s">
        <v>28</v>
      </c>
      <c r="C156" s="9">
        <v>3500</v>
      </c>
      <c r="D156" s="9" t="s">
        <v>14</v>
      </c>
      <c r="E156" s="7">
        <v>221</v>
      </c>
      <c r="F156" s="7">
        <v>223</v>
      </c>
      <c r="G156" s="7">
        <v>0</v>
      </c>
      <c r="H156" s="8">
        <f>(E156-F156)*C156</f>
        <v>-7000</v>
      </c>
      <c r="I156" s="8">
        <v>0</v>
      </c>
      <c r="J156" s="61">
        <f t="shared" ref="J156:J161" si="167">+I156+H156</f>
        <v>-7000</v>
      </c>
    </row>
    <row r="157" spans="1:10" x14ac:dyDescent="0.25">
      <c r="A157" s="4">
        <v>43321</v>
      </c>
      <c r="B157" s="5" t="s">
        <v>96</v>
      </c>
      <c r="C157" s="5">
        <v>2750</v>
      </c>
      <c r="D157" s="5" t="s">
        <v>11</v>
      </c>
      <c r="E157" s="6">
        <v>333</v>
      </c>
      <c r="F157" s="6">
        <v>336</v>
      </c>
      <c r="G157" s="7">
        <v>0</v>
      </c>
      <c r="H157" s="8">
        <f>(F157-E157)*C157</f>
        <v>8250</v>
      </c>
      <c r="I157" s="8">
        <v>0</v>
      </c>
      <c r="J157" s="84">
        <f t="shared" si="167"/>
        <v>8250</v>
      </c>
    </row>
    <row r="158" spans="1:10" x14ac:dyDescent="0.25">
      <c r="A158" s="4">
        <v>43321</v>
      </c>
      <c r="B158" s="9" t="s">
        <v>262</v>
      </c>
      <c r="C158" s="9">
        <v>500</v>
      </c>
      <c r="D158" s="9" t="s">
        <v>14</v>
      </c>
      <c r="E158" s="7">
        <v>1978</v>
      </c>
      <c r="F158" s="7">
        <v>1963</v>
      </c>
      <c r="G158" s="7">
        <v>0</v>
      </c>
      <c r="H158" s="8">
        <f>(E158-F158)*C158</f>
        <v>7500</v>
      </c>
      <c r="I158" s="8">
        <v>0</v>
      </c>
      <c r="J158" s="84">
        <f t="shared" si="167"/>
        <v>7500</v>
      </c>
    </row>
    <row r="159" spans="1:10" x14ac:dyDescent="0.25">
      <c r="A159" s="81">
        <v>43320</v>
      </c>
      <c r="B159" s="85" t="s">
        <v>286</v>
      </c>
      <c r="C159" s="85">
        <v>1000</v>
      </c>
      <c r="D159" s="85" t="s">
        <v>11</v>
      </c>
      <c r="E159" s="86">
        <v>618</v>
      </c>
      <c r="F159" s="86">
        <v>626</v>
      </c>
      <c r="G159" s="83">
        <v>0</v>
      </c>
      <c r="H159" s="84">
        <f>(F159-E159)*C159</f>
        <v>8000</v>
      </c>
      <c r="I159" s="84">
        <v>36</v>
      </c>
      <c r="J159" s="84">
        <f t="shared" si="167"/>
        <v>8036</v>
      </c>
    </row>
    <row r="160" spans="1:10" x14ac:dyDescent="0.25">
      <c r="A160" s="4">
        <v>43319</v>
      </c>
      <c r="B160" s="5" t="s">
        <v>129</v>
      </c>
      <c r="C160" s="5">
        <v>1000</v>
      </c>
      <c r="D160" s="5" t="s">
        <v>11</v>
      </c>
      <c r="E160" s="6">
        <v>940</v>
      </c>
      <c r="F160" s="6">
        <v>930</v>
      </c>
      <c r="G160" s="7">
        <v>0</v>
      </c>
      <c r="H160" s="8">
        <f>(F160-E160)*C160</f>
        <v>-10000</v>
      </c>
      <c r="I160" s="8">
        <v>0</v>
      </c>
      <c r="J160" s="61">
        <f t="shared" si="167"/>
        <v>-10000</v>
      </c>
    </row>
    <row r="161" spans="1:10" x14ac:dyDescent="0.25">
      <c r="A161" s="4">
        <v>43319</v>
      </c>
      <c r="B161" s="9" t="s">
        <v>298</v>
      </c>
      <c r="C161" s="9">
        <v>2500</v>
      </c>
      <c r="D161" s="9" t="s">
        <v>14</v>
      </c>
      <c r="E161" s="7">
        <v>440</v>
      </c>
      <c r="F161" s="7">
        <v>443</v>
      </c>
      <c r="G161" s="7">
        <v>0</v>
      </c>
      <c r="H161" s="8">
        <f>(E161-F161)*C161</f>
        <v>-7500</v>
      </c>
      <c r="I161" s="8">
        <v>0</v>
      </c>
      <c r="J161" s="61">
        <f t="shared" si="167"/>
        <v>-7500</v>
      </c>
    </row>
    <row r="162" spans="1:10" x14ac:dyDescent="0.25">
      <c r="A162" s="4">
        <v>43318</v>
      </c>
      <c r="B162" s="5" t="s">
        <v>107</v>
      </c>
      <c r="C162" s="5">
        <v>2500</v>
      </c>
      <c r="D162" s="5" t="s">
        <v>11</v>
      </c>
      <c r="E162" s="6">
        <v>436.5</v>
      </c>
      <c r="F162" s="6">
        <v>439.5</v>
      </c>
      <c r="G162" s="7">
        <v>443.75</v>
      </c>
      <c r="H162" s="8">
        <f t="shared" ref="H162:H167" si="168">(F162-E162)*C162</f>
        <v>7500</v>
      </c>
      <c r="I162" s="8">
        <f>(G162-F162)*C162</f>
        <v>10625</v>
      </c>
      <c r="J162" s="84">
        <f t="shared" ref="J162:J167" si="169">+I162+H162</f>
        <v>18125</v>
      </c>
    </row>
    <row r="163" spans="1:10" x14ac:dyDescent="0.25">
      <c r="A163" s="4">
        <v>43315</v>
      </c>
      <c r="B163" s="5" t="s">
        <v>297</v>
      </c>
      <c r="C163" s="5">
        <v>12000</v>
      </c>
      <c r="D163" s="5" t="s">
        <v>11</v>
      </c>
      <c r="E163" s="6">
        <v>78.75</v>
      </c>
      <c r="F163" s="6">
        <v>79.75</v>
      </c>
      <c r="G163" s="7">
        <v>0</v>
      </c>
      <c r="H163" s="8">
        <f t="shared" si="168"/>
        <v>12000</v>
      </c>
      <c r="I163" s="8">
        <v>0</v>
      </c>
      <c r="J163" s="84">
        <f t="shared" si="169"/>
        <v>12000</v>
      </c>
    </row>
    <row r="164" spans="1:10" x14ac:dyDescent="0.25">
      <c r="A164" s="4">
        <v>43315</v>
      </c>
      <c r="B164" s="5" t="s">
        <v>24</v>
      </c>
      <c r="C164" s="5">
        <v>8000</v>
      </c>
      <c r="D164" s="5" t="s">
        <v>11</v>
      </c>
      <c r="E164" s="6">
        <v>93.25</v>
      </c>
      <c r="F164" s="6">
        <v>94.25</v>
      </c>
      <c r="G164" s="7">
        <v>0</v>
      </c>
      <c r="H164" s="8">
        <f t="shared" si="168"/>
        <v>8000</v>
      </c>
      <c r="I164" s="8">
        <v>0</v>
      </c>
      <c r="J164" s="84">
        <f t="shared" si="169"/>
        <v>8000</v>
      </c>
    </row>
    <row r="165" spans="1:10" x14ac:dyDescent="0.25">
      <c r="A165" s="4">
        <v>43314</v>
      </c>
      <c r="B165" s="5" t="s">
        <v>543</v>
      </c>
      <c r="C165" s="5">
        <v>900</v>
      </c>
      <c r="D165" s="5" t="s">
        <v>11</v>
      </c>
      <c r="E165" s="6">
        <v>609</v>
      </c>
      <c r="F165" s="6">
        <v>617</v>
      </c>
      <c r="G165" s="7">
        <v>0</v>
      </c>
      <c r="H165" s="8">
        <f t="shared" si="168"/>
        <v>7200</v>
      </c>
      <c r="I165" s="8">
        <v>0</v>
      </c>
      <c r="J165" s="84">
        <f t="shared" si="169"/>
        <v>7200</v>
      </c>
    </row>
    <row r="166" spans="1:10" x14ac:dyDescent="0.25">
      <c r="A166" s="4">
        <v>43314</v>
      </c>
      <c r="B166" s="5" t="s">
        <v>24</v>
      </c>
      <c r="C166" s="5">
        <v>8000</v>
      </c>
      <c r="D166" s="5" t="s">
        <v>11</v>
      </c>
      <c r="E166" s="6">
        <v>95.25</v>
      </c>
      <c r="F166" s="6">
        <v>96.15</v>
      </c>
      <c r="G166" s="7">
        <v>0</v>
      </c>
      <c r="H166" s="8">
        <f t="shared" si="168"/>
        <v>7200.0000000000455</v>
      </c>
      <c r="I166" s="8">
        <v>0</v>
      </c>
      <c r="J166" s="84">
        <f t="shared" si="169"/>
        <v>7200.0000000000455</v>
      </c>
    </row>
    <row r="167" spans="1:10" x14ac:dyDescent="0.25">
      <c r="A167" s="4">
        <v>43313</v>
      </c>
      <c r="B167" s="5" t="s">
        <v>107</v>
      </c>
      <c r="C167" s="5">
        <v>2500</v>
      </c>
      <c r="D167" s="5" t="s">
        <v>11</v>
      </c>
      <c r="E167" s="6">
        <v>428</v>
      </c>
      <c r="F167" s="6">
        <v>432</v>
      </c>
      <c r="G167" s="7">
        <v>437</v>
      </c>
      <c r="H167" s="8">
        <f t="shared" si="168"/>
        <v>10000</v>
      </c>
      <c r="I167" s="8">
        <f>(G167-F167)*C167</f>
        <v>12500</v>
      </c>
      <c r="J167" s="84">
        <f t="shared" si="169"/>
        <v>22500</v>
      </c>
    </row>
    <row r="168" spans="1:10" x14ac:dyDescent="0.25">
      <c r="A168" s="71"/>
      <c r="B168" s="71"/>
      <c r="C168" s="71"/>
      <c r="D168" s="71"/>
      <c r="E168" s="71"/>
      <c r="F168" s="71"/>
      <c r="G168" s="71"/>
      <c r="H168" s="71"/>
      <c r="I168" s="71"/>
      <c r="J168" s="71"/>
    </row>
    <row r="169" spans="1:10" x14ac:dyDescent="0.25">
      <c r="A169" s="4">
        <v>43312</v>
      </c>
      <c r="B169" s="9" t="s">
        <v>360</v>
      </c>
      <c r="C169" s="9">
        <v>1100</v>
      </c>
      <c r="D169" s="9" t="s">
        <v>14</v>
      </c>
      <c r="E169" s="7">
        <v>915</v>
      </c>
      <c r="F169" s="7">
        <v>913</v>
      </c>
      <c r="G169" s="7">
        <v>0</v>
      </c>
      <c r="H169" s="8">
        <f>(E169-F169)*C169</f>
        <v>2200</v>
      </c>
      <c r="I169" s="8">
        <v>0</v>
      </c>
      <c r="J169" s="84">
        <f>+I169+H169</f>
        <v>2200</v>
      </c>
    </row>
    <row r="170" spans="1:10" x14ac:dyDescent="0.25">
      <c r="A170" s="4">
        <v>43312</v>
      </c>
      <c r="B170" s="5" t="s">
        <v>523</v>
      </c>
      <c r="C170" s="5">
        <v>500</v>
      </c>
      <c r="D170" s="5" t="s">
        <v>11</v>
      </c>
      <c r="E170" s="6">
        <v>1415</v>
      </c>
      <c r="F170" s="6">
        <v>1400</v>
      </c>
      <c r="G170" s="7">
        <v>0</v>
      </c>
      <c r="H170" s="8">
        <f t="shared" ref="H170" si="170">(F170-E170)*C170</f>
        <v>-7500</v>
      </c>
      <c r="I170" s="8">
        <v>0</v>
      </c>
      <c r="J170" s="61">
        <f t="shared" ref="J170" si="171">+I170+H170</f>
        <v>-7500</v>
      </c>
    </row>
    <row r="171" spans="1:10" x14ac:dyDescent="0.25">
      <c r="A171" s="4">
        <v>43311</v>
      </c>
      <c r="B171" s="5" t="s">
        <v>135</v>
      </c>
      <c r="C171" s="5">
        <v>500</v>
      </c>
      <c r="D171" s="5" t="s">
        <v>11</v>
      </c>
      <c r="E171" s="6">
        <v>1450</v>
      </c>
      <c r="F171" s="6">
        <v>1470</v>
      </c>
      <c r="G171" s="7">
        <v>1500</v>
      </c>
      <c r="H171" s="8">
        <f>(F171-E171)*C171</f>
        <v>10000</v>
      </c>
      <c r="I171" s="8">
        <v>0</v>
      </c>
      <c r="J171" s="84">
        <f>+I171+H171</f>
        <v>10000</v>
      </c>
    </row>
    <row r="172" spans="1:10" x14ac:dyDescent="0.25">
      <c r="A172" s="4">
        <v>43311</v>
      </c>
      <c r="B172" s="9" t="s">
        <v>13</v>
      </c>
      <c r="C172" s="9">
        <v>500</v>
      </c>
      <c r="D172" s="5" t="s">
        <v>11</v>
      </c>
      <c r="E172" s="6">
        <v>1420</v>
      </c>
      <c r="F172" s="6">
        <v>1435</v>
      </c>
      <c r="G172" s="7">
        <v>1455</v>
      </c>
      <c r="H172" s="8">
        <f>(F172-E172)*C172</f>
        <v>7500</v>
      </c>
      <c r="I172" s="8">
        <v>0</v>
      </c>
      <c r="J172" s="84">
        <f>+I172+H172</f>
        <v>7500</v>
      </c>
    </row>
    <row r="173" spans="1:10" x14ac:dyDescent="0.25">
      <c r="A173" s="4">
        <v>43308</v>
      </c>
      <c r="B173" s="5" t="s">
        <v>27</v>
      </c>
      <c r="C173" s="5">
        <v>4500</v>
      </c>
      <c r="D173" s="5" t="s">
        <v>11</v>
      </c>
      <c r="E173" s="6">
        <v>289</v>
      </c>
      <c r="F173" s="6">
        <v>292</v>
      </c>
      <c r="G173" s="7">
        <v>295</v>
      </c>
      <c r="H173" s="8">
        <f t="shared" ref="H173:H175" si="172">(F173-E173)*C173</f>
        <v>13500</v>
      </c>
      <c r="I173" s="8">
        <f>(G173-F173)*C173</f>
        <v>13500</v>
      </c>
      <c r="J173" s="84">
        <f t="shared" ref="J173:J175" si="173">+I173+H173</f>
        <v>27000</v>
      </c>
    </row>
    <row r="174" spans="1:10" x14ac:dyDescent="0.25">
      <c r="A174" s="4">
        <v>43308</v>
      </c>
      <c r="B174" s="5" t="s">
        <v>59</v>
      </c>
      <c r="C174" s="5">
        <v>500</v>
      </c>
      <c r="D174" s="5" t="s">
        <v>11</v>
      </c>
      <c r="E174" s="6">
        <v>2719</v>
      </c>
      <c r="F174" s="6">
        <v>2731</v>
      </c>
      <c r="G174" s="7">
        <v>0</v>
      </c>
      <c r="H174" s="8">
        <f t="shared" si="172"/>
        <v>6000</v>
      </c>
      <c r="I174" s="8">
        <v>0</v>
      </c>
      <c r="J174" s="84">
        <f t="shared" si="173"/>
        <v>6000</v>
      </c>
    </row>
    <row r="175" spans="1:10" x14ac:dyDescent="0.25">
      <c r="A175" s="4">
        <v>43308</v>
      </c>
      <c r="B175" s="5" t="s">
        <v>135</v>
      </c>
      <c r="C175" s="5">
        <v>500</v>
      </c>
      <c r="D175" s="5" t="s">
        <v>11</v>
      </c>
      <c r="E175" s="6">
        <v>1512</v>
      </c>
      <c r="F175" s="6">
        <v>1497</v>
      </c>
      <c r="G175" s="7">
        <v>0</v>
      </c>
      <c r="H175" s="8">
        <f t="shared" si="172"/>
        <v>-7500</v>
      </c>
      <c r="I175" s="8">
        <v>0</v>
      </c>
      <c r="J175" s="61">
        <f t="shared" si="173"/>
        <v>-7500</v>
      </c>
    </row>
    <row r="176" spans="1:10" x14ac:dyDescent="0.25">
      <c r="A176" s="4">
        <v>43307</v>
      </c>
      <c r="B176" s="5" t="s">
        <v>135</v>
      </c>
      <c r="C176" s="5">
        <v>500</v>
      </c>
      <c r="D176" s="5" t="s">
        <v>11</v>
      </c>
      <c r="E176" s="6">
        <v>1510</v>
      </c>
      <c r="F176" s="6">
        <v>1526</v>
      </c>
      <c r="G176" s="7">
        <v>1546</v>
      </c>
      <c r="H176" s="8">
        <f>(F176-E176)*C176</f>
        <v>8000</v>
      </c>
      <c r="I176" s="8">
        <f>(G176-F176)*C176</f>
        <v>10000</v>
      </c>
      <c r="J176" s="84">
        <f>+I176+H176</f>
        <v>18000</v>
      </c>
    </row>
    <row r="177" spans="1:10" x14ac:dyDescent="0.25">
      <c r="A177" s="4">
        <v>43306</v>
      </c>
      <c r="B177" s="5" t="s">
        <v>84</v>
      </c>
      <c r="C177" s="5">
        <v>4500</v>
      </c>
      <c r="D177" s="5" t="s">
        <v>11</v>
      </c>
      <c r="E177" s="6">
        <v>290.5</v>
      </c>
      <c r="F177" s="6">
        <v>292.5</v>
      </c>
      <c r="G177" s="7">
        <v>295</v>
      </c>
      <c r="H177" s="8">
        <f>(F177-E177)*C177</f>
        <v>9000</v>
      </c>
      <c r="I177" s="8">
        <f>(G177-F177)*C177</f>
        <v>11250</v>
      </c>
      <c r="J177" s="84">
        <f>+I177+H177</f>
        <v>20250</v>
      </c>
    </row>
    <row r="178" spans="1:10" x14ac:dyDescent="0.25">
      <c r="A178" s="4">
        <v>43306</v>
      </c>
      <c r="B178" s="5" t="s">
        <v>182</v>
      </c>
      <c r="C178" s="5">
        <v>1100</v>
      </c>
      <c r="D178" s="5" t="s">
        <v>11</v>
      </c>
      <c r="E178" s="6">
        <v>895</v>
      </c>
      <c r="F178" s="6">
        <v>901</v>
      </c>
      <c r="G178" s="7">
        <v>0</v>
      </c>
      <c r="H178" s="8">
        <f>(F178-E178)*C178</f>
        <v>6600</v>
      </c>
      <c r="I178" s="8">
        <v>0</v>
      </c>
      <c r="J178" s="84">
        <f>+I178+H178</f>
        <v>6600</v>
      </c>
    </row>
    <row r="179" spans="1:10" x14ac:dyDescent="0.25">
      <c r="A179" s="81">
        <v>43305</v>
      </c>
      <c r="B179" s="90" t="s">
        <v>245</v>
      </c>
      <c r="C179" s="91">
        <v>1100</v>
      </c>
      <c r="D179" s="91" t="s">
        <v>11</v>
      </c>
      <c r="E179" s="84">
        <v>901</v>
      </c>
      <c r="F179" s="84">
        <v>907</v>
      </c>
      <c r="G179" s="84">
        <v>0</v>
      </c>
      <c r="H179" s="84">
        <f>(F179-E179)*C179</f>
        <v>6600</v>
      </c>
      <c r="I179" s="84">
        <v>0</v>
      </c>
      <c r="J179" s="84">
        <f t="shared" ref="J179:J184" si="174">+I179+H179</f>
        <v>6600</v>
      </c>
    </row>
    <row r="180" spans="1:10" x14ac:dyDescent="0.25">
      <c r="A180" s="4">
        <v>43304</v>
      </c>
      <c r="B180" s="5" t="s">
        <v>44</v>
      </c>
      <c r="C180" s="5">
        <v>500</v>
      </c>
      <c r="D180" s="5" t="s">
        <v>11</v>
      </c>
      <c r="E180" s="6">
        <v>2167</v>
      </c>
      <c r="F180" s="6">
        <v>2167</v>
      </c>
      <c r="G180" s="7">
        <v>0</v>
      </c>
      <c r="H180" s="8">
        <f>(F180-E180)*C180</f>
        <v>0</v>
      </c>
      <c r="I180" s="8">
        <v>0</v>
      </c>
      <c r="J180" s="84">
        <f t="shared" si="174"/>
        <v>0</v>
      </c>
    </row>
    <row r="181" spans="1:10" x14ac:dyDescent="0.25">
      <c r="A181" s="4">
        <v>43304</v>
      </c>
      <c r="B181" s="9" t="s">
        <v>530</v>
      </c>
      <c r="C181" s="9">
        <v>700</v>
      </c>
      <c r="D181" s="9" t="s">
        <v>14</v>
      </c>
      <c r="E181" s="7">
        <v>1000</v>
      </c>
      <c r="F181" s="7">
        <v>990</v>
      </c>
      <c r="G181" s="7">
        <v>0</v>
      </c>
      <c r="H181" s="8">
        <f>(E181-F181)*C181</f>
        <v>7000</v>
      </c>
      <c r="I181" s="8">
        <v>0</v>
      </c>
      <c r="J181" s="84">
        <f t="shared" si="174"/>
        <v>7000</v>
      </c>
    </row>
    <row r="182" spans="1:10" x14ac:dyDescent="0.25">
      <c r="A182" s="4">
        <v>43301</v>
      </c>
      <c r="B182" s="62" t="s">
        <v>108</v>
      </c>
      <c r="C182" s="63">
        <v>10000</v>
      </c>
      <c r="D182" s="63" t="s">
        <v>11</v>
      </c>
      <c r="E182" s="58">
        <v>57.75</v>
      </c>
      <c r="F182" s="58">
        <v>58.5</v>
      </c>
      <c r="G182" s="58">
        <v>59</v>
      </c>
      <c r="H182" s="58">
        <f>(F182-E182)*C182</f>
        <v>7500</v>
      </c>
      <c r="I182" s="58">
        <v>0</v>
      </c>
      <c r="J182" s="84">
        <f t="shared" si="174"/>
        <v>7500</v>
      </c>
    </row>
    <row r="183" spans="1:10" x14ac:dyDescent="0.25">
      <c r="A183" s="4">
        <v>43301</v>
      </c>
      <c r="B183" s="62" t="s">
        <v>20</v>
      </c>
      <c r="C183" s="63">
        <v>1000</v>
      </c>
      <c r="D183" s="63" t="s">
        <v>14</v>
      </c>
      <c r="E183" s="8">
        <v>757</v>
      </c>
      <c r="F183" s="8">
        <v>755</v>
      </c>
      <c r="G183" s="8">
        <v>0</v>
      </c>
      <c r="H183" s="58">
        <f>(E183-F183)*C183</f>
        <v>2000</v>
      </c>
      <c r="I183" s="58">
        <v>0</v>
      </c>
      <c r="J183" s="84">
        <f t="shared" si="174"/>
        <v>2000</v>
      </c>
    </row>
    <row r="184" spans="1:10" x14ac:dyDescent="0.25">
      <c r="A184" s="4">
        <v>43301</v>
      </c>
      <c r="B184" s="62" t="s">
        <v>117</v>
      </c>
      <c r="C184" s="63">
        <v>600</v>
      </c>
      <c r="D184" s="63" t="s">
        <v>11</v>
      </c>
      <c r="E184" s="58">
        <v>1178</v>
      </c>
      <c r="F184" s="58">
        <v>1168</v>
      </c>
      <c r="G184" s="58">
        <v>0</v>
      </c>
      <c r="H184" s="58">
        <f>(F184-E184)*C184</f>
        <v>-6000</v>
      </c>
      <c r="I184" s="58">
        <v>0</v>
      </c>
      <c r="J184" s="61">
        <f t="shared" si="174"/>
        <v>-6000</v>
      </c>
    </row>
    <row r="185" spans="1:10" x14ac:dyDescent="0.25">
      <c r="A185" s="4">
        <v>43300</v>
      </c>
      <c r="B185" s="5" t="s">
        <v>226</v>
      </c>
      <c r="C185" s="5">
        <v>500</v>
      </c>
      <c r="D185" s="5" t="s">
        <v>11</v>
      </c>
      <c r="E185" s="6">
        <v>2430</v>
      </c>
      <c r="F185" s="6">
        <v>2445</v>
      </c>
      <c r="G185" s="7">
        <v>2465</v>
      </c>
      <c r="H185" s="8">
        <f t="shared" ref="H185" si="175">(F185-E185)*C185</f>
        <v>7500</v>
      </c>
      <c r="I185" s="8">
        <f>(G185-F185)*C185</f>
        <v>10000</v>
      </c>
      <c r="J185" s="84">
        <f t="shared" ref="J185" si="176">+I185+H185</f>
        <v>17500</v>
      </c>
    </row>
    <row r="186" spans="1:10" x14ac:dyDescent="0.25">
      <c r="A186" s="4">
        <v>43299</v>
      </c>
      <c r="B186" s="9" t="s">
        <v>244</v>
      </c>
      <c r="C186" s="9">
        <v>800</v>
      </c>
      <c r="D186" s="5" t="s">
        <v>11</v>
      </c>
      <c r="E186" s="6">
        <v>1150</v>
      </c>
      <c r="F186" s="6">
        <v>1160</v>
      </c>
      <c r="G186" s="7">
        <v>1175</v>
      </c>
      <c r="H186" s="8">
        <f t="shared" ref="H186" si="177">(F186-E186)*C186</f>
        <v>8000</v>
      </c>
      <c r="I186" s="8">
        <f>(G186-F186)*C186</f>
        <v>12000</v>
      </c>
      <c r="J186" s="84">
        <f t="shared" ref="J186" si="178">+I186+H186</f>
        <v>20000</v>
      </c>
    </row>
    <row r="187" spans="1:10" x14ac:dyDescent="0.25">
      <c r="A187" s="4">
        <v>43299</v>
      </c>
      <c r="B187" s="5" t="s">
        <v>552</v>
      </c>
      <c r="C187" s="5">
        <v>700</v>
      </c>
      <c r="D187" s="5" t="s">
        <v>11</v>
      </c>
      <c r="E187" s="6">
        <v>790</v>
      </c>
      <c r="F187" s="6">
        <v>775</v>
      </c>
      <c r="G187" s="7">
        <v>0</v>
      </c>
      <c r="H187" s="8">
        <f>(F187-E187)*C187</f>
        <v>-10500</v>
      </c>
      <c r="I187" s="8">
        <v>0</v>
      </c>
      <c r="J187" s="61">
        <f t="shared" ref="J187:J193" si="179">+I187+H187</f>
        <v>-10500</v>
      </c>
    </row>
    <row r="188" spans="1:10" x14ac:dyDescent="0.25">
      <c r="A188" s="4">
        <v>43299</v>
      </c>
      <c r="B188" s="5" t="s">
        <v>24</v>
      </c>
      <c r="C188" s="5">
        <v>8000</v>
      </c>
      <c r="D188" s="5" t="s">
        <v>11</v>
      </c>
      <c r="E188" s="6">
        <v>82.9</v>
      </c>
      <c r="F188" s="6">
        <v>81.900000000000006</v>
      </c>
      <c r="G188" s="7">
        <v>0</v>
      </c>
      <c r="H188" s="8">
        <f>(F188-E188)*C188</f>
        <v>-8000</v>
      </c>
      <c r="I188" s="8">
        <v>0</v>
      </c>
      <c r="J188" s="61">
        <f t="shared" si="179"/>
        <v>-8000</v>
      </c>
    </row>
    <row r="189" spans="1:10" x14ac:dyDescent="0.25">
      <c r="A189" s="4">
        <v>43298</v>
      </c>
      <c r="B189" s="5" t="s">
        <v>28</v>
      </c>
      <c r="C189" s="5">
        <v>3500</v>
      </c>
      <c r="D189" s="5" t="s">
        <v>11</v>
      </c>
      <c r="E189" s="6">
        <v>215</v>
      </c>
      <c r="F189" s="6">
        <v>217</v>
      </c>
      <c r="G189" s="7">
        <v>220</v>
      </c>
      <c r="H189" s="8">
        <f>(F189-E189)*C189</f>
        <v>7000</v>
      </c>
      <c r="I189" s="8">
        <f>(G189-F189)*C189</f>
        <v>10500</v>
      </c>
      <c r="J189" s="84">
        <f t="shared" si="179"/>
        <v>17500</v>
      </c>
    </row>
    <row r="190" spans="1:10" x14ac:dyDescent="0.25">
      <c r="A190" s="4">
        <v>43297</v>
      </c>
      <c r="B190" s="9" t="s">
        <v>223</v>
      </c>
      <c r="C190" s="9">
        <v>1000</v>
      </c>
      <c r="D190" s="9" t="s">
        <v>14</v>
      </c>
      <c r="E190" s="7">
        <v>1083</v>
      </c>
      <c r="F190" s="7">
        <v>1075</v>
      </c>
      <c r="G190" s="7">
        <v>0</v>
      </c>
      <c r="H190" s="8">
        <f>(E190-F190)*C190</f>
        <v>8000</v>
      </c>
      <c r="I190" s="8">
        <v>0</v>
      </c>
      <c r="J190" s="84">
        <f t="shared" si="179"/>
        <v>8000</v>
      </c>
    </row>
    <row r="191" spans="1:10" x14ac:dyDescent="0.25">
      <c r="A191" s="4">
        <v>43297</v>
      </c>
      <c r="B191" s="5" t="s">
        <v>551</v>
      </c>
      <c r="C191" s="5">
        <v>250</v>
      </c>
      <c r="D191" s="5" t="s">
        <v>11</v>
      </c>
      <c r="E191" s="6">
        <v>2110</v>
      </c>
      <c r="F191" s="6">
        <v>2110</v>
      </c>
      <c r="G191" s="7">
        <v>0</v>
      </c>
      <c r="H191" s="8">
        <f>(F191-E191)*C191</f>
        <v>0</v>
      </c>
      <c r="I191" s="8">
        <v>0</v>
      </c>
      <c r="J191" s="84">
        <f t="shared" si="179"/>
        <v>0</v>
      </c>
    </row>
    <row r="192" spans="1:10" x14ac:dyDescent="0.25">
      <c r="A192" s="4">
        <v>43294</v>
      </c>
      <c r="B192" s="9" t="s">
        <v>152</v>
      </c>
      <c r="C192" s="9">
        <v>1000</v>
      </c>
      <c r="D192" s="9" t="s">
        <v>14</v>
      </c>
      <c r="E192" s="7">
        <v>1092</v>
      </c>
      <c r="F192" s="7">
        <v>1089</v>
      </c>
      <c r="G192" s="7">
        <v>0</v>
      </c>
      <c r="H192" s="8">
        <f>(E192-F192)*C192</f>
        <v>3000</v>
      </c>
      <c r="I192" s="8">
        <v>0</v>
      </c>
      <c r="J192" s="84">
        <f t="shared" si="179"/>
        <v>3000</v>
      </c>
    </row>
    <row r="193" spans="1:10" x14ac:dyDescent="0.25">
      <c r="A193" s="4">
        <v>43293</v>
      </c>
      <c r="B193" s="5" t="s">
        <v>245</v>
      </c>
      <c r="C193" s="5">
        <v>1100</v>
      </c>
      <c r="D193" s="5" t="s">
        <v>11</v>
      </c>
      <c r="E193" s="6">
        <v>844</v>
      </c>
      <c r="F193" s="6">
        <v>850</v>
      </c>
      <c r="G193" s="7">
        <v>0</v>
      </c>
      <c r="H193" s="8">
        <f>(F193-E193)*C193</f>
        <v>6600</v>
      </c>
      <c r="I193" s="8">
        <v>0</v>
      </c>
      <c r="J193" s="84">
        <f t="shared" si="179"/>
        <v>6600</v>
      </c>
    </row>
    <row r="194" spans="1:10" x14ac:dyDescent="0.25">
      <c r="A194" s="4">
        <v>43292</v>
      </c>
      <c r="B194" s="5" t="s">
        <v>80</v>
      </c>
      <c r="C194" s="5">
        <v>1300</v>
      </c>
      <c r="D194" s="5" t="s">
        <v>11</v>
      </c>
      <c r="E194" s="6">
        <v>542</v>
      </c>
      <c r="F194" s="6">
        <v>545.5</v>
      </c>
      <c r="G194" s="7">
        <v>0</v>
      </c>
      <c r="H194" s="8">
        <f t="shared" ref="H194" si="180">(F194-E194)*C194</f>
        <v>4550</v>
      </c>
      <c r="I194" s="8">
        <v>0</v>
      </c>
      <c r="J194" s="84">
        <f t="shared" ref="J194" si="181">+I194+H194</f>
        <v>4550</v>
      </c>
    </row>
    <row r="195" spans="1:10" x14ac:dyDescent="0.25">
      <c r="A195" s="4">
        <v>43291</v>
      </c>
      <c r="B195" s="5" t="s">
        <v>103</v>
      </c>
      <c r="C195" s="5">
        <v>700</v>
      </c>
      <c r="D195" s="5" t="s">
        <v>11</v>
      </c>
      <c r="E195" s="6">
        <v>1165</v>
      </c>
      <c r="F195" s="6">
        <v>1175</v>
      </c>
      <c r="G195" s="7">
        <v>0</v>
      </c>
      <c r="H195" s="8">
        <f t="shared" ref="H195" si="182">(F195-E195)*C195</f>
        <v>7000</v>
      </c>
      <c r="I195" s="8">
        <v>0</v>
      </c>
      <c r="J195" s="84">
        <f t="shared" ref="J195" si="183">+I195+H195</f>
        <v>7000</v>
      </c>
    </row>
    <row r="196" spans="1:10" x14ac:dyDescent="0.25">
      <c r="A196" s="4">
        <v>43290</v>
      </c>
      <c r="B196" s="5" t="s">
        <v>547</v>
      </c>
      <c r="C196" s="5">
        <v>500</v>
      </c>
      <c r="D196" s="5" t="s">
        <v>11</v>
      </c>
      <c r="E196" s="6">
        <v>1025</v>
      </c>
      <c r="F196" s="6">
        <v>1040</v>
      </c>
      <c r="G196" s="7">
        <v>0</v>
      </c>
      <c r="H196" s="8">
        <f t="shared" ref="H196" si="184">(F196-E196)*C196</f>
        <v>7500</v>
      </c>
      <c r="I196" s="8">
        <v>0</v>
      </c>
      <c r="J196" s="84">
        <f t="shared" ref="J196" si="185">+I196+H196</f>
        <v>7500</v>
      </c>
    </row>
    <row r="197" spans="1:10" x14ac:dyDescent="0.25">
      <c r="A197" s="4">
        <v>43287</v>
      </c>
      <c r="B197" s="5" t="s">
        <v>288</v>
      </c>
      <c r="C197" s="5">
        <v>9000</v>
      </c>
      <c r="D197" s="5" t="s">
        <v>11</v>
      </c>
      <c r="E197" s="6">
        <v>70.75</v>
      </c>
      <c r="F197" s="6">
        <v>71.25</v>
      </c>
      <c r="G197" s="7">
        <v>0</v>
      </c>
      <c r="H197" s="8">
        <f t="shared" ref="H197" si="186">(F197-E197)*C197</f>
        <v>4500</v>
      </c>
      <c r="I197" s="8">
        <v>0</v>
      </c>
      <c r="J197" s="84">
        <f t="shared" ref="J197" si="187">+I197+H197</f>
        <v>4500</v>
      </c>
    </row>
    <row r="198" spans="1:10" x14ac:dyDescent="0.25">
      <c r="A198" s="4">
        <v>43287</v>
      </c>
      <c r="B198" s="9" t="s">
        <v>117</v>
      </c>
      <c r="C198" s="9">
        <v>600</v>
      </c>
      <c r="D198" s="9" t="s">
        <v>14</v>
      </c>
      <c r="E198" s="7">
        <v>1140</v>
      </c>
      <c r="F198" s="7">
        <v>1125</v>
      </c>
      <c r="G198" s="7">
        <v>0</v>
      </c>
      <c r="H198" s="8">
        <f>(E198-F198)*C198</f>
        <v>9000</v>
      </c>
      <c r="I198" s="8">
        <v>0</v>
      </c>
      <c r="J198" s="84">
        <f>+I198+H198</f>
        <v>9000</v>
      </c>
    </row>
    <row r="199" spans="1:10" x14ac:dyDescent="0.25">
      <c r="A199" s="4">
        <v>43286</v>
      </c>
      <c r="B199" s="5" t="s">
        <v>244</v>
      </c>
      <c r="C199" s="5">
        <v>800</v>
      </c>
      <c r="D199" s="5" t="s">
        <v>11</v>
      </c>
      <c r="E199" s="6">
        <v>1140</v>
      </c>
      <c r="F199" s="6">
        <v>1150</v>
      </c>
      <c r="G199" s="7">
        <v>0</v>
      </c>
      <c r="H199" s="8">
        <f t="shared" ref="H199" si="188">(F199-E199)*C199</f>
        <v>8000</v>
      </c>
      <c r="I199" s="8">
        <v>0</v>
      </c>
      <c r="J199" s="84">
        <f t="shared" ref="J199" si="189">+I199+H199</f>
        <v>8000</v>
      </c>
    </row>
    <row r="200" spans="1:10" x14ac:dyDescent="0.25">
      <c r="A200" s="4">
        <v>43285</v>
      </c>
      <c r="B200" s="9" t="s">
        <v>546</v>
      </c>
      <c r="C200" s="9">
        <v>500</v>
      </c>
      <c r="D200" s="9" t="s">
        <v>14</v>
      </c>
      <c r="E200" s="7">
        <v>1455</v>
      </c>
      <c r="F200" s="7">
        <v>1435</v>
      </c>
      <c r="G200" s="7">
        <v>0</v>
      </c>
      <c r="H200" s="8">
        <f>(E200-F200)*C200</f>
        <v>10000</v>
      </c>
      <c r="I200" s="8">
        <v>0</v>
      </c>
      <c r="J200" s="84">
        <f>+I200+H200</f>
        <v>10000</v>
      </c>
    </row>
    <row r="201" spans="1:10" x14ac:dyDescent="0.25">
      <c r="A201" s="4">
        <v>43284</v>
      </c>
      <c r="B201" s="5" t="s">
        <v>108</v>
      </c>
      <c r="C201" s="5">
        <v>10000</v>
      </c>
      <c r="D201" s="9" t="s">
        <v>14</v>
      </c>
      <c r="E201" s="7">
        <v>53</v>
      </c>
      <c r="F201" s="7">
        <v>52.5</v>
      </c>
      <c r="G201" s="7">
        <v>0</v>
      </c>
      <c r="H201" s="8">
        <f t="shared" ref="H201" si="190">(E201-F201)*C201</f>
        <v>5000</v>
      </c>
      <c r="I201" s="8">
        <v>0</v>
      </c>
      <c r="J201" s="8">
        <f t="shared" ref="J201" si="191">+I201+H201</f>
        <v>5000</v>
      </c>
    </row>
    <row r="202" spans="1:10" x14ac:dyDescent="0.25">
      <c r="A202" s="81">
        <v>43283</v>
      </c>
      <c r="B202" s="85" t="s">
        <v>135</v>
      </c>
      <c r="C202" s="85">
        <v>500</v>
      </c>
      <c r="D202" s="82" t="s">
        <v>14</v>
      </c>
      <c r="E202" s="83">
        <v>1508</v>
      </c>
      <c r="F202" s="83">
        <v>1493</v>
      </c>
      <c r="G202" s="83">
        <v>1473</v>
      </c>
      <c r="H202" s="84">
        <f>(E202-F202)*C202</f>
        <v>7500</v>
      </c>
      <c r="I202" s="84">
        <f>(F202-G202)*C202</f>
        <v>10000</v>
      </c>
      <c r="J202" s="84">
        <f>+I202+H202</f>
        <v>17500</v>
      </c>
    </row>
    <row r="203" spans="1:10" x14ac:dyDescent="0.25">
      <c r="A203" s="71"/>
      <c r="B203" s="71"/>
      <c r="C203" s="71"/>
      <c r="D203" s="71"/>
      <c r="E203" s="71"/>
      <c r="F203" s="71"/>
      <c r="G203" s="71"/>
      <c r="H203" s="71"/>
      <c r="I203" s="71"/>
      <c r="J203" s="71"/>
    </row>
    <row r="204" spans="1:10" x14ac:dyDescent="0.25">
      <c r="A204" s="4">
        <v>43280</v>
      </c>
      <c r="B204" s="5" t="s">
        <v>135</v>
      </c>
      <c r="C204" s="5">
        <v>500</v>
      </c>
      <c r="D204" s="5" t="s">
        <v>11</v>
      </c>
      <c r="E204" s="6">
        <v>1495</v>
      </c>
      <c r="F204" s="6">
        <v>1510</v>
      </c>
      <c r="G204" s="7">
        <v>1530</v>
      </c>
      <c r="H204" s="8">
        <f t="shared" ref="H204:H205" si="192">(F204-E204)*C204</f>
        <v>7500</v>
      </c>
      <c r="I204" s="8">
        <f>(G204-F204)*C204</f>
        <v>10000</v>
      </c>
      <c r="J204" s="84">
        <f t="shared" ref="J204:J205" si="193">+I204+H204</f>
        <v>17500</v>
      </c>
    </row>
    <row r="205" spans="1:10" x14ac:dyDescent="0.25">
      <c r="A205" s="4">
        <v>43280</v>
      </c>
      <c r="B205" s="5" t="s">
        <v>284</v>
      </c>
      <c r="C205" s="5">
        <v>12000</v>
      </c>
      <c r="D205" s="5" t="s">
        <v>11</v>
      </c>
      <c r="E205" s="6">
        <v>83.25</v>
      </c>
      <c r="F205" s="6">
        <v>84.25</v>
      </c>
      <c r="G205" s="7">
        <v>0</v>
      </c>
      <c r="H205" s="8">
        <f t="shared" si="192"/>
        <v>12000</v>
      </c>
      <c r="I205" s="8">
        <v>0</v>
      </c>
      <c r="J205" s="84">
        <f t="shared" si="193"/>
        <v>12000</v>
      </c>
    </row>
    <row r="206" spans="1:10" x14ac:dyDescent="0.25">
      <c r="A206" s="81">
        <v>43279</v>
      </c>
      <c r="B206" s="85" t="s">
        <v>122</v>
      </c>
      <c r="C206" s="85">
        <v>7000</v>
      </c>
      <c r="D206" s="85" t="s">
        <v>11</v>
      </c>
      <c r="E206" s="86">
        <v>129.25</v>
      </c>
      <c r="F206" s="86">
        <v>128.25</v>
      </c>
      <c r="G206" s="83">
        <v>0</v>
      </c>
      <c r="H206" s="84">
        <f>(F206-E206)*C206</f>
        <v>-7000</v>
      </c>
      <c r="I206" s="84">
        <v>0</v>
      </c>
      <c r="J206" s="61">
        <f>+I206+H206</f>
        <v>-7000</v>
      </c>
    </row>
    <row r="207" spans="1:10" x14ac:dyDescent="0.25">
      <c r="A207" s="81">
        <v>43279</v>
      </c>
      <c r="B207" s="85" t="s">
        <v>264</v>
      </c>
      <c r="C207" s="85">
        <v>8000</v>
      </c>
      <c r="D207" s="85" t="s">
        <v>11</v>
      </c>
      <c r="E207" s="86">
        <v>75.75</v>
      </c>
      <c r="F207" s="86">
        <v>76.75</v>
      </c>
      <c r="G207" s="83">
        <v>77.45</v>
      </c>
      <c r="H207" s="84">
        <f t="shared" ref="H207" si="194">(F207-E207)*C207</f>
        <v>8000</v>
      </c>
      <c r="I207" s="84">
        <f>(G207-F207)*C207</f>
        <v>5600.0000000000227</v>
      </c>
      <c r="J207" s="84">
        <f t="shared" ref="J207" si="195">+I207+H207</f>
        <v>13600.000000000022</v>
      </c>
    </row>
    <row r="208" spans="1:10" x14ac:dyDescent="0.25">
      <c r="A208" s="4">
        <v>43278</v>
      </c>
      <c r="B208" s="5" t="s">
        <v>122</v>
      </c>
      <c r="C208" s="5">
        <v>7000</v>
      </c>
      <c r="D208" s="5" t="s">
        <v>11</v>
      </c>
      <c r="E208" s="6">
        <v>128.9</v>
      </c>
      <c r="F208" s="6">
        <v>129.9</v>
      </c>
      <c r="G208" s="7">
        <v>0</v>
      </c>
      <c r="H208" s="8">
        <f t="shared" ref="H208:H210" si="196">(F208-E208)*C208</f>
        <v>7000</v>
      </c>
      <c r="I208" s="8">
        <v>0</v>
      </c>
      <c r="J208" s="84">
        <f t="shared" ref="J208:J210" si="197">+I208+H208</f>
        <v>7000</v>
      </c>
    </row>
    <row r="209" spans="1:10" x14ac:dyDescent="0.25">
      <c r="A209" s="4">
        <v>43278</v>
      </c>
      <c r="B209" s="5" t="s">
        <v>515</v>
      </c>
      <c r="C209" s="5">
        <v>1200</v>
      </c>
      <c r="D209" s="5" t="s">
        <v>11</v>
      </c>
      <c r="E209" s="6">
        <v>960</v>
      </c>
      <c r="F209" s="6">
        <v>950</v>
      </c>
      <c r="G209" s="7">
        <v>0</v>
      </c>
      <c r="H209" s="8">
        <f t="shared" si="196"/>
        <v>-12000</v>
      </c>
      <c r="I209" s="8">
        <v>0</v>
      </c>
      <c r="J209" s="61">
        <f t="shared" si="197"/>
        <v>-12000</v>
      </c>
    </row>
    <row r="210" spans="1:10" x14ac:dyDescent="0.25">
      <c r="A210" s="4">
        <v>43278</v>
      </c>
      <c r="B210" s="5" t="s">
        <v>129</v>
      </c>
      <c r="C210" s="5">
        <v>1000</v>
      </c>
      <c r="D210" s="5" t="s">
        <v>11</v>
      </c>
      <c r="E210" s="6">
        <v>903</v>
      </c>
      <c r="F210" s="6">
        <v>895</v>
      </c>
      <c r="G210" s="7">
        <v>0</v>
      </c>
      <c r="H210" s="8">
        <f t="shared" si="196"/>
        <v>-8000</v>
      </c>
      <c r="I210" s="8">
        <v>0</v>
      </c>
      <c r="J210" s="61">
        <f t="shared" si="197"/>
        <v>-8000</v>
      </c>
    </row>
    <row r="211" spans="1:10" x14ac:dyDescent="0.25">
      <c r="A211" s="4">
        <v>43277</v>
      </c>
      <c r="B211" s="5" t="s">
        <v>182</v>
      </c>
      <c r="C211" s="5">
        <v>1100</v>
      </c>
      <c r="D211" s="5" t="s">
        <v>11</v>
      </c>
      <c r="E211" s="6">
        <v>879</v>
      </c>
      <c r="F211" s="6">
        <v>884</v>
      </c>
      <c r="G211" s="7">
        <v>0</v>
      </c>
      <c r="H211" s="8">
        <f t="shared" ref="H211:H212" si="198">(F211-E211)*C211</f>
        <v>5500</v>
      </c>
      <c r="I211" s="8">
        <v>0</v>
      </c>
      <c r="J211" s="84">
        <f t="shared" ref="J211:J212" si="199">+I211+H211</f>
        <v>5500</v>
      </c>
    </row>
    <row r="212" spans="1:10" x14ac:dyDescent="0.25">
      <c r="A212" s="4">
        <v>43276</v>
      </c>
      <c r="B212" s="5" t="s">
        <v>159</v>
      </c>
      <c r="C212" s="5">
        <v>1000</v>
      </c>
      <c r="D212" s="9" t="s">
        <v>11</v>
      </c>
      <c r="E212" s="7">
        <v>1058</v>
      </c>
      <c r="F212" s="7">
        <v>1066</v>
      </c>
      <c r="G212" s="7">
        <v>0</v>
      </c>
      <c r="H212" s="8">
        <f t="shared" si="198"/>
        <v>8000</v>
      </c>
      <c r="I212" s="8">
        <v>0</v>
      </c>
      <c r="J212" s="84">
        <f t="shared" si="199"/>
        <v>8000</v>
      </c>
    </row>
    <row r="213" spans="1:10" x14ac:dyDescent="0.25">
      <c r="A213" s="4">
        <v>43273</v>
      </c>
      <c r="B213" s="5" t="s">
        <v>245</v>
      </c>
      <c r="C213" s="5">
        <v>1000</v>
      </c>
      <c r="D213" s="9" t="s">
        <v>14</v>
      </c>
      <c r="E213" s="7">
        <v>832</v>
      </c>
      <c r="F213" s="7">
        <v>828</v>
      </c>
      <c r="G213" s="7">
        <v>0</v>
      </c>
      <c r="H213" s="8">
        <f>(E213-F213)*C213</f>
        <v>4000</v>
      </c>
      <c r="I213" s="8">
        <v>0</v>
      </c>
      <c r="J213" s="84">
        <f>+I213+H213</f>
        <v>4000</v>
      </c>
    </row>
    <row r="214" spans="1:10" x14ac:dyDescent="0.25">
      <c r="A214" s="4">
        <v>43272</v>
      </c>
      <c r="B214" s="5" t="s">
        <v>545</v>
      </c>
      <c r="C214" s="5">
        <v>500</v>
      </c>
      <c r="D214" s="9" t="s">
        <v>14</v>
      </c>
      <c r="E214" s="7">
        <v>1485</v>
      </c>
      <c r="F214" s="7">
        <v>1481</v>
      </c>
      <c r="G214" s="7">
        <v>0</v>
      </c>
      <c r="H214" s="8">
        <f>(E214-F214)*C214</f>
        <v>2000</v>
      </c>
      <c r="I214" s="8">
        <v>0</v>
      </c>
      <c r="J214" s="84">
        <f>+I214+H214</f>
        <v>2000</v>
      </c>
    </row>
    <row r="215" spans="1:10" x14ac:dyDescent="0.25">
      <c r="A215" s="4">
        <v>43272</v>
      </c>
      <c r="B215" s="5" t="s">
        <v>297</v>
      </c>
      <c r="C215" s="5">
        <v>12000</v>
      </c>
      <c r="D215" s="5" t="s">
        <v>11</v>
      </c>
      <c r="E215" s="6">
        <v>83.4</v>
      </c>
      <c r="F215" s="6">
        <v>84.4</v>
      </c>
      <c r="G215" s="7">
        <v>0</v>
      </c>
      <c r="H215" s="8">
        <f t="shared" ref="H215" si="200">(F215-E215)*C215</f>
        <v>12000</v>
      </c>
      <c r="I215" s="8">
        <v>0</v>
      </c>
      <c r="J215" s="84">
        <f t="shared" ref="J215" si="201">+I215+H215</f>
        <v>12000</v>
      </c>
    </row>
    <row r="216" spans="1:10" x14ac:dyDescent="0.25">
      <c r="A216" s="81">
        <v>43269</v>
      </c>
      <c r="B216" s="85" t="s">
        <v>134</v>
      </c>
      <c r="C216" s="85">
        <v>1000</v>
      </c>
      <c r="D216" s="85" t="s">
        <v>11</v>
      </c>
      <c r="E216" s="86">
        <v>1080</v>
      </c>
      <c r="F216" s="86">
        <v>1085</v>
      </c>
      <c r="G216" s="83">
        <v>0</v>
      </c>
      <c r="H216" s="84">
        <f t="shared" ref="H216:H217" si="202">(F216-E216)*C216</f>
        <v>5000</v>
      </c>
      <c r="I216" s="84">
        <v>0</v>
      </c>
      <c r="J216" s="84">
        <f t="shared" ref="J216:J217" si="203">+I216+H216</f>
        <v>5000</v>
      </c>
    </row>
    <row r="217" spans="1:10" x14ac:dyDescent="0.25">
      <c r="A217" s="81">
        <v>43269</v>
      </c>
      <c r="B217" s="85" t="s">
        <v>135</v>
      </c>
      <c r="C217" s="85">
        <v>500</v>
      </c>
      <c r="D217" s="85" t="s">
        <v>11</v>
      </c>
      <c r="E217" s="86">
        <v>1620</v>
      </c>
      <c r="F217" s="86">
        <v>1625</v>
      </c>
      <c r="G217" s="83">
        <v>0</v>
      </c>
      <c r="H217" s="84">
        <f t="shared" si="202"/>
        <v>2500</v>
      </c>
      <c r="I217" s="84">
        <v>0</v>
      </c>
      <c r="J217" s="84">
        <f t="shared" si="203"/>
        <v>2500</v>
      </c>
    </row>
    <row r="218" spans="1:10" x14ac:dyDescent="0.25">
      <c r="A218" s="4">
        <v>43266</v>
      </c>
      <c r="B218" s="5" t="s">
        <v>297</v>
      </c>
      <c r="C218" s="5">
        <v>12000</v>
      </c>
      <c r="D218" s="5" t="s">
        <v>11</v>
      </c>
      <c r="E218" s="6">
        <v>84.5</v>
      </c>
      <c r="F218" s="6">
        <v>85.5</v>
      </c>
      <c r="G218" s="7">
        <v>0</v>
      </c>
      <c r="H218" s="8">
        <f>(F218-E218)*C218</f>
        <v>12000</v>
      </c>
      <c r="I218" s="8">
        <v>0</v>
      </c>
      <c r="J218" s="84">
        <f>+I218+H218</f>
        <v>12000</v>
      </c>
    </row>
    <row r="219" spans="1:10" x14ac:dyDescent="0.25">
      <c r="A219" s="4">
        <v>43266</v>
      </c>
      <c r="B219" s="5" t="s">
        <v>135</v>
      </c>
      <c r="C219" s="5">
        <v>500</v>
      </c>
      <c r="D219" s="5" t="s">
        <v>11</v>
      </c>
      <c r="E219" s="6">
        <v>1610</v>
      </c>
      <c r="F219" s="6">
        <v>1630</v>
      </c>
      <c r="G219" s="7">
        <v>0</v>
      </c>
      <c r="H219" s="8">
        <f t="shared" ref="H219:H220" si="204">(F219-E219)*C219</f>
        <v>10000</v>
      </c>
      <c r="I219" s="8">
        <v>0</v>
      </c>
      <c r="J219" s="84">
        <f t="shared" ref="J219:J220" si="205">+I219+H219</f>
        <v>10000</v>
      </c>
    </row>
    <row r="220" spans="1:10" x14ac:dyDescent="0.25">
      <c r="A220" s="4">
        <v>43266</v>
      </c>
      <c r="B220" s="5" t="s">
        <v>57</v>
      </c>
      <c r="C220" s="5">
        <v>1000</v>
      </c>
      <c r="D220" s="5" t="s">
        <v>11</v>
      </c>
      <c r="E220" s="6">
        <v>551</v>
      </c>
      <c r="F220" s="6">
        <v>543</v>
      </c>
      <c r="G220" s="7">
        <v>569</v>
      </c>
      <c r="H220" s="8">
        <f t="shared" si="204"/>
        <v>-8000</v>
      </c>
      <c r="I220" s="8">
        <v>0</v>
      </c>
      <c r="J220" s="61">
        <f t="shared" si="205"/>
        <v>-8000</v>
      </c>
    </row>
    <row r="221" spans="1:10" x14ac:dyDescent="0.25">
      <c r="A221" s="4">
        <v>43265</v>
      </c>
      <c r="B221" s="5" t="s">
        <v>135</v>
      </c>
      <c r="C221" s="5">
        <v>500</v>
      </c>
      <c r="D221" s="5" t="s">
        <v>11</v>
      </c>
      <c r="E221" s="6">
        <v>1592</v>
      </c>
      <c r="F221" s="6">
        <v>1608</v>
      </c>
      <c r="G221" s="7">
        <v>0</v>
      </c>
      <c r="H221" s="8">
        <f t="shared" ref="H221" si="206">(F221-E221)*C221</f>
        <v>8000</v>
      </c>
      <c r="I221" s="8">
        <v>0</v>
      </c>
      <c r="J221" s="84">
        <f t="shared" ref="J221" si="207">+I221+H221</f>
        <v>8000</v>
      </c>
    </row>
    <row r="222" spans="1:10" x14ac:dyDescent="0.25">
      <c r="A222" s="4">
        <v>43265</v>
      </c>
      <c r="B222" s="5" t="s">
        <v>95</v>
      </c>
      <c r="C222" s="5">
        <v>800</v>
      </c>
      <c r="D222" s="9" t="s">
        <v>14</v>
      </c>
      <c r="E222" s="7">
        <v>1278</v>
      </c>
      <c r="F222" s="7">
        <v>1265.5</v>
      </c>
      <c r="G222" s="7">
        <v>0</v>
      </c>
      <c r="H222" s="8">
        <f>(E222-F222)*C222</f>
        <v>10000</v>
      </c>
      <c r="I222" s="8">
        <v>0</v>
      </c>
      <c r="J222" s="84">
        <f>+I222+H222</f>
        <v>10000</v>
      </c>
    </row>
    <row r="223" spans="1:10" x14ac:dyDescent="0.25">
      <c r="A223" s="81">
        <v>43264</v>
      </c>
      <c r="B223" s="85" t="s">
        <v>540</v>
      </c>
      <c r="C223" s="85">
        <v>10000</v>
      </c>
      <c r="D223" s="85" t="s">
        <v>11</v>
      </c>
      <c r="E223" s="86">
        <v>37.25</v>
      </c>
      <c r="F223" s="86">
        <v>38</v>
      </c>
      <c r="G223" s="83">
        <v>0</v>
      </c>
      <c r="H223" s="84">
        <f t="shared" ref="H223" si="208">(F223-E223)*C223</f>
        <v>7500</v>
      </c>
      <c r="I223" s="84">
        <v>0</v>
      </c>
      <c r="J223" s="84">
        <f t="shared" ref="J223" si="209">+I223+H223</f>
        <v>7500</v>
      </c>
    </row>
    <row r="224" spans="1:10" x14ac:dyDescent="0.25">
      <c r="A224" s="81">
        <v>43264</v>
      </c>
      <c r="B224" s="85" t="s">
        <v>78</v>
      </c>
      <c r="C224" s="85">
        <v>750</v>
      </c>
      <c r="D224" s="85" t="s">
        <v>11</v>
      </c>
      <c r="E224" s="86">
        <v>923</v>
      </c>
      <c r="F224" s="86">
        <v>913</v>
      </c>
      <c r="G224" s="83">
        <v>0</v>
      </c>
      <c r="H224" s="84">
        <f>(F224-E224)*C224</f>
        <v>-7500</v>
      </c>
      <c r="I224" s="84">
        <v>0</v>
      </c>
      <c r="J224" s="61">
        <f>+I224+H224</f>
        <v>-7500</v>
      </c>
    </row>
    <row r="225" spans="1:10" x14ac:dyDescent="0.25">
      <c r="A225" s="81">
        <v>43263</v>
      </c>
      <c r="B225" s="85" t="s">
        <v>122</v>
      </c>
      <c r="C225" s="85">
        <v>7000</v>
      </c>
      <c r="D225" s="85" t="s">
        <v>11</v>
      </c>
      <c r="E225" s="86">
        <v>142.75</v>
      </c>
      <c r="F225" s="86">
        <v>144.25</v>
      </c>
      <c r="G225" s="83">
        <v>146.25</v>
      </c>
      <c r="H225" s="84">
        <f t="shared" ref="H225" si="210">(F225-E225)*C225</f>
        <v>10500</v>
      </c>
      <c r="I225" s="84">
        <f>(G225-F225)*C225</f>
        <v>14000</v>
      </c>
      <c r="J225" s="84">
        <f t="shared" ref="J225" si="211">+I225+H225</f>
        <v>24500</v>
      </c>
    </row>
    <row r="226" spans="1:10" x14ac:dyDescent="0.25">
      <c r="A226" s="81">
        <v>43259</v>
      </c>
      <c r="B226" s="85" t="s">
        <v>296</v>
      </c>
      <c r="C226" s="85">
        <v>10000</v>
      </c>
      <c r="D226" s="85" t="s">
        <v>11</v>
      </c>
      <c r="E226" s="86">
        <v>44.25</v>
      </c>
      <c r="F226" s="86">
        <v>45</v>
      </c>
      <c r="G226" s="83">
        <v>46</v>
      </c>
      <c r="H226" s="84">
        <f t="shared" ref="H226" si="212">(F226-E226)*C226</f>
        <v>7500</v>
      </c>
      <c r="I226" s="84">
        <f>(G226-F226)*C226</f>
        <v>10000</v>
      </c>
      <c r="J226" s="84">
        <f t="shared" ref="J226" si="213">+I226+H226</f>
        <v>17500</v>
      </c>
    </row>
    <row r="227" spans="1:10" x14ac:dyDescent="0.25">
      <c r="A227" s="81">
        <v>43257</v>
      </c>
      <c r="B227" s="85" t="s">
        <v>273</v>
      </c>
      <c r="C227" s="85">
        <v>1400</v>
      </c>
      <c r="D227" s="85" t="s">
        <v>11</v>
      </c>
      <c r="E227" s="86">
        <v>523</v>
      </c>
      <c r="F227" s="86">
        <v>530</v>
      </c>
      <c r="G227" s="83">
        <v>540</v>
      </c>
      <c r="H227" s="84">
        <f t="shared" ref="H227" si="214">(F227-E227)*C227</f>
        <v>9800</v>
      </c>
      <c r="I227" s="84">
        <f>(G227-F227)*C227</f>
        <v>14000</v>
      </c>
      <c r="J227" s="84">
        <f t="shared" ref="J227" si="215">+I227+H227</f>
        <v>23800</v>
      </c>
    </row>
    <row r="228" spans="1:10" x14ac:dyDescent="0.25">
      <c r="A228" s="81">
        <v>43256</v>
      </c>
      <c r="B228" s="85" t="s">
        <v>129</v>
      </c>
      <c r="C228" s="85">
        <v>1000</v>
      </c>
      <c r="D228" s="82" t="s">
        <v>14</v>
      </c>
      <c r="E228" s="83">
        <v>913</v>
      </c>
      <c r="F228" s="83">
        <v>905</v>
      </c>
      <c r="G228" s="83">
        <v>0</v>
      </c>
      <c r="H228" s="84">
        <f>(E228-F228)*C228</f>
        <v>8000</v>
      </c>
      <c r="I228" s="84">
        <v>0</v>
      </c>
      <c r="J228" s="84">
        <f t="shared" ref="J228" si="216">+I228+H228</f>
        <v>8000</v>
      </c>
    </row>
    <row r="229" spans="1:10" x14ac:dyDescent="0.25">
      <c r="A229" s="81">
        <v>43255</v>
      </c>
      <c r="B229" s="85" t="s">
        <v>122</v>
      </c>
      <c r="C229" s="85">
        <v>7000</v>
      </c>
      <c r="D229" s="82" t="s">
        <v>14</v>
      </c>
      <c r="E229" s="83">
        <v>151</v>
      </c>
      <c r="F229" s="83">
        <v>149.75</v>
      </c>
      <c r="G229" s="83">
        <v>147.25</v>
      </c>
      <c r="H229" s="84">
        <f>(E229-F229)*C229</f>
        <v>8750</v>
      </c>
      <c r="I229" s="84">
        <f>(F229-G229)*C229</f>
        <v>17500</v>
      </c>
      <c r="J229" s="84">
        <f t="shared" ref="J229" si="217">+I229+H229</f>
        <v>26250</v>
      </c>
    </row>
    <row r="230" spans="1:10" x14ac:dyDescent="0.25">
      <c r="A230" s="81">
        <v>43252</v>
      </c>
      <c r="B230" s="85" t="s">
        <v>284</v>
      </c>
      <c r="C230" s="85">
        <v>12000</v>
      </c>
      <c r="D230" s="85" t="s">
        <v>11</v>
      </c>
      <c r="E230" s="86">
        <v>72.25</v>
      </c>
      <c r="F230" s="86">
        <v>71.5</v>
      </c>
      <c r="G230" s="83">
        <v>0</v>
      </c>
      <c r="H230" s="84">
        <f>(F230-E230)*C230</f>
        <v>-9000</v>
      </c>
      <c r="I230" s="84">
        <v>0</v>
      </c>
      <c r="J230" s="61">
        <f>+I230+H230</f>
        <v>-9000</v>
      </c>
    </row>
    <row r="231" spans="1:10" x14ac:dyDescent="0.25">
      <c r="A231" s="81">
        <v>43252</v>
      </c>
      <c r="B231" s="85" t="s">
        <v>94</v>
      </c>
      <c r="C231" s="85">
        <v>3750</v>
      </c>
      <c r="D231" s="82" t="s">
        <v>14</v>
      </c>
      <c r="E231" s="83">
        <v>172</v>
      </c>
      <c r="F231" s="83">
        <v>173</v>
      </c>
      <c r="G231" s="83">
        <v>0</v>
      </c>
      <c r="H231" s="84">
        <f>(E231-F231)*C231</f>
        <v>-3750</v>
      </c>
      <c r="I231" s="84">
        <v>0</v>
      </c>
      <c r="J231" s="61">
        <f>+I231+H231</f>
        <v>-3750</v>
      </c>
    </row>
    <row r="232" spans="1:10" x14ac:dyDescent="0.25">
      <c r="A232" s="66"/>
      <c r="B232" s="67"/>
      <c r="C232" s="67"/>
      <c r="D232" s="67"/>
      <c r="E232" s="68"/>
      <c r="F232" s="68"/>
      <c r="G232" s="68"/>
      <c r="H232" s="69"/>
      <c r="I232" s="69"/>
      <c r="J232" s="70"/>
    </row>
    <row r="233" spans="1:10" x14ac:dyDescent="0.25">
      <c r="A233" s="4">
        <v>43251</v>
      </c>
      <c r="B233" s="5" t="s">
        <v>245</v>
      </c>
      <c r="C233" s="5">
        <v>1100</v>
      </c>
      <c r="D233" s="5" t="s">
        <v>11</v>
      </c>
      <c r="E233" s="6">
        <v>791</v>
      </c>
      <c r="F233" s="6">
        <v>783</v>
      </c>
      <c r="G233" s="7">
        <v>0</v>
      </c>
      <c r="H233" s="8">
        <f>(F233-E233)*C233</f>
        <v>-8800</v>
      </c>
      <c r="I233" s="8">
        <v>0</v>
      </c>
      <c r="J233" s="61">
        <f>+I233+H233</f>
        <v>-8800</v>
      </c>
    </row>
    <row r="234" spans="1:10" x14ac:dyDescent="0.25">
      <c r="A234" s="4">
        <v>43250</v>
      </c>
      <c r="B234" s="5" t="s">
        <v>252</v>
      </c>
      <c r="C234" s="5">
        <v>1500</v>
      </c>
      <c r="D234" s="5" t="s">
        <v>11</v>
      </c>
      <c r="E234" s="6">
        <v>540</v>
      </c>
      <c r="F234" s="6">
        <v>534</v>
      </c>
      <c r="G234" s="7">
        <v>0</v>
      </c>
      <c r="H234" s="8">
        <f>(F234-E234)*C234</f>
        <v>-9000</v>
      </c>
      <c r="I234" s="8">
        <v>0</v>
      </c>
      <c r="J234" s="61">
        <f t="shared" ref="J234:J263" si="218">+I234+H234</f>
        <v>-9000</v>
      </c>
    </row>
    <row r="235" spans="1:10" x14ac:dyDescent="0.25">
      <c r="A235" s="4">
        <v>43250</v>
      </c>
      <c r="B235" s="5" t="s">
        <v>536</v>
      </c>
      <c r="C235" s="5">
        <v>6000</v>
      </c>
      <c r="D235" s="9" t="s">
        <v>14</v>
      </c>
      <c r="E235" s="7">
        <v>101</v>
      </c>
      <c r="F235" s="7">
        <v>100.5</v>
      </c>
      <c r="G235" s="7">
        <v>0</v>
      </c>
      <c r="H235" s="8">
        <f>(E235-F235)*C235</f>
        <v>3000</v>
      </c>
      <c r="I235" s="8">
        <v>0</v>
      </c>
      <c r="J235" s="84">
        <f t="shared" si="218"/>
        <v>3000</v>
      </c>
    </row>
    <row r="236" spans="1:10" x14ac:dyDescent="0.25">
      <c r="A236" s="81">
        <v>43249</v>
      </c>
      <c r="B236" s="85" t="s">
        <v>58</v>
      </c>
      <c r="C236" s="85">
        <v>2500</v>
      </c>
      <c r="D236" s="85" t="s">
        <v>11</v>
      </c>
      <c r="E236" s="86">
        <v>380</v>
      </c>
      <c r="F236" s="86">
        <v>383</v>
      </c>
      <c r="G236" s="83">
        <v>0</v>
      </c>
      <c r="H236" s="84">
        <f>(F236-E236)*C236</f>
        <v>7500</v>
      </c>
      <c r="I236" s="84">
        <v>0</v>
      </c>
      <c r="J236" s="84">
        <f t="shared" si="218"/>
        <v>7500</v>
      </c>
    </row>
    <row r="237" spans="1:10" x14ac:dyDescent="0.25">
      <c r="A237" s="81">
        <v>43248</v>
      </c>
      <c r="B237" s="85" t="s">
        <v>84</v>
      </c>
      <c r="C237" s="85">
        <v>4500</v>
      </c>
      <c r="D237" s="85" t="s">
        <v>11</v>
      </c>
      <c r="E237" s="86">
        <v>272.39999999999998</v>
      </c>
      <c r="F237" s="86">
        <v>273.5</v>
      </c>
      <c r="G237" s="83">
        <v>0</v>
      </c>
      <c r="H237" s="84">
        <f>(F237-E237)*C237</f>
        <v>4950.0000000001019</v>
      </c>
      <c r="I237" s="84">
        <v>0</v>
      </c>
      <c r="J237" s="84">
        <f t="shared" si="218"/>
        <v>4950.0000000001019</v>
      </c>
    </row>
    <row r="238" spans="1:10" x14ac:dyDescent="0.25">
      <c r="A238" s="81">
        <v>43245</v>
      </c>
      <c r="B238" s="85" t="s">
        <v>31</v>
      </c>
      <c r="C238" s="85">
        <v>1250</v>
      </c>
      <c r="D238" s="85" t="s">
        <v>11</v>
      </c>
      <c r="E238" s="86">
        <v>357.5</v>
      </c>
      <c r="F238" s="86">
        <v>364</v>
      </c>
      <c r="G238" s="83">
        <v>0</v>
      </c>
      <c r="H238" s="84">
        <f>(F238-E238)*C238</f>
        <v>8125</v>
      </c>
      <c r="I238" s="84">
        <v>0</v>
      </c>
      <c r="J238" s="84">
        <f t="shared" si="218"/>
        <v>8125</v>
      </c>
    </row>
    <row r="239" spans="1:10" x14ac:dyDescent="0.25">
      <c r="A239" s="81">
        <v>43244</v>
      </c>
      <c r="B239" s="85" t="s">
        <v>59</v>
      </c>
      <c r="C239" s="85">
        <v>500</v>
      </c>
      <c r="D239" s="85" t="s">
        <v>11</v>
      </c>
      <c r="E239" s="86">
        <v>2090</v>
      </c>
      <c r="F239" s="86">
        <v>2110</v>
      </c>
      <c r="G239" s="83">
        <v>0</v>
      </c>
      <c r="H239" s="84">
        <f t="shared" ref="H239:H244" si="219">(F239-E239)*C239</f>
        <v>10000</v>
      </c>
      <c r="I239" s="84">
        <v>0</v>
      </c>
      <c r="J239" s="84">
        <f t="shared" si="218"/>
        <v>10000</v>
      </c>
    </row>
    <row r="240" spans="1:10" x14ac:dyDescent="0.25">
      <c r="A240" s="81">
        <v>43243</v>
      </c>
      <c r="B240" s="85" t="s">
        <v>193</v>
      </c>
      <c r="C240" s="85">
        <v>550</v>
      </c>
      <c r="D240" s="85" t="s">
        <v>11</v>
      </c>
      <c r="E240" s="86">
        <v>1018</v>
      </c>
      <c r="F240" s="86">
        <v>1035</v>
      </c>
      <c r="G240" s="83">
        <v>1043</v>
      </c>
      <c r="H240" s="84">
        <f t="shared" si="219"/>
        <v>9350</v>
      </c>
      <c r="I240" s="84">
        <f>(G240-F240)*C240</f>
        <v>4400</v>
      </c>
      <c r="J240" s="84">
        <f t="shared" si="218"/>
        <v>13750</v>
      </c>
    </row>
    <row r="241" spans="1:10" x14ac:dyDescent="0.25">
      <c r="A241" s="81">
        <v>43243</v>
      </c>
      <c r="B241" s="85" t="s">
        <v>62</v>
      </c>
      <c r="C241" s="85">
        <v>3000</v>
      </c>
      <c r="D241" s="85" t="s">
        <v>11</v>
      </c>
      <c r="E241" s="86">
        <v>222</v>
      </c>
      <c r="F241" s="86">
        <v>225</v>
      </c>
      <c r="G241" s="83">
        <v>228</v>
      </c>
      <c r="H241" s="84">
        <f t="shared" si="219"/>
        <v>9000</v>
      </c>
      <c r="I241" s="84">
        <f>(G241-F241)*C241</f>
        <v>9000</v>
      </c>
      <c r="J241" s="84">
        <f t="shared" si="218"/>
        <v>18000</v>
      </c>
    </row>
    <row r="242" spans="1:10" x14ac:dyDescent="0.25">
      <c r="A242" s="81">
        <v>43242</v>
      </c>
      <c r="B242" s="85" t="s">
        <v>533</v>
      </c>
      <c r="C242" s="85">
        <v>1000</v>
      </c>
      <c r="D242" s="85" t="s">
        <v>11</v>
      </c>
      <c r="E242" s="86">
        <v>566</v>
      </c>
      <c r="F242" s="86">
        <v>575</v>
      </c>
      <c r="G242" s="83">
        <v>0</v>
      </c>
      <c r="H242" s="84">
        <f t="shared" si="219"/>
        <v>9000</v>
      </c>
      <c r="I242" s="84">
        <v>0</v>
      </c>
      <c r="J242" s="84">
        <f t="shared" si="218"/>
        <v>9000</v>
      </c>
    </row>
    <row r="243" spans="1:10" x14ac:dyDescent="0.25">
      <c r="A243" s="81">
        <v>43242</v>
      </c>
      <c r="B243" s="85" t="s">
        <v>190</v>
      </c>
      <c r="C243" s="85">
        <v>1200</v>
      </c>
      <c r="D243" s="85" t="s">
        <v>11</v>
      </c>
      <c r="E243" s="86">
        <v>670</v>
      </c>
      <c r="F243" s="86">
        <v>677</v>
      </c>
      <c r="G243" s="83">
        <v>685</v>
      </c>
      <c r="H243" s="84">
        <f t="shared" si="219"/>
        <v>8400</v>
      </c>
      <c r="I243" s="84">
        <f>(G243-F243)*C243</f>
        <v>9600</v>
      </c>
      <c r="J243" s="84">
        <f t="shared" si="218"/>
        <v>18000</v>
      </c>
    </row>
    <row r="244" spans="1:10" x14ac:dyDescent="0.25">
      <c r="A244" s="81">
        <v>43241</v>
      </c>
      <c r="B244" s="85" t="s">
        <v>515</v>
      </c>
      <c r="C244" s="85">
        <v>1200</v>
      </c>
      <c r="D244" s="85" t="s">
        <v>11</v>
      </c>
      <c r="E244" s="86">
        <v>1028</v>
      </c>
      <c r="F244" s="86">
        <v>1036</v>
      </c>
      <c r="G244" s="83">
        <v>1046</v>
      </c>
      <c r="H244" s="84">
        <f t="shared" si="219"/>
        <v>9600</v>
      </c>
      <c r="I244" s="84">
        <f>(G244-F244)*C244</f>
        <v>12000</v>
      </c>
      <c r="J244" s="84">
        <f t="shared" si="218"/>
        <v>21600</v>
      </c>
    </row>
    <row r="245" spans="1:10" x14ac:dyDescent="0.25">
      <c r="A245" s="81">
        <v>43241</v>
      </c>
      <c r="B245" s="85" t="s">
        <v>146</v>
      </c>
      <c r="C245" s="85">
        <v>1250</v>
      </c>
      <c r="D245" s="82" t="s">
        <v>14</v>
      </c>
      <c r="E245" s="83">
        <v>363</v>
      </c>
      <c r="F245" s="83">
        <v>355</v>
      </c>
      <c r="G245" s="83">
        <v>348</v>
      </c>
      <c r="H245" s="84">
        <f>(E245-F245)*C245</f>
        <v>10000</v>
      </c>
      <c r="I245" s="84">
        <f>(F245-G245)*C245</f>
        <v>8750</v>
      </c>
      <c r="J245" s="84">
        <f t="shared" si="218"/>
        <v>18750</v>
      </c>
    </row>
    <row r="246" spans="1:10" x14ac:dyDescent="0.25">
      <c r="A246" s="4">
        <v>43238</v>
      </c>
      <c r="B246" s="5" t="s">
        <v>132</v>
      </c>
      <c r="C246" s="5">
        <v>7000</v>
      </c>
      <c r="D246" s="5" t="s">
        <v>11</v>
      </c>
      <c r="E246" s="6">
        <v>53</v>
      </c>
      <c r="F246" s="6">
        <v>51.75</v>
      </c>
      <c r="G246" s="7">
        <v>0</v>
      </c>
      <c r="H246" s="8">
        <f>(F246-E246)*C246</f>
        <v>-8750</v>
      </c>
      <c r="I246" s="8">
        <v>0</v>
      </c>
      <c r="J246" s="61">
        <f t="shared" si="218"/>
        <v>-8750</v>
      </c>
    </row>
    <row r="247" spans="1:10" x14ac:dyDescent="0.25">
      <c r="A247" s="81">
        <v>43237</v>
      </c>
      <c r="B247" s="85" t="s">
        <v>135</v>
      </c>
      <c r="C247" s="85">
        <v>500</v>
      </c>
      <c r="D247" s="85" t="s">
        <v>11</v>
      </c>
      <c r="E247" s="86">
        <v>1545</v>
      </c>
      <c r="F247" s="86">
        <v>1560</v>
      </c>
      <c r="G247" s="83">
        <v>1580</v>
      </c>
      <c r="H247" s="84">
        <f>(F247-E247)*C247</f>
        <v>7500</v>
      </c>
      <c r="I247" s="84">
        <f>(G247-F247)*C247</f>
        <v>10000</v>
      </c>
      <c r="J247" s="84">
        <f t="shared" si="218"/>
        <v>17500</v>
      </c>
    </row>
    <row r="248" spans="1:10" x14ac:dyDescent="0.25">
      <c r="A248" s="81">
        <v>43236</v>
      </c>
      <c r="B248" s="85" t="s">
        <v>84</v>
      </c>
      <c r="C248" s="85">
        <v>4500</v>
      </c>
      <c r="D248" s="85" t="s">
        <v>11</v>
      </c>
      <c r="E248" s="86">
        <v>262.5</v>
      </c>
      <c r="F248" s="86">
        <v>265</v>
      </c>
      <c r="G248" s="83">
        <v>268</v>
      </c>
      <c r="H248" s="84">
        <f>(F248-E248)*C248</f>
        <v>11250</v>
      </c>
      <c r="I248" s="84">
        <f>(G248-F248)*C248</f>
        <v>13500</v>
      </c>
      <c r="J248" s="84">
        <f t="shared" si="218"/>
        <v>24750</v>
      </c>
    </row>
    <row r="249" spans="1:10" x14ac:dyDescent="0.25">
      <c r="A249" s="81">
        <v>43236</v>
      </c>
      <c r="B249" s="85" t="s">
        <v>20</v>
      </c>
      <c r="C249" s="85">
        <v>1000</v>
      </c>
      <c r="D249" s="82" t="s">
        <v>14</v>
      </c>
      <c r="E249" s="83">
        <v>966.5</v>
      </c>
      <c r="F249" s="83">
        <v>980</v>
      </c>
      <c r="G249" s="83">
        <v>0</v>
      </c>
      <c r="H249" s="84">
        <f>(E249-F249)*C249</f>
        <v>-13500</v>
      </c>
      <c r="I249" s="84">
        <v>0</v>
      </c>
      <c r="J249" s="84">
        <f t="shared" si="218"/>
        <v>-13500</v>
      </c>
    </row>
    <row r="250" spans="1:10" x14ac:dyDescent="0.25">
      <c r="A250" s="81">
        <v>43235</v>
      </c>
      <c r="B250" s="85" t="s">
        <v>155</v>
      </c>
      <c r="C250" s="85">
        <v>500</v>
      </c>
      <c r="D250" s="85" t="s">
        <v>11</v>
      </c>
      <c r="E250" s="86">
        <v>1942</v>
      </c>
      <c r="F250" s="86">
        <v>1925</v>
      </c>
      <c r="G250" s="83">
        <v>0</v>
      </c>
      <c r="H250" s="84">
        <f>(F250-E250)*C250</f>
        <v>-8500</v>
      </c>
      <c r="I250" s="84">
        <v>0</v>
      </c>
      <c r="J250" s="84">
        <f t="shared" si="218"/>
        <v>-8500</v>
      </c>
    </row>
    <row r="251" spans="1:10" x14ac:dyDescent="0.25">
      <c r="A251" s="81">
        <v>43234</v>
      </c>
      <c r="B251" s="85" t="s">
        <v>515</v>
      </c>
      <c r="C251" s="85">
        <v>1200</v>
      </c>
      <c r="D251" s="85" t="s">
        <v>11</v>
      </c>
      <c r="E251" s="86">
        <v>998</v>
      </c>
      <c r="F251" s="86">
        <v>1008</v>
      </c>
      <c r="G251" s="83">
        <v>1017</v>
      </c>
      <c r="H251" s="84">
        <f>(F251-E251)*C251</f>
        <v>12000</v>
      </c>
      <c r="I251" s="84">
        <f>(G251-F251)*C251</f>
        <v>10800</v>
      </c>
      <c r="J251" s="84">
        <f t="shared" si="218"/>
        <v>22800</v>
      </c>
    </row>
    <row r="252" spans="1:10" x14ac:dyDescent="0.25">
      <c r="A252" s="81">
        <v>43234</v>
      </c>
      <c r="B252" s="85" t="s">
        <v>134</v>
      </c>
      <c r="C252" s="85">
        <v>1000</v>
      </c>
      <c r="D252" s="85" t="s">
        <v>11</v>
      </c>
      <c r="E252" s="86">
        <v>1107</v>
      </c>
      <c r="F252" s="86">
        <v>1116</v>
      </c>
      <c r="G252" s="83">
        <v>0</v>
      </c>
      <c r="H252" s="84">
        <f>(F252-E252)*C252</f>
        <v>9000</v>
      </c>
      <c r="I252" s="84">
        <v>0</v>
      </c>
      <c r="J252" s="84">
        <f t="shared" si="218"/>
        <v>9000</v>
      </c>
    </row>
    <row r="253" spans="1:10" x14ac:dyDescent="0.25">
      <c r="A253" s="81">
        <v>43234</v>
      </c>
      <c r="B253" s="85" t="s">
        <v>77</v>
      </c>
      <c r="C253" s="85">
        <v>4000</v>
      </c>
      <c r="D253" s="85" t="s">
        <v>11</v>
      </c>
      <c r="E253" s="86">
        <v>262.75</v>
      </c>
      <c r="F253" s="86">
        <v>260.75</v>
      </c>
      <c r="G253" s="83">
        <v>0</v>
      </c>
      <c r="H253" s="84">
        <f>(F253-E253)*C253</f>
        <v>-8000</v>
      </c>
      <c r="I253" s="84">
        <v>0</v>
      </c>
      <c r="J253" s="61">
        <f t="shared" si="218"/>
        <v>-8000</v>
      </c>
    </row>
    <row r="254" spans="1:10" x14ac:dyDescent="0.25">
      <c r="A254" s="81">
        <v>43231</v>
      </c>
      <c r="B254" s="85" t="s">
        <v>75</v>
      </c>
      <c r="C254" s="85">
        <v>400</v>
      </c>
      <c r="D254" s="85" t="s">
        <v>11</v>
      </c>
      <c r="E254" s="86">
        <v>1222</v>
      </c>
      <c r="F254" s="86">
        <v>1237</v>
      </c>
      <c r="G254" s="83">
        <v>1253</v>
      </c>
      <c r="H254" s="84">
        <f>(F254-E254)*C254</f>
        <v>6000</v>
      </c>
      <c r="I254" s="84">
        <f>(G254-F254)*C254</f>
        <v>6400</v>
      </c>
      <c r="J254" s="84">
        <f t="shared" si="218"/>
        <v>12400</v>
      </c>
    </row>
    <row r="255" spans="1:10" x14ac:dyDescent="0.25">
      <c r="A255" s="81">
        <v>43230</v>
      </c>
      <c r="B255" s="85" t="s">
        <v>20</v>
      </c>
      <c r="C255" s="85">
        <v>1000</v>
      </c>
      <c r="D255" s="82" t="s">
        <v>14</v>
      </c>
      <c r="E255" s="83">
        <v>873</v>
      </c>
      <c r="F255" s="83">
        <v>865</v>
      </c>
      <c r="G255" s="83">
        <v>857</v>
      </c>
      <c r="H255" s="84">
        <f>(E255-F255)*C255</f>
        <v>8000</v>
      </c>
      <c r="I255" s="84">
        <f>(F255-G255)*C255</f>
        <v>8000</v>
      </c>
      <c r="J255" s="84">
        <f t="shared" si="218"/>
        <v>16000</v>
      </c>
    </row>
    <row r="256" spans="1:10" x14ac:dyDescent="0.25">
      <c r="A256" s="81">
        <v>43229</v>
      </c>
      <c r="B256" s="85" t="s">
        <v>135</v>
      </c>
      <c r="C256" s="85">
        <v>500</v>
      </c>
      <c r="D256" s="82" t="s">
        <v>14</v>
      </c>
      <c r="E256" s="83">
        <v>1649</v>
      </c>
      <c r="F256" s="83">
        <v>1634</v>
      </c>
      <c r="G256" s="83">
        <v>1614</v>
      </c>
      <c r="H256" s="84">
        <f>(E256-F256)*C256</f>
        <v>7500</v>
      </c>
      <c r="I256" s="84">
        <f>(F256-G256)*C256</f>
        <v>10000</v>
      </c>
      <c r="J256" s="84">
        <f t="shared" si="218"/>
        <v>17500</v>
      </c>
    </row>
    <row r="257" spans="1:10" x14ac:dyDescent="0.25">
      <c r="A257" s="81">
        <v>43228</v>
      </c>
      <c r="B257" s="85" t="s">
        <v>195</v>
      </c>
      <c r="C257" s="85">
        <v>750</v>
      </c>
      <c r="D257" s="85" t="s">
        <v>11</v>
      </c>
      <c r="E257" s="86">
        <v>1050</v>
      </c>
      <c r="F257" s="86">
        <v>1062</v>
      </c>
      <c r="G257" s="83">
        <v>0</v>
      </c>
      <c r="H257" s="84">
        <f t="shared" ref="H257:H262" si="220">(F257-E257)*C257</f>
        <v>9000</v>
      </c>
      <c r="I257" s="84">
        <v>0</v>
      </c>
      <c r="J257" s="84">
        <f t="shared" si="218"/>
        <v>9000</v>
      </c>
    </row>
    <row r="258" spans="1:10" x14ac:dyDescent="0.25">
      <c r="A258" s="4">
        <v>43227</v>
      </c>
      <c r="B258" s="5" t="s">
        <v>525</v>
      </c>
      <c r="C258" s="5">
        <v>9000</v>
      </c>
      <c r="D258" s="5" t="s">
        <v>11</v>
      </c>
      <c r="E258" s="6">
        <v>85.5</v>
      </c>
      <c r="F258" s="6">
        <v>85.95</v>
      </c>
      <c r="G258" s="7">
        <v>247.5</v>
      </c>
      <c r="H258" s="8">
        <f t="shared" si="220"/>
        <v>4050.0000000000255</v>
      </c>
      <c r="I258" s="8">
        <v>0</v>
      </c>
      <c r="J258" s="84">
        <f t="shared" si="218"/>
        <v>4050.0000000000255</v>
      </c>
    </row>
    <row r="259" spans="1:10" x14ac:dyDescent="0.25">
      <c r="A259" s="4">
        <v>43224</v>
      </c>
      <c r="B259" s="5" t="s">
        <v>101</v>
      </c>
      <c r="C259" s="5">
        <v>3000</v>
      </c>
      <c r="D259" s="5" t="s">
        <v>11</v>
      </c>
      <c r="E259" s="6">
        <v>242.5</v>
      </c>
      <c r="F259" s="6">
        <v>245</v>
      </c>
      <c r="G259" s="7">
        <v>247.5</v>
      </c>
      <c r="H259" s="8">
        <f t="shared" si="220"/>
        <v>7500</v>
      </c>
      <c r="I259" s="8">
        <f>(G259-F259)*C259</f>
        <v>7500</v>
      </c>
      <c r="J259" s="84">
        <f t="shared" si="218"/>
        <v>15000</v>
      </c>
    </row>
    <row r="260" spans="1:10" x14ac:dyDescent="0.25">
      <c r="A260" s="4">
        <v>43224</v>
      </c>
      <c r="B260" s="5" t="s">
        <v>52</v>
      </c>
      <c r="C260" s="5">
        <v>900</v>
      </c>
      <c r="D260" s="5" t="s">
        <v>11</v>
      </c>
      <c r="E260" s="6">
        <v>633</v>
      </c>
      <c r="F260" s="6">
        <v>623</v>
      </c>
      <c r="G260" s="7">
        <v>0</v>
      </c>
      <c r="H260" s="8">
        <f t="shared" si="220"/>
        <v>-9000</v>
      </c>
      <c r="I260" s="8">
        <v>0</v>
      </c>
      <c r="J260" s="61">
        <f t="shared" si="218"/>
        <v>-9000</v>
      </c>
    </row>
    <row r="261" spans="1:10" x14ac:dyDescent="0.25">
      <c r="A261" s="81">
        <v>43223</v>
      </c>
      <c r="B261" s="85" t="s">
        <v>147</v>
      </c>
      <c r="C261" s="85">
        <v>500</v>
      </c>
      <c r="D261" s="85" t="s">
        <v>11</v>
      </c>
      <c r="E261" s="86">
        <v>1151</v>
      </c>
      <c r="F261" s="86">
        <v>1160</v>
      </c>
      <c r="G261" s="83">
        <v>0</v>
      </c>
      <c r="H261" s="84">
        <f t="shared" si="220"/>
        <v>4500</v>
      </c>
      <c r="I261" s="84">
        <v>0</v>
      </c>
      <c r="J261" s="84">
        <f t="shared" si="218"/>
        <v>4500</v>
      </c>
    </row>
    <row r="262" spans="1:10" x14ac:dyDescent="0.25">
      <c r="A262" s="81">
        <v>43223</v>
      </c>
      <c r="B262" s="85" t="s">
        <v>195</v>
      </c>
      <c r="C262" s="85">
        <v>750</v>
      </c>
      <c r="D262" s="85" t="s">
        <v>11</v>
      </c>
      <c r="E262" s="86">
        <v>1080</v>
      </c>
      <c r="F262" s="86">
        <v>1090</v>
      </c>
      <c r="G262" s="83">
        <v>1105</v>
      </c>
      <c r="H262" s="84">
        <f t="shared" si="220"/>
        <v>7500</v>
      </c>
      <c r="I262" s="84">
        <f>(G262-F262)*C262</f>
        <v>11250</v>
      </c>
      <c r="J262" s="84">
        <f t="shared" si="218"/>
        <v>18750</v>
      </c>
    </row>
    <row r="263" spans="1:10" x14ac:dyDescent="0.25">
      <c r="A263" s="81">
        <v>43222</v>
      </c>
      <c r="B263" s="85" t="s">
        <v>135</v>
      </c>
      <c r="C263" s="85">
        <v>500</v>
      </c>
      <c r="D263" s="82" t="s">
        <v>14</v>
      </c>
      <c r="E263" s="83">
        <v>1745</v>
      </c>
      <c r="F263" s="83">
        <v>1730</v>
      </c>
      <c r="G263" s="83">
        <v>1710</v>
      </c>
      <c r="H263" s="84">
        <f>(E263-F263)*C263</f>
        <v>7500</v>
      </c>
      <c r="I263" s="84">
        <f>(F263-G263)*C263</f>
        <v>10000</v>
      </c>
      <c r="J263" s="84">
        <f t="shared" si="218"/>
        <v>17500</v>
      </c>
    </row>
    <row r="264" spans="1:10" x14ac:dyDescent="0.25">
      <c r="A264" s="71"/>
      <c r="B264" s="71"/>
      <c r="C264" s="71"/>
      <c r="D264" s="71"/>
      <c r="E264" s="71"/>
      <c r="F264" s="71"/>
      <c r="G264" s="71"/>
      <c r="H264" s="71"/>
      <c r="I264" s="71"/>
      <c r="J264" s="71"/>
    </row>
    <row r="265" spans="1:10" x14ac:dyDescent="0.25">
      <c r="A265" s="81">
        <v>43220</v>
      </c>
      <c r="B265" s="85" t="s">
        <v>532</v>
      </c>
      <c r="C265" s="85">
        <v>1200</v>
      </c>
      <c r="D265" s="85" t="s">
        <v>11</v>
      </c>
      <c r="E265" s="86">
        <v>685</v>
      </c>
      <c r="F265" s="6">
        <v>678</v>
      </c>
      <c r="G265" s="7">
        <v>0</v>
      </c>
      <c r="H265" s="8">
        <f>(F265-E265)*C265</f>
        <v>-8400</v>
      </c>
      <c r="I265" s="8">
        <v>0</v>
      </c>
      <c r="J265" s="61">
        <f t="shared" ref="J265:J291" si="221">+I265+H265</f>
        <v>-8400</v>
      </c>
    </row>
    <row r="266" spans="1:10" x14ac:dyDescent="0.25">
      <c r="A266" s="81">
        <v>43220</v>
      </c>
      <c r="B266" s="85" t="s">
        <v>134</v>
      </c>
      <c r="C266" s="85">
        <v>1000</v>
      </c>
      <c r="D266" s="85" t="s">
        <v>11</v>
      </c>
      <c r="E266" s="86">
        <v>1084</v>
      </c>
      <c r="F266" s="86">
        <v>1092</v>
      </c>
      <c r="G266" s="83">
        <v>0</v>
      </c>
      <c r="H266" s="84">
        <f>(F266-E266)*C266</f>
        <v>8000</v>
      </c>
      <c r="I266" s="84">
        <v>0</v>
      </c>
      <c r="J266" s="84">
        <f t="shared" si="221"/>
        <v>8000</v>
      </c>
    </row>
    <row r="267" spans="1:10" x14ac:dyDescent="0.25">
      <c r="A267" s="81">
        <v>43217</v>
      </c>
      <c r="B267" s="85" t="s">
        <v>531</v>
      </c>
      <c r="C267" s="85">
        <v>800</v>
      </c>
      <c r="D267" s="82" t="s">
        <v>14</v>
      </c>
      <c r="E267" s="83">
        <v>1225</v>
      </c>
      <c r="F267" s="83">
        <v>1215</v>
      </c>
      <c r="G267" s="83">
        <v>1200</v>
      </c>
      <c r="H267" s="84">
        <f>(E267-F267)*C267</f>
        <v>8000</v>
      </c>
      <c r="I267" s="84">
        <f>(F267-G267)*C267</f>
        <v>12000</v>
      </c>
      <c r="J267" s="84">
        <f t="shared" si="221"/>
        <v>20000</v>
      </c>
    </row>
    <row r="268" spans="1:10" x14ac:dyDescent="0.25">
      <c r="A268" s="81">
        <v>43216</v>
      </c>
      <c r="B268" s="85" t="s">
        <v>67</v>
      </c>
      <c r="C268" s="85">
        <v>5000</v>
      </c>
      <c r="D268" s="85" t="s">
        <v>11</v>
      </c>
      <c r="E268" s="86">
        <v>220</v>
      </c>
      <c r="F268" s="86">
        <v>221.75</v>
      </c>
      <c r="G268" s="83">
        <v>0</v>
      </c>
      <c r="H268" s="84">
        <f t="shared" ref="H268:H276" si="222">(F268-E268)*C268</f>
        <v>8750</v>
      </c>
      <c r="I268" s="84">
        <v>0</v>
      </c>
      <c r="J268" s="84">
        <f t="shared" si="221"/>
        <v>8750</v>
      </c>
    </row>
    <row r="269" spans="1:10" x14ac:dyDescent="0.25">
      <c r="A269" s="81">
        <v>43215</v>
      </c>
      <c r="B269" s="85" t="s">
        <v>29</v>
      </c>
      <c r="C269" s="85">
        <v>1100</v>
      </c>
      <c r="D269" s="85" t="s">
        <v>11</v>
      </c>
      <c r="E269" s="86">
        <v>945</v>
      </c>
      <c r="F269" s="86">
        <v>953</v>
      </c>
      <c r="G269" s="83">
        <v>958</v>
      </c>
      <c r="H269" s="84">
        <f t="shared" si="222"/>
        <v>8800</v>
      </c>
      <c r="I269" s="84">
        <f>(G269-F269)*C269</f>
        <v>5500</v>
      </c>
      <c r="J269" s="84">
        <f t="shared" si="221"/>
        <v>14300</v>
      </c>
    </row>
    <row r="270" spans="1:10" x14ac:dyDescent="0.25">
      <c r="A270" s="4">
        <v>43214</v>
      </c>
      <c r="B270" s="5" t="s">
        <v>35</v>
      </c>
      <c r="C270" s="5">
        <v>4500</v>
      </c>
      <c r="D270" s="5" t="s">
        <v>11</v>
      </c>
      <c r="E270" s="6">
        <v>247</v>
      </c>
      <c r="F270" s="6">
        <v>249</v>
      </c>
      <c r="G270" s="7">
        <v>252</v>
      </c>
      <c r="H270" s="8">
        <f t="shared" si="222"/>
        <v>9000</v>
      </c>
      <c r="I270" s="8">
        <f>(G270-F270)*C270</f>
        <v>13500</v>
      </c>
      <c r="J270" s="84">
        <f t="shared" si="221"/>
        <v>22500</v>
      </c>
    </row>
    <row r="271" spans="1:10" x14ac:dyDescent="0.25">
      <c r="A271" s="4">
        <v>43214</v>
      </c>
      <c r="B271" s="5" t="s">
        <v>20</v>
      </c>
      <c r="C271" s="5">
        <v>1000</v>
      </c>
      <c r="D271" s="5" t="s">
        <v>11</v>
      </c>
      <c r="E271" s="6">
        <v>888</v>
      </c>
      <c r="F271" s="6">
        <v>880</v>
      </c>
      <c r="G271" s="7">
        <v>0</v>
      </c>
      <c r="H271" s="8">
        <f t="shared" si="222"/>
        <v>-8000</v>
      </c>
      <c r="I271" s="8">
        <v>0</v>
      </c>
      <c r="J271" s="61">
        <f t="shared" si="221"/>
        <v>-8000</v>
      </c>
    </row>
    <row r="272" spans="1:10" x14ac:dyDescent="0.25">
      <c r="A272" s="4">
        <v>43213</v>
      </c>
      <c r="B272" s="5" t="s">
        <v>291</v>
      </c>
      <c r="C272" s="5">
        <v>1500</v>
      </c>
      <c r="D272" s="5" t="s">
        <v>11</v>
      </c>
      <c r="E272" s="6">
        <v>1063</v>
      </c>
      <c r="F272" s="6">
        <v>1067.5</v>
      </c>
      <c r="G272" s="7">
        <v>0</v>
      </c>
      <c r="H272" s="8">
        <f t="shared" si="222"/>
        <v>6750</v>
      </c>
      <c r="I272" s="8">
        <v>0</v>
      </c>
      <c r="J272" s="84">
        <f t="shared" si="221"/>
        <v>6750</v>
      </c>
    </row>
    <row r="273" spans="1:10" x14ac:dyDescent="0.25">
      <c r="A273" s="4">
        <v>43213</v>
      </c>
      <c r="B273" s="5" t="s">
        <v>43</v>
      </c>
      <c r="C273" s="5">
        <v>1300</v>
      </c>
      <c r="D273" s="5" t="s">
        <v>11</v>
      </c>
      <c r="E273" s="6">
        <v>450</v>
      </c>
      <c r="F273" s="6">
        <v>455</v>
      </c>
      <c r="G273" s="7">
        <v>0</v>
      </c>
      <c r="H273" s="8">
        <f t="shared" si="222"/>
        <v>6500</v>
      </c>
      <c r="I273" s="8">
        <v>0</v>
      </c>
      <c r="J273" s="84">
        <f t="shared" si="221"/>
        <v>6500</v>
      </c>
    </row>
    <row r="274" spans="1:10" x14ac:dyDescent="0.25">
      <c r="A274" s="81">
        <v>43210</v>
      </c>
      <c r="B274" s="85" t="s">
        <v>82</v>
      </c>
      <c r="C274" s="85">
        <v>1200</v>
      </c>
      <c r="D274" s="85" t="s">
        <v>11</v>
      </c>
      <c r="E274" s="86">
        <v>619</v>
      </c>
      <c r="F274" s="86">
        <v>625</v>
      </c>
      <c r="G274" s="83">
        <v>635</v>
      </c>
      <c r="H274" s="84">
        <f t="shared" si="222"/>
        <v>7200</v>
      </c>
      <c r="I274" s="84">
        <v>0</v>
      </c>
      <c r="J274" s="84">
        <f t="shared" si="221"/>
        <v>7200</v>
      </c>
    </row>
    <row r="275" spans="1:10" x14ac:dyDescent="0.25">
      <c r="A275" s="81">
        <v>43209</v>
      </c>
      <c r="B275" s="85" t="s">
        <v>135</v>
      </c>
      <c r="C275" s="85">
        <v>500</v>
      </c>
      <c r="D275" s="85" t="s">
        <v>11</v>
      </c>
      <c r="E275" s="86">
        <v>1573</v>
      </c>
      <c r="F275" s="86">
        <v>1587</v>
      </c>
      <c r="G275" s="83">
        <v>0</v>
      </c>
      <c r="H275" s="84">
        <f t="shared" si="222"/>
        <v>7000</v>
      </c>
      <c r="I275" s="84">
        <v>0</v>
      </c>
      <c r="J275" s="84">
        <f t="shared" si="221"/>
        <v>7000</v>
      </c>
    </row>
    <row r="276" spans="1:10" x14ac:dyDescent="0.25">
      <c r="A276" s="4">
        <v>43208</v>
      </c>
      <c r="B276" s="5" t="s">
        <v>35</v>
      </c>
      <c r="C276" s="5">
        <v>4500</v>
      </c>
      <c r="D276" s="5" t="s">
        <v>11</v>
      </c>
      <c r="E276" s="6">
        <v>250.5</v>
      </c>
      <c r="F276" s="6">
        <v>252.5</v>
      </c>
      <c r="G276" s="7">
        <v>255.5</v>
      </c>
      <c r="H276" s="8">
        <f t="shared" si="222"/>
        <v>9000</v>
      </c>
      <c r="I276" s="8">
        <v>0</v>
      </c>
      <c r="J276" s="84">
        <f t="shared" si="221"/>
        <v>9000</v>
      </c>
    </row>
    <row r="277" spans="1:10" x14ac:dyDescent="0.25">
      <c r="A277" s="4">
        <v>43208</v>
      </c>
      <c r="B277" s="5" t="s">
        <v>68</v>
      </c>
      <c r="C277" s="5">
        <v>4500</v>
      </c>
      <c r="D277" s="9" t="s">
        <v>14</v>
      </c>
      <c r="E277" s="7">
        <v>200.5</v>
      </c>
      <c r="F277" s="7">
        <v>198.5</v>
      </c>
      <c r="G277" s="7">
        <v>196.4</v>
      </c>
      <c r="H277" s="8">
        <f>(E277-F277)*C277</f>
        <v>9000</v>
      </c>
      <c r="I277" s="8">
        <f>(F277-G277)*C277</f>
        <v>9449.9999999999745</v>
      </c>
      <c r="J277" s="84">
        <f t="shared" si="221"/>
        <v>18449.999999999975</v>
      </c>
    </row>
    <row r="278" spans="1:10" x14ac:dyDescent="0.25">
      <c r="A278" s="4">
        <v>43207</v>
      </c>
      <c r="B278" s="5" t="s">
        <v>157</v>
      </c>
      <c r="C278" s="5">
        <v>2500</v>
      </c>
      <c r="D278" s="5" t="s">
        <v>11</v>
      </c>
      <c r="E278" s="6">
        <v>386</v>
      </c>
      <c r="F278" s="6">
        <v>386.5</v>
      </c>
      <c r="G278" s="7">
        <v>0</v>
      </c>
      <c r="H278" s="8">
        <f>(F278-E278)*C278</f>
        <v>1250</v>
      </c>
      <c r="I278" s="8">
        <v>0</v>
      </c>
      <c r="J278" s="84">
        <f t="shared" si="221"/>
        <v>1250</v>
      </c>
    </row>
    <row r="279" spans="1:10" x14ac:dyDescent="0.25">
      <c r="A279" s="4">
        <v>43207</v>
      </c>
      <c r="B279" s="5" t="s">
        <v>22</v>
      </c>
      <c r="C279" s="5">
        <v>400</v>
      </c>
      <c r="D279" s="5" t="s">
        <v>11</v>
      </c>
      <c r="E279" s="6">
        <v>1340</v>
      </c>
      <c r="F279" s="6">
        <v>1340</v>
      </c>
      <c r="G279" s="7">
        <v>0</v>
      </c>
      <c r="H279" s="8">
        <f>(E279-F279)*C279</f>
        <v>0</v>
      </c>
      <c r="I279" s="8">
        <v>0</v>
      </c>
      <c r="J279" s="58">
        <f t="shared" si="221"/>
        <v>0</v>
      </c>
    </row>
    <row r="280" spans="1:10" x14ac:dyDescent="0.25">
      <c r="A280" s="81">
        <v>43206</v>
      </c>
      <c r="B280" s="85" t="s">
        <v>134</v>
      </c>
      <c r="C280" s="85">
        <v>1000</v>
      </c>
      <c r="D280" s="85" t="s">
        <v>11</v>
      </c>
      <c r="E280" s="86">
        <v>1038</v>
      </c>
      <c r="F280" s="86">
        <v>1042.5</v>
      </c>
      <c r="G280" s="83">
        <v>0</v>
      </c>
      <c r="H280" s="84">
        <f>(F280-E280)*C280</f>
        <v>4500</v>
      </c>
      <c r="I280" s="84">
        <v>0</v>
      </c>
      <c r="J280" s="84">
        <f t="shared" si="221"/>
        <v>4500</v>
      </c>
    </row>
    <row r="281" spans="1:10" x14ac:dyDescent="0.25">
      <c r="A281" s="81">
        <v>43203</v>
      </c>
      <c r="B281" s="85" t="s">
        <v>190</v>
      </c>
      <c r="C281" s="85">
        <v>1200</v>
      </c>
      <c r="D281" s="85" t="s">
        <v>11</v>
      </c>
      <c r="E281" s="86">
        <v>735</v>
      </c>
      <c r="F281" s="86">
        <v>742.5</v>
      </c>
      <c r="G281" s="83">
        <v>0</v>
      </c>
      <c r="H281" s="84">
        <f>(F281-E281)*C281</f>
        <v>9000</v>
      </c>
      <c r="I281" s="84">
        <v>0</v>
      </c>
      <c r="J281" s="84">
        <f t="shared" si="221"/>
        <v>9000</v>
      </c>
    </row>
    <row r="282" spans="1:10" x14ac:dyDescent="0.25">
      <c r="A282" s="81">
        <v>43202</v>
      </c>
      <c r="B282" s="85" t="s">
        <v>220</v>
      </c>
      <c r="C282" s="85">
        <v>9000</v>
      </c>
      <c r="D282" s="85" t="s">
        <v>11</v>
      </c>
      <c r="E282" s="86">
        <v>113</v>
      </c>
      <c r="F282" s="86">
        <v>113.75</v>
      </c>
      <c r="G282" s="83">
        <v>0</v>
      </c>
      <c r="H282" s="84">
        <f>(F282-E282)*C282</f>
        <v>6750</v>
      </c>
      <c r="I282" s="84">
        <v>0</v>
      </c>
      <c r="J282" s="84">
        <f t="shared" si="221"/>
        <v>6750</v>
      </c>
    </row>
    <row r="283" spans="1:10" x14ac:dyDescent="0.25">
      <c r="A283" s="81">
        <v>43201</v>
      </c>
      <c r="B283" s="85" t="s">
        <v>52</v>
      </c>
      <c r="C283" s="85">
        <v>1800</v>
      </c>
      <c r="D283" s="85" t="s">
        <v>11</v>
      </c>
      <c r="E283" s="86">
        <v>613</v>
      </c>
      <c r="F283" s="86">
        <v>614</v>
      </c>
      <c r="G283" s="83">
        <v>0</v>
      </c>
      <c r="H283" s="84">
        <f>(F283-E283)*C283</f>
        <v>1800</v>
      </c>
      <c r="I283" s="84">
        <v>0</v>
      </c>
      <c r="J283" s="84">
        <f t="shared" si="221"/>
        <v>1800</v>
      </c>
    </row>
    <row r="284" spans="1:10" x14ac:dyDescent="0.25">
      <c r="A284" s="81">
        <v>43201</v>
      </c>
      <c r="B284" s="85" t="s">
        <v>521</v>
      </c>
      <c r="C284" s="85">
        <v>1800</v>
      </c>
      <c r="D284" s="85" t="s">
        <v>11</v>
      </c>
      <c r="E284" s="86">
        <v>445</v>
      </c>
      <c r="F284" s="86">
        <v>449</v>
      </c>
      <c r="G284" s="83">
        <v>0</v>
      </c>
      <c r="H284" s="84">
        <f>(F284-E284)*C284</f>
        <v>7200</v>
      </c>
      <c r="I284" s="84">
        <v>0</v>
      </c>
      <c r="J284" s="84">
        <f t="shared" si="221"/>
        <v>7200</v>
      </c>
    </row>
    <row r="285" spans="1:10" x14ac:dyDescent="0.25">
      <c r="A285" s="81">
        <v>43200</v>
      </c>
      <c r="B285" s="85" t="s">
        <v>78</v>
      </c>
      <c r="C285" s="85">
        <v>1500</v>
      </c>
      <c r="D285" s="82" t="s">
        <v>14</v>
      </c>
      <c r="E285" s="83">
        <v>960</v>
      </c>
      <c r="F285" s="83">
        <v>954</v>
      </c>
      <c r="G285" s="83">
        <v>946</v>
      </c>
      <c r="H285" s="84">
        <f>(E285-F285)*C285</f>
        <v>9000</v>
      </c>
      <c r="I285" s="84">
        <f>(F285-G285)*C285</f>
        <v>12000</v>
      </c>
      <c r="J285" s="84">
        <f t="shared" si="221"/>
        <v>21000</v>
      </c>
    </row>
    <row r="286" spans="1:10" x14ac:dyDescent="0.25">
      <c r="A286" s="4">
        <v>43196</v>
      </c>
      <c r="B286" s="5" t="s">
        <v>159</v>
      </c>
      <c r="C286" s="5">
        <v>1000</v>
      </c>
      <c r="D286" s="5" t="s">
        <v>11</v>
      </c>
      <c r="E286" s="6">
        <v>980</v>
      </c>
      <c r="F286" s="6">
        <v>982</v>
      </c>
      <c r="G286" s="7">
        <v>0</v>
      </c>
      <c r="H286" s="8">
        <f>(F286-E286)*C286</f>
        <v>2000</v>
      </c>
      <c r="I286" s="8">
        <v>0</v>
      </c>
      <c r="J286" s="8">
        <f t="shared" si="221"/>
        <v>2000</v>
      </c>
    </row>
    <row r="287" spans="1:10" x14ac:dyDescent="0.25">
      <c r="A287" s="4">
        <v>43196</v>
      </c>
      <c r="B287" s="5" t="s">
        <v>35</v>
      </c>
      <c r="C287" s="5">
        <v>4500</v>
      </c>
      <c r="D287" s="9" t="s">
        <v>14</v>
      </c>
      <c r="E287" s="7">
        <v>237</v>
      </c>
      <c r="F287" s="7">
        <v>240</v>
      </c>
      <c r="G287" s="7">
        <v>0</v>
      </c>
      <c r="H287" s="8">
        <f>(E287-F287)*C287</f>
        <v>-13500</v>
      </c>
      <c r="I287" s="8">
        <v>0</v>
      </c>
      <c r="J287" s="61">
        <f t="shared" si="221"/>
        <v>-13500</v>
      </c>
    </row>
    <row r="288" spans="1:10" x14ac:dyDescent="0.25">
      <c r="A288" s="81">
        <v>43195</v>
      </c>
      <c r="B288" s="85" t="s">
        <v>297</v>
      </c>
      <c r="C288" s="85">
        <v>12000</v>
      </c>
      <c r="D288" s="85" t="s">
        <v>11</v>
      </c>
      <c r="E288" s="86">
        <v>74.5</v>
      </c>
      <c r="F288" s="86">
        <v>75.25</v>
      </c>
      <c r="G288" s="83">
        <v>75.849999999999994</v>
      </c>
      <c r="H288" s="84">
        <f>(F288-E288)*C288</f>
        <v>9000</v>
      </c>
      <c r="I288" s="84">
        <f>(G288-F288)*C288</f>
        <v>7199.9999999999318</v>
      </c>
      <c r="J288" s="84">
        <f t="shared" si="221"/>
        <v>16199.999999999931</v>
      </c>
    </row>
    <row r="289" spans="1:10" x14ac:dyDescent="0.25">
      <c r="A289" s="81">
        <v>43194</v>
      </c>
      <c r="B289" s="85" t="s">
        <v>20</v>
      </c>
      <c r="C289" s="85">
        <v>1000</v>
      </c>
      <c r="D289" s="82" t="s">
        <v>14</v>
      </c>
      <c r="E289" s="83">
        <v>889</v>
      </c>
      <c r="F289" s="83">
        <v>880</v>
      </c>
      <c r="G289" s="83">
        <v>870</v>
      </c>
      <c r="H289" s="84">
        <f>(E289-F289)*C289</f>
        <v>9000</v>
      </c>
      <c r="I289" s="84">
        <f>(F289-G289)*C289</f>
        <v>10000</v>
      </c>
      <c r="J289" s="84">
        <f t="shared" si="221"/>
        <v>19000</v>
      </c>
    </row>
    <row r="290" spans="1:10" x14ac:dyDescent="0.25">
      <c r="A290" s="81">
        <v>43193</v>
      </c>
      <c r="B290" s="85" t="s">
        <v>297</v>
      </c>
      <c r="C290" s="85">
        <v>12000</v>
      </c>
      <c r="D290" s="85" t="s">
        <v>11</v>
      </c>
      <c r="E290" s="86">
        <v>73.599999999999994</v>
      </c>
      <c r="F290" s="86">
        <v>74.349999999999994</v>
      </c>
      <c r="G290" s="83">
        <v>75.349999999999994</v>
      </c>
      <c r="H290" s="84">
        <f>(F290-E290)*C290</f>
        <v>9000</v>
      </c>
      <c r="I290" s="84">
        <f>(G290-F290)*C290</f>
        <v>12000</v>
      </c>
      <c r="J290" s="84">
        <f t="shared" si="221"/>
        <v>21000</v>
      </c>
    </row>
    <row r="291" spans="1:10" x14ac:dyDescent="0.25">
      <c r="A291" s="81">
        <v>43192</v>
      </c>
      <c r="B291" s="85" t="s">
        <v>60</v>
      </c>
      <c r="C291" s="85">
        <v>1100</v>
      </c>
      <c r="D291" s="85" t="s">
        <v>11</v>
      </c>
      <c r="E291" s="86">
        <v>741</v>
      </c>
      <c r="F291" s="86">
        <v>749</v>
      </c>
      <c r="G291" s="83">
        <v>759</v>
      </c>
      <c r="H291" s="84">
        <f>(F291-E291)*C291</f>
        <v>8800</v>
      </c>
      <c r="I291" s="84">
        <f>(G291-F291)*C291</f>
        <v>11000</v>
      </c>
      <c r="J291" s="84">
        <f t="shared" si="221"/>
        <v>19800</v>
      </c>
    </row>
    <row r="292" spans="1:10" x14ac:dyDescent="0.25">
      <c r="A292" s="78"/>
      <c r="B292" s="78"/>
      <c r="C292" s="78"/>
      <c r="D292" s="78"/>
      <c r="E292" s="78"/>
      <c r="F292" s="78"/>
      <c r="G292" s="78"/>
      <c r="H292" s="78"/>
      <c r="I292" s="78"/>
      <c r="J292" s="78"/>
    </row>
    <row r="293" spans="1:10" x14ac:dyDescent="0.25">
      <c r="A293" s="4">
        <v>43187</v>
      </c>
      <c r="B293" s="5" t="s">
        <v>67</v>
      </c>
      <c r="C293" s="5">
        <v>5000</v>
      </c>
      <c r="D293" s="9" t="s">
        <v>14</v>
      </c>
      <c r="E293" s="7">
        <v>206</v>
      </c>
      <c r="F293" s="7">
        <v>204</v>
      </c>
      <c r="G293" s="7">
        <v>201</v>
      </c>
      <c r="H293" s="8">
        <f>(E293-F293)*C293</f>
        <v>10000</v>
      </c>
      <c r="I293" s="8">
        <f>(F293-G293)*C293</f>
        <v>15000</v>
      </c>
      <c r="J293" s="8">
        <f t="shared" ref="J293:J316" si="223">+I293+H293</f>
        <v>25000</v>
      </c>
    </row>
    <row r="294" spans="1:10" x14ac:dyDescent="0.25">
      <c r="A294" s="4">
        <v>43186</v>
      </c>
      <c r="B294" s="5" t="s">
        <v>78</v>
      </c>
      <c r="C294" s="5">
        <v>1500</v>
      </c>
      <c r="D294" s="9" t="s">
        <v>14</v>
      </c>
      <c r="E294" s="7">
        <v>942</v>
      </c>
      <c r="F294" s="7">
        <v>936</v>
      </c>
      <c r="G294" s="7">
        <v>0</v>
      </c>
      <c r="H294" s="8">
        <f>(E294-F294)*C294</f>
        <v>9000</v>
      </c>
      <c r="I294" s="8">
        <v>0</v>
      </c>
      <c r="J294" s="8">
        <f t="shared" si="223"/>
        <v>9000</v>
      </c>
    </row>
    <row r="295" spans="1:10" x14ac:dyDescent="0.25">
      <c r="A295" s="4">
        <v>43185</v>
      </c>
      <c r="B295" s="5" t="s">
        <v>63</v>
      </c>
      <c r="C295" s="5">
        <v>3000</v>
      </c>
      <c r="D295" s="5" t="s">
        <v>11</v>
      </c>
      <c r="E295" s="6">
        <v>377.5</v>
      </c>
      <c r="F295" s="6">
        <v>374.5</v>
      </c>
      <c r="G295" s="7">
        <v>0</v>
      </c>
      <c r="H295" s="8">
        <f>(F295-E295)*C295</f>
        <v>-9000</v>
      </c>
      <c r="I295" s="8">
        <v>0</v>
      </c>
      <c r="J295" s="61">
        <f t="shared" si="223"/>
        <v>-9000</v>
      </c>
    </row>
    <row r="296" spans="1:10" x14ac:dyDescent="0.25">
      <c r="A296" s="4">
        <v>43182</v>
      </c>
      <c r="B296" s="5" t="s">
        <v>28</v>
      </c>
      <c r="C296" s="5">
        <v>3500</v>
      </c>
      <c r="D296" s="9" t="s">
        <v>14</v>
      </c>
      <c r="E296" s="7">
        <v>209</v>
      </c>
      <c r="F296" s="7">
        <v>207</v>
      </c>
      <c r="G296" s="7">
        <v>205</v>
      </c>
      <c r="H296" s="8">
        <f>(E296-F296)*C296</f>
        <v>7000</v>
      </c>
      <c r="I296" s="8">
        <f>(F296-G296)*C296</f>
        <v>7000</v>
      </c>
      <c r="J296" s="8">
        <f t="shared" si="223"/>
        <v>14000</v>
      </c>
    </row>
    <row r="297" spans="1:10" x14ac:dyDescent="0.25">
      <c r="A297" s="4">
        <v>43181</v>
      </c>
      <c r="B297" s="5" t="s">
        <v>122</v>
      </c>
      <c r="C297" s="5">
        <v>7000</v>
      </c>
      <c r="D297" s="9" t="s">
        <v>14</v>
      </c>
      <c r="E297" s="7">
        <v>148</v>
      </c>
      <c r="F297" s="7">
        <v>147</v>
      </c>
      <c r="G297" s="7">
        <v>145.5</v>
      </c>
      <c r="H297" s="8">
        <f>(E297-F297)*C297</f>
        <v>7000</v>
      </c>
      <c r="I297" s="8">
        <f>(F297-G297)*C297</f>
        <v>10500</v>
      </c>
      <c r="J297" s="8">
        <f t="shared" si="223"/>
        <v>17500</v>
      </c>
    </row>
    <row r="298" spans="1:10" x14ac:dyDescent="0.25">
      <c r="A298" s="4">
        <v>43179</v>
      </c>
      <c r="B298" s="5" t="s">
        <v>515</v>
      </c>
      <c r="C298" s="5">
        <v>1200</v>
      </c>
      <c r="D298" s="5" t="s">
        <v>11</v>
      </c>
      <c r="E298" s="6">
        <v>775</v>
      </c>
      <c r="F298" s="6">
        <v>784</v>
      </c>
      <c r="G298" s="7">
        <v>0</v>
      </c>
      <c r="H298" s="8">
        <f>(F298-E298)*C298</f>
        <v>10800</v>
      </c>
      <c r="I298" s="8">
        <v>0</v>
      </c>
      <c r="J298" s="8">
        <f t="shared" si="223"/>
        <v>10800</v>
      </c>
    </row>
    <row r="299" spans="1:10" x14ac:dyDescent="0.25">
      <c r="A299" s="4">
        <v>43179</v>
      </c>
      <c r="B299" s="5" t="s">
        <v>67</v>
      </c>
      <c r="C299" s="5">
        <v>5000</v>
      </c>
      <c r="D299" s="5" t="s">
        <v>11</v>
      </c>
      <c r="E299" s="6">
        <v>212.5</v>
      </c>
      <c r="F299" s="6">
        <v>214</v>
      </c>
      <c r="G299" s="7">
        <v>216</v>
      </c>
      <c r="H299" s="8">
        <f>(F299-E299)*C299</f>
        <v>7500</v>
      </c>
      <c r="I299" s="8">
        <f>(G299-F299)*C299</f>
        <v>10000</v>
      </c>
      <c r="J299" s="8">
        <f t="shared" si="223"/>
        <v>17500</v>
      </c>
    </row>
    <row r="300" spans="1:10" x14ac:dyDescent="0.25">
      <c r="A300" s="4">
        <v>43178</v>
      </c>
      <c r="B300" s="5" t="s">
        <v>129</v>
      </c>
      <c r="C300" s="5">
        <v>1000</v>
      </c>
      <c r="D300" s="5" t="s">
        <v>11</v>
      </c>
      <c r="E300" s="6">
        <v>748</v>
      </c>
      <c r="F300" s="6">
        <v>740</v>
      </c>
      <c r="G300" s="7">
        <v>0</v>
      </c>
      <c r="H300" s="8">
        <f>(F300-E300)*C300</f>
        <v>-8000</v>
      </c>
      <c r="I300" s="8">
        <v>0</v>
      </c>
      <c r="J300" s="61">
        <f t="shared" si="223"/>
        <v>-8000</v>
      </c>
    </row>
    <row r="301" spans="1:10" x14ac:dyDescent="0.25">
      <c r="A301" s="4">
        <v>43175</v>
      </c>
      <c r="B301" s="5" t="s">
        <v>122</v>
      </c>
      <c r="C301" s="5">
        <v>7000</v>
      </c>
      <c r="D301" s="9" t="s">
        <v>14</v>
      </c>
      <c r="E301" s="7">
        <v>150</v>
      </c>
      <c r="F301" s="7">
        <v>149</v>
      </c>
      <c r="G301" s="7">
        <v>147.5</v>
      </c>
      <c r="H301" s="8">
        <f>(E301-F301)*C301</f>
        <v>7000</v>
      </c>
      <c r="I301" s="8">
        <f>(F301-G301)*C301</f>
        <v>10500</v>
      </c>
      <c r="J301" s="8">
        <f t="shared" si="223"/>
        <v>17500</v>
      </c>
    </row>
    <row r="302" spans="1:10" x14ac:dyDescent="0.25">
      <c r="A302" s="4">
        <v>43174</v>
      </c>
      <c r="B302" s="5" t="s">
        <v>35</v>
      </c>
      <c r="C302" s="5">
        <v>4500</v>
      </c>
      <c r="D302" s="5" t="s">
        <v>11</v>
      </c>
      <c r="E302" s="6">
        <v>231.5</v>
      </c>
      <c r="F302" s="6">
        <v>233.5</v>
      </c>
      <c r="G302" s="7">
        <v>0</v>
      </c>
      <c r="H302" s="8">
        <f>(F302-E302)*C302</f>
        <v>9000</v>
      </c>
      <c r="I302" s="8">
        <v>0</v>
      </c>
      <c r="J302" s="8">
        <f t="shared" si="223"/>
        <v>9000</v>
      </c>
    </row>
    <row r="303" spans="1:10" x14ac:dyDescent="0.25">
      <c r="A303" s="4">
        <v>43174</v>
      </c>
      <c r="B303" s="5" t="s">
        <v>223</v>
      </c>
      <c r="C303" s="5">
        <v>1000</v>
      </c>
      <c r="D303" s="9" t="s">
        <v>14</v>
      </c>
      <c r="E303" s="7">
        <v>928</v>
      </c>
      <c r="F303" s="7">
        <v>920</v>
      </c>
      <c r="G303" s="7">
        <v>0</v>
      </c>
      <c r="H303" s="8">
        <f>(E303-F303)*C303</f>
        <v>8000</v>
      </c>
      <c r="I303" s="8">
        <v>0</v>
      </c>
      <c r="J303" s="8">
        <f t="shared" si="223"/>
        <v>8000</v>
      </c>
    </row>
    <row r="304" spans="1:10" x14ac:dyDescent="0.25">
      <c r="A304" s="4">
        <v>43173</v>
      </c>
      <c r="B304" s="5" t="s">
        <v>79</v>
      </c>
      <c r="C304" s="5">
        <v>800</v>
      </c>
      <c r="D304" s="5" t="s">
        <v>11</v>
      </c>
      <c r="E304" s="6">
        <v>1050</v>
      </c>
      <c r="F304" s="6">
        <v>1060</v>
      </c>
      <c r="G304" s="7">
        <v>0</v>
      </c>
      <c r="H304" s="8">
        <f>(F304-E304)*C304</f>
        <v>8000</v>
      </c>
      <c r="I304" s="8">
        <v>0</v>
      </c>
      <c r="J304" s="8">
        <f t="shared" si="223"/>
        <v>8000</v>
      </c>
    </row>
    <row r="305" spans="1:10" x14ac:dyDescent="0.25">
      <c r="A305" s="4">
        <v>43172</v>
      </c>
      <c r="B305" s="5" t="s">
        <v>35</v>
      </c>
      <c r="C305" s="5">
        <v>4500</v>
      </c>
      <c r="D305" s="9" t="s">
        <v>14</v>
      </c>
      <c r="E305" s="7">
        <v>230</v>
      </c>
      <c r="F305" s="7">
        <v>228</v>
      </c>
      <c r="G305" s="7">
        <v>0</v>
      </c>
      <c r="H305" s="8">
        <f>(E305-F305)*C305</f>
        <v>9000</v>
      </c>
      <c r="I305" s="8">
        <v>0</v>
      </c>
      <c r="J305" s="8">
        <f t="shared" si="223"/>
        <v>9000</v>
      </c>
    </row>
    <row r="306" spans="1:10" x14ac:dyDescent="0.25">
      <c r="A306" s="4">
        <v>43171</v>
      </c>
      <c r="B306" s="5" t="s">
        <v>52</v>
      </c>
      <c r="C306" s="5">
        <v>1800</v>
      </c>
      <c r="D306" s="9" t="s">
        <v>14</v>
      </c>
      <c r="E306" s="7">
        <v>597</v>
      </c>
      <c r="F306" s="7">
        <v>592</v>
      </c>
      <c r="G306" s="7">
        <v>586</v>
      </c>
      <c r="H306" s="8">
        <f>(E306-F306)*C306</f>
        <v>9000</v>
      </c>
      <c r="I306" s="8">
        <f>(F306-G306)*C306</f>
        <v>10800</v>
      </c>
      <c r="J306" s="8">
        <f t="shared" si="223"/>
        <v>19800</v>
      </c>
    </row>
    <row r="307" spans="1:10" x14ac:dyDescent="0.25">
      <c r="A307" s="4">
        <v>43168</v>
      </c>
      <c r="B307" s="5" t="s">
        <v>525</v>
      </c>
      <c r="C307" s="5">
        <v>9000</v>
      </c>
      <c r="D307" s="5" t="s">
        <v>11</v>
      </c>
      <c r="E307" s="6">
        <v>81</v>
      </c>
      <c r="F307" s="6">
        <v>82</v>
      </c>
      <c r="G307" s="7">
        <v>0</v>
      </c>
      <c r="H307" s="8">
        <f>(F307-E307)*C307</f>
        <v>9000</v>
      </c>
      <c r="I307" s="8">
        <v>0</v>
      </c>
      <c r="J307" s="8">
        <f t="shared" si="223"/>
        <v>9000</v>
      </c>
    </row>
    <row r="308" spans="1:10" x14ac:dyDescent="0.25">
      <c r="A308" s="4">
        <v>43167</v>
      </c>
      <c r="B308" s="5" t="s">
        <v>113</v>
      </c>
      <c r="C308" s="5">
        <v>1000</v>
      </c>
      <c r="D308" s="9" t="s">
        <v>14</v>
      </c>
      <c r="E308" s="7">
        <v>630.5</v>
      </c>
      <c r="F308" s="7">
        <v>628.5</v>
      </c>
      <c r="G308" s="7">
        <v>0</v>
      </c>
      <c r="H308" s="8">
        <f>(E308-F308)*C308</f>
        <v>2000</v>
      </c>
      <c r="I308" s="8">
        <v>0</v>
      </c>
      <c r="J308" s="8">
        <f t="shared" si="223"/>
        <v>2000</v>
      </c>
    </row>
    <row r="309" spans="1:10" x14ac:dyDescent="0.25">
      <c r="A309" s="4">
        <v>43166</v>
      </c>
      <c r="B309" s="5" t="s">
        <v>35</v>
      </c>
      <c r="C309" s="5">
        <v>4500</v>
      </c>
      <c r="D309" s="9" t="s">
        <v>14</v>
      </c>
      <c r="E309" s="7">
        <v>236</v>
      </c>
      <c r="F309" s="7">
        <v>234</v>
      </c>
      <c r="G309" s="7">
        <v>231</v>
      </c>
      <c r="H309" s="8">
        <f>(E309-F309)*C309</f>
        <v>9000</v>
      </c>
      <c r="I309" s="8">
        <f>(F309-G309)*C309</f>
        <v>13500</v>
      </c>
      <c r="J309" s="8">
        <f t="shared" si="223"/>
        <v>22500</v>
      </c>
    </row>
    <row r="310" spans="1:10" x14ac:dyDescent="0.25">
      <c r="A310" s="4">
        <v>43166</v>
      </c>
      <c r="B310" s="5" t="s">
        <v>46</v>
      </c>
      <c r="C310" s="5">
        <v>4500</v>
      </c>
      <c r="D310" s="9" t="s">
        <v>14</v>
      </c>
      <c r="E310" s="7">
        <v>123.5</v>
      </c>
      <c r="F310" s="7">
        <v>121.5</v>
      </c>
      <c r="G310" s="7">
        <v>118.5</v>
      </c>
      <c r="H310" s="8">
        <f>(E310-F310)*C310</f>
        <v>9000</v>
      </c>
      <c r="I310" s="8">
        <f>(F310-G310)*C310</f>
        <v>13500</v>
      </c>
      <c r="J310" s="8">
        <f t="shared" si="223"/>
        <v>22500</v>
      </c>
    </row>
    <row r="311" spans="1:10" x14ac:dyDescent="0.25">
      <c r="A311" s="4">
        <v>43165</v>
      </c>
      <c r="B311" s="5" t="s">
        <v>35</v>
      </c>
      <c r="C311" s="5">
        <v>4500</v>
      </c>
      <c r="D311" s="5" t="s">
        <v>11</v>
      </c>
      <c r="E311" s="6">
        <v>242.5</v>
      </c>
      <c r="F311" s="6">
        <v>244.5</v>
      </c>
      <c r="G311" s="7">
        <v>0</v>
      </c>
      <c r="H311" s="8">
        <f t="shared" ref="H311:H316" si="224">(F311-E311)*C311</f>
        <v>9000</v>
      </c>
      <c r="I311" s="8">
        <v>0</v>
      </c>
      <c r="J311" s="8">
        <f t="shared" si="223"/>
        <v>9000</v>
      </c>
    </row>
    <row r="312" spans="1:10" x14ac:dyDescent="0.25">
      <c r="A312" s="4">
        <v>43164</v>
      </c>
      <c r="B312" s="5" t="s">
        <v>523</v>
      </c>
      <c r="C312" s="5">
        <v>500</v>
      </c>
      <c r="D312" s="5" t="s">
        <v>11</v>
      </c>
      <c r="E312" s="6">
        <v>2008</v>
      </c>
      <c r="F312" s="6">
        <v>2010</v>
      </c>
      <c r="G312" s="7">
        <v>0</v>
      </c>
      <c r="H312" s="8">
        <f t="shared" si="224"/>
        <v>1000</v>
      </c>
      <c r="I312" s="8">
        <v>0</v>
      </c>
      <c r="J312" s="8">
        <f t="shared" si="223"/>
        <v>1000</v>
      </c>
    </row>
    <row r="313" spans="1:10" x14ac:dyDescent="0.25">
      <c r="A313" s="4">
        <v>43164</v>
      </c>
      <c r="B313" s="5" t="s">
        <v>163</v>
      </c>
      <c r="C313" s="5">
        <v>1000</v>
      </c>
      <c r="D313" s="5" t="s">
        <v>11</v>
      </c>
      <c r="E313" s="6">
        <v>1027</v>
      </c>
      <c r="F313" s="6">
        <v>1035</v>
      </c>
      <c r="G313" s="7">
        <v>0</v>
      </c>
      <c r="H313" s="8">
        <f t="shared" si="224"/>
        <v>8000</v>
      </c>
      <c r="I313" s="8">
        <v>0</v>
      </c>
      <c r="J313" s="8">
        <f t="shared" si="223"/>
        <v>8000</v>
      </c>
    </row>
    <row r="314" spans="1:10" x14ac:dyDescent="0.25">
      <c r="A314" s="4">
        <v>43160</v>
      </c>
      <c r="B314" s="5" t="s">
        <v>20</v>
      </c>
      <c r="C314" s="5">
        <v>1000</v>
      </c>
      <c r="D314" s="5" t="s">
        <v>11</v>
      </c>
      <c r="E314" s="6">
        <v>935</v>
      </c>
      <c r="F314" s="6">
        <v>927</v>
      </c>
      <c r="G314" s="7">
        <v>0</v>
      </c>
      <c r="H314" s="8">
        <f t="shared" si="224"/>
        <v>-8000</v>
      </c>
      <c r="I314" s="8">
        <v>0</v>
      </c>
      <c r="J314" s="61">
        <f t="shared" si="223"/>
        <v>-8000</v>
      </c>
    </row>
    <row r="315" spans="1:10" x14ac:dyDescent="0.25">
      <c r="A315" s="4">
        <v>43160</v>
      </c>
      <c r="B315" s="5" t="s">
        <v>128</v>
      </c>
      <c r="C315" s="5">
        <v>1061</v>
      </c>
      <c r="D315" s="5" t="s">
        <v>11</v>
      </c>
      <c r="E315" s="6">
        <v>675</v>
      </c>
      <c r="F315" s="6">
        <v>677</v>
      </c>
      <c r="G315" s="7">
        <v>0</v>
      </c>
      <c r="H315" s="8">
        <f t="shared" si="224"/>
        <v>2122</v>
      </c>
      <c r="I315" s="8">
        <v>0</v>
      </c>
      <c r="J315" s="8">
        <f t="shared" si="223"/>
        <v>2122</v>
      </c>
    </row>
    <row r="316" spans="1:10" x14ac:dyDescent="0.25">
      <c r="A316" s="4">
        <v>43160</v>
      </c>
      <c r="B316" s="5" t="s">
        <v>196</v>
      </c>
      <c r="C316" s="5">
        <v>1500</v>
      </c>
      <c r="D316" s="5" t="s">
        <v>11</v>
      </c>
      <c r="E316" s="6">
        <v>378</v>
      </c>
      <c r="F316" s="6">
        <v>383</v>
      </c>
      <c r="G316" s="7">
        <v>0</v>
      </c>
      <c r="H316" s="8">
        <f t="shared" si="224"/>
        <v>7500</v>
      </c>
      <c r="I316" s="8">
        <v>0</v>
      </c>
      <c r="J316" s="8">
        <f t="shared" si="223"/>
        <v>7500</v>
      </c>
    </row>
    <row r="317" spans="1:10" x14ac:dyDescent="0.25">
      <c r="A317" s="71"/>
      <c r="B317" s="71"/>
      <c r="C317" s="71"/>
      <c r="D317" s="71"/>
      <c r="E317" s="71"/>
      <c r="F317" s="71"/>
      <c r="G317" s="71"/>
      <c r="H317" s="71"/>
      <c r="I317" s="71"/>
      <c r="J317" s="71"/>
    </row>
    <row r="318" spans="1:10" x14ac:dyDescent="0.25">
      <c r="A318" s="4">
        <v>43159</v>
      </c>
      <c r="B318" s="5" t="s">
        <v>20</v>
      </c>
      <c r="C318" s="5">
        <v>1000</v>
      </c>
      <c r="D318" s="9" t="s">
        <v>14</v>
      </c>
      <c r="E318" s="7">
        <v>937</v>
      </c>
      <c r="F318" s="7">
        <v>929</v>
      </c>
      <c r="G318" s="7">
        <v>0</v>
      </c>
      <c r="H318" s="8">
        <f>(E318-F318)*C318</f>
        <v>8000</v>
      </c>
      <c r="I318" s="8">
        <v>0</v>
      </c>
      <c r="J318" s="58">
        <f t="shared" ref="J318:J341" si="225">+I318+H318</f>
        <v>8000</v>
      </c>
    </row>
    <row r="319" spans="1:10" x14ac:dyDescent="0.25">
      <c r="A319" s="4">
        <v>43159</v>
      </c>
      <c r="B319" s="5" t="s">
        <v>18</v>
      </c>
      <c r="C319" s="5">
        <v>500</v>
      </c>
      <c r="D319" s="5" t="s">
        <v>11</v>
      </c>
      <c r="E319" s="6">
        <v>1918</v>
      </c>
      <c r="F319" s="6">
        <v>1922</v>
      </c>
      <c r="G319" s="7">
        <v>0</v>
      </c>
      <c r="H319" s="8">
        <f>(F319-E319)*C319</f>
        <v>2000</v>
      </c>
      <c r="I319" s="8">
        <v>0</v>
      </c>
      <c r="J319" s="58">
        <f t="shared" si="225"/>
        <v>2000</v>
      </c>
    </row>
    <row r="320" spans="1:10" x14ac:dyDescent="0.25">
      <c r="A320" s="4">
        <v>43158</v>
      </c>
      <c r="B320" s="5" t="s">
        <v>521</v>
      </c>
      <c r="C320" s="5">
        <v>1800</v>
      </c>
      <c r="D320" s="5" t="s">
        <v>11</v>
      </c>
      <c r="E320" s="6">
        <v>428.5</v>
      </c>
      <c r="F320" s="6">
        <v>433.5</v>
      </c>
      <c r="G320" s="7">
        <v>0</v>
      </c>
      <c r="H320" s="8">
        <f>(F320-E320)*C320</f>
        <v>9000</v>
      </c>
      <c r="I320" s="8">
        <v>0</v>
      </c>
      <c r="J320" s="58">
        <f t="shared" si="225"/>
        <v>9000</v>
      </c>
    </row>
    <row r="321" spans="1:11" x14ac:dyDescent="0.25">
      <c r="A321" s="4">
        <v>43157</v>
      </c>
      <c r="B321" s="5" t="s">
        <v>93</v>
      </c>
      <c r="C321" s="5">
        <v>4500</v>
      </c>
      <c r="D321" s="5" t="s">
        <v>11</v>
      </c>
      <c r="E321" s="6">
        <v>164</v>
      </c>
      <c r="F321" s="6">
        <v>166</v>
      </c>
      <c r="G321" s="7">
        <v>169</v>
      </c>
      <c r="H321" s="8">
        <f>(F321-E321)*C321</f>
        <v>9000</v>
      </c>
      <c r="I321" s="8">
        <f>(G321-F321)*C321</f>
        <v>13500</v>
      </c>
      <c r="J321" s="8">
        <f t="shared" si="225"/>
        <v>22500</v>
      </c>
    </row>
    <row r="322" spans="1:11" x14ac:dyDescent="0.25">
      <c r="A322" s="4">
        <v>43157</v>
      </c>
      <c r="B322" s="5" t="s">
        <v>79</v>
      </c>
      <c r="C322" s="5">
        <v>800</v>
      </c>
      <c r="D322" s="9" t="s">
        <v>14</v>
      </c>
      <c r="E322" s="7">
        <v>1045</v>
      </c>
      <c r="F322" s="7">
        <v>1040</v>
      </c>
      <c r="G322" s="7">
        <v>0</v>
      </c>
      <c r="H322" s="8">
        <f>(E322-F322)*C322</f>
        <v>4000</v>
      </c>
      <c r="I322" s="8">
        <v>0</v>
      </c>
      <c r="J322" s="8">
        <f t="shared" si="225"/>
        <v>4000</v>
      </c>
    </row>
    <row r="323" spans="1:11" x14ac:dyDescent="0.25">
      <c r="A323" s="4">
        <v>43154</v>
      </c>
      <c r="B323" s="5" t="s">
        <v>52</v>
      </c>
      <c r="C323" s="5">
        <v>1800</v>
      </c>
      <c r="D323" s="5" t="s">
        <v>11</v>
      </c>
      <c r="E323" s="6">
        <v>625</v>
      </c>
      <c r="F323" s="6">
        <v>629.75</v>
      </c>
      <c r="G323" s="7">
        <v>0</v>
      </c>
      <c r="H323" s="8">
        <f t="shared" ref="H323:H328" si="226">(F323-E323)*C323</f>
        <v>8550</v>
      </c>
      <c r="I323" s="8">
        <v>0</v>
      </c>
      <c r="J323" s="8">
        <f t="shared" si="225"/>
        <v>8550</v>
      </c>
      <c r="K323" s="64">
        <v>73</v>
      </c>
    </row>
    <row r="324" spans="1:11" x14ac:dyDescent="0.25">
      <c r="A324" s="4">
        <v>43154</v>
      </c>
      <c r="B324" s="5" t="s">
        <v>20</v>
      </c>
      <c r="C324" s="5">
        <v>1000</v>
      </c>
      <c r="D324" s="5" t="s">
        <v>11</v>
      </c>
      <c r="E324" s="6">
        <v>916</v>
      </c>
      <c r="F324" s="6">
        <v>925</v>
      </c>
      <c r="G324" s="7">
        <v>935</v>
      </c>
      <c r="H324" s="8">
        <f t="shared" si="226"/>
        <v>9000</v>
      </c>
      <c r="I324" s="8">
        <f>(G324-F324)*C324</f>
        <v>10000</v>
      </c>
      <c r="J324" s="8">
        <f t="shared" si="225"/>
        <v>19000</v>
      </c>
    </row>
    <row r="325" spans="1:11" x14ac:dyDescent="0.25">
      <c r="A325" s="4">
        <v>43153</v>
      </c>
      <c r="B325" s="5" t="s">
        <v>24</v>
      </c>
      <c r="C325" s="5">
        <v>8000</v>
      </c>
      <c r="D325" s="5" t="s">
        <v>11</v>
      </c>
      <c r="E325" s="6">
        <v>124</v>
      </c>
      <c r="F325" s="6">
        <v>123</v>
      </c>
      <c r="G325" s="7">
        <v>0</v>
      </c>
      <c r="H325" s="8">
        <f t="shared" si="226"/>
        <v>-8000</v>
      </c>
      <c r="I325" s="8">
        <v>0</v>
      </c>
      <c r="J325" s="61">
        <f t="shared" si="225"/>
        <v>-8000</v>
      </c>
    </row>
    <row r="326" spans="1:11" x14ac:dyDescent="0.25">
      <c r="A326" s="4">
        <v>43152</v>
      </c>
      <c r="B326" s="5" t="s">
        <v>173</v>
      </c>
      <c r="C326" s="5">
        <v>4000</v>
      </c>
      <c r="D326" s="5" t="s">
        <v>11</v>
      </c>
      <c r="E326" s="6">
        <v>196</v>
      </c>
      <c r="F326" s="6">
        <v>198</v>
      </c>
      <c r="G326" s="7">
        <v>0</v>
      </c>
      <c r="H326" s="8">
        <f t="shared" si="226"/>
        <v>8000</v>
      </c>
      <c r="I326" s="8">
        <v>0</v>
      </c>
      <c r="J326" s="8">
        <f t="shared" si="225"/>
        <v>8000</v>
      </c>
    </row>
    <row r="327" spans="1:11" x14ac:dyDescent="0.25">
      <c r="A327" s="4">
        <v>43151</v>
      </c>
      <c r="B327" s="5" t="s">
        <v>35</v>
      </c>
      <c r="C327" s="5">
        <v>4500</v>
      </c>
      <c r="D327" s="5" t="s">
        <v>11</v>
      </c>
      <c r="E327" s="6">
        <v>252</v>
      </c>
      <c r="F327" s="6">
        <v>254</v>
      </c>
      <c r="G327" s="7">
        <v>0</v>
      </c>
      <c r="H327" s="8">
        <f t="shared" si="226"/>
        <v>9000</v>
      </c>
      <c r="I327" s="8">
        <v>0</v>
      </c>
      <c r="J327" s="8">
        <f t="shared" si="225"/>
        <v>9000</v>
      </c>
    </row>
    <row r="328" spans="1:11" x14ac:dyDescent="0.25">
      <c r="A328" s="4">
        <v>43151</v>
      </c>
      <c r="B328" s="5" t="s">
        <v>58</v>
      </c>
      <c r="C328" s="5">
        <v>2500</v>
      </c>
      <c r="D328" s="5" t="s">
        <v>11</v>
      </c>
      <c r="E328" s="6">
        <v>395</v>
      </c>
      <c r="F328" s="6">
        <v>397</v>
      </c>
      <c r="G328" s="7">
        <v>0</v>
      </c>
      <c r="H328" s="8">
        <f t="shared" si="226"/>
        <v>5000</v>
      </c>
      <c r="I328" s="8">
        <v>0</v>
      </c>
      <c r="J328" s="8">
        <f t="shared" si="225"/>
        <v>5000</v>
      </c>
    </row>
    <row r="329" spans="1:11" x14ac:dyDescent="0.25">
      <c r="A329" s="59">
        <v>43150</v>
      </c>
      <c r="B329" s="5" t="s">
        <v>20</v>
      </c>
      <c r="C329" s="5">
        <v>1000</v>
      </c>
      <c r="D329" s="9" t="s">
        <v>14</v>
      </c>
      <c r="E329" s="7">
        <v>896</v>
      </c>
      <c r="F329" s="7">
        <v>888</v>
      </c>
      <c r="G329" s="7">
        <v>878</v>
      </c>
      <c r="H329" s="8">
        <f>(E329-F329)*C329</f>
        <v>8000</v>
      </c>
      <c r="I329" s="8">
        <f>(F329-G329)*C329</f>
        <v>10000</v>
      </c>
      <c r="J329" s="8">
        <f t="shared" si="225"/>
        <v>18000</v>
      </c>
    </row>
    <row r="330" spans="1:11" x14ac:dyDescent="0.25">
      <c r="A330" s="4">
        <v>43146</v>
      </c>
      <c r="B330" s="5" t="s">
        <v>78</v>
      </c>
      <c r="C330" s="5">
        <v>1500</v>
      </c>
      <c r="D330" s="5" t="s">
        <v>11</v>
      </c>
      <c r="E330" s="6">
        <v>817</v>
      </c>
      <c r="F330" s="6">
        <v>822</v>
      </c>
      <c r="G330" s="7">
        <v>0</v>
      </c>
      <c r="H330" s="8">
        <f t="shared" ref="H330:H336" si="227">(F330-E330)*C330</f>
        <v>7500</v>
      </c>
      <c r="I330" s="8">
        <v>0</v>
      </c>
      <c r="J330" s="8">
        <f t="shared" si="225"/>
        <v>7500</v>
      </c>
    </row>
    <row r="331" spans="1:11" x14ac:dyDescent="0.25">
      <c r="A331" s="4">
        <v>43145</v>
      </c>
      <c r="B331" s="5" t="s">
        <v>76</v>
      </c>
      <c r="C331" s="5">
        <v>1500</v>
      </c>
      <c r="D331" s="5" t="s">
        <v>11</v>
      </c>
      <c r="E331" s="6">
        <v>381</v>
      </c>
      <c r="F331" s="6">
        <v>386</v>
      </c>
      <c r="G331" s="7">
        <v>0</v>
      </c>
      <c r="H331" s="8">
        <f t="shared" si="227"/>
        <v>7500</v>
      </c>
      <c r="I331" s="8">
        <v>0</v>
      </c>
      <c r="J331" s="8">
        <f t="shared" si="225"/>
        <v>7500</v>
      </c>
    </row>
    <row r="332" spans="1:11" x14ac:dyDescent="0.25">
      <c r="A332" s="4">
        <v>43143</v>
      </c>
      <c r="B332" s="5" t="s">
        <v>35</v>
      </c>
      <c r="C332" s="5">
        <v>4500</v>
      </c>
      <c r="D332" s="5" t="s">
        <v>11</v>
      </c>
      <c r="E332" s="6">
        <v>276</v>
      </c>
      <c r="F332" s="6">
        <v>277</v>
      </c>
      <c r="G332" s="7">
        <v>0</v>
      </c>
      <c r="H332" s="8">
        <f t="shared" si="227"/>
        <v>4500</v>
      </c>
      <c r="I332" s="8">
        <v>0</v>
      </c>
      <c r="J332" s="8">
        <f t="shared" si="225"/>
        <v>4500</v>
      </c>
    </row>
    <row r="333" spans="1:11" x14ac:dyDescent="0.25">
      <c r="A333" s="4">
        <v>43140</v>
      </c>
      <c r="B333" s="5" t="s">
        <v>162</v>
      </c>
      <c r="C333" s="5">
        <v>7500</v>
      </c>
      <c r="D333" s="5" t="s">
        <v>11</v>
      </c>
      <c r="E333" s="6">
        <v>73</v>
      </c>
      <c r="F333" s="6">
        <v>74</v>
      </c>
      <c r="G333" s="7">
        <v>74.5</v>
      </c>
      <c r="H333" s="8">
        <f t="shared" si="227"/>
        <v>7500</v>
      </c>
      <c r="I333" s="8">
        <f>(G333-F333)*C333</f>
        <v>3750</v>
      </c>
      <c r="J333" s="8">
        <f t="shared" si="225"/>
        <v>11250</v>
      </c>
    </row>
    <row r="334" spans="1:11" x14ac:dyDescent="0.25">
      <c r="A334" s="4">
        <v>43139</v>
      </c>
      <c r="B334" s="5" t="s">
        <v>517</v>
      </c>
      <c r="C334" s="5">
        <v>350</v>
      </c>
      <c r="D334" s="5" t="s">
        <v>11</v>
      </c>
      <c r="E334" s="6">
        <v>1541</v>
      </c>
      <c r="F334" s="6">
        <v>1566</v>
      </c>
      <c r="G334" s="7">
        <v>1574</v>
      </c>
      <c r="H334" s="8">
        <f t="shared" si="227"/>
        <v>8750</v>
      </c>
      <c r="I334" s="8">
        <f>(G334-F334)*C334</f>
        <v>2800</v>
      </c>
      <c r="J334" s="8">
        <f t="shared" si="225"/>
        <v>11550</v>
      </c>
    </row>
    <row r="335" spans="1:11" x14ac:dyDescent="0.25">
      <c r="A335" s="4">
        <v>43138</v>
      </c>
      <c r="B335" s="5" t="s">
        <v>177</v>
      </c>
      <c r="C335" s="5">
        <v>5000</v>
      </c>
      <c r="D335" s="5" t="s">
        <v>11</v>
      </c>
      <c r="E335" s="6">
        <v>228</v>
      </c>
      <c r="F335" s="6">
        <v>226</v>
      </c>
      <c r="G335" s="7">
        <v>0</v>
      </c>
      <c r="H335" s="8">
        <f t="shared" si="227"/>
        <v>-10000</v>
      </c>
      <c r="I335" s="8">
        <v>0</v>
      </c>
      <c r="J335" s="61">
        <f t="shared" si="225"/>
        <v>-10000</v>
      </c>
    </row>
    <row r="336" spans="1:11" x14ac:dyDescent="0.25">
      <c r="A336" s="4">
        <v>43138</v>
      </c>
      <c r="B336" s="5" t="s">
        <v>16</v>
      </c>
      <c r="C336" s="5">
        <v>1500</v>
      </c>
      <c r="D336" s="5" t="s">
        <v>11</v>
      </c>
      <c r="E336" s="6">
        <v>390</v>
      </c>
      <c r="F336" s="6">
        <v>384</v>
      </c>
      <c r="G336" s="7">
        <v>0</v>
      </c>
      <c r="H336" s="8">
        <f t="shared" si="227"/>
        <v>-9000</v>
      </c>
      <c r="I336" s="8">
        <v>0</v>
      </c>
      <c r="J336" s="61">
        <f t="shared" si="225"/>
        <v>-9000</v>
      </c>
    </row>
    <row r="337" spans="1:10" x14ac:dyDescent="0.25">
      <c r="A337" s="4">
        <v>43137</v>
      </c>
      <c r="B337" s="5" t="s">
        <v>240</v>
      </c>
      <c r="C337" s="5">
        <v>7500</v>
      </c>
      <c r="D337" s="9" t="s">
        <v>14</v>
      </c>
      <c r="E337" s="7">
        <v>89.9</v>
      </c>
      <c r="F337" s="7">
        <v>89.3</v>
      </c>
      <c r="G337" s="7">
        <v>0</v>
      </c>
      <c r="H337" s="8">
        <f>(E337-F337)*C337</f>
        <v>4500.0000000000637</v>
      </c>
      <c r="I337" s="8">
        <v>0</v>
      </c>
      <c r="J337" s="58">
        <f t="shared" si="225"/>
        <v>4500.0000000000637</v>
      </c>
    </row>
    <row r="338" spans="1:10" x14ac:dyDescent="0.25">
      <c r="A338" s="4">
        <v>43136</v>
      </c>
      <c r="B338" s="5" t="s">
        <v>13</v>
      </c>
      <c r="C338" s="5">
        <v>500</v>
      </c>
      <c r="D338" s="5" t="s">
        <v>11</v>
      </c>
      <c r="E338" s="6">
        <v>2005</v>
      </c>
      <c r="F338" s="6">
        <v>2025</v>
      </c>
      <c r="G338" s="7">
        <v>0</v>
      </c>
      <c r="H338" s="8">
        <f>(F338-E338)*C338</f>
        <v>10000</v>
      </c>
      <c r="I338" s="8">
        <v>0</v>
      </c>
      <c r="J338" s="58">
        <f t="shared" si="225"/>
        <v>10000</v>
      </c>
    </row>
    <row r="339" spans="1:10" x14ac:dyDescent="0.25">
      <c r="A339" s="4">
        <v>43133</v>
      </c>
      <c r="B339" s="5" t="s">
        <v>514</v>
      </c>
      <c r="C339" s="5">
        <v>500</v>
      </c>
      <c r="D339" s="9" t="s">
        <v>14</v>
      </c>
      <c r="E339" s="7">
        <v>1150</v>
      </c>
      <c r="F339" s="7">
        <v>1162</v>
      </c>
      <c r="G339" s="7">
        <v>0</v>
      </c>
      <c r="H339" s="8">
        <f>(E339-F339)*C339</f>
        <v>-6000</v>
      </c>
      <c r="I339" s="8">
        <v>0</v>
      </c>
      <c r="J339" s="61">
        <f t="shared" si="225"/>
        <v>-6000</v>
      </c>
    </row>
    <row r="340" spans="1:10" x14ac:dyDescent="0.25">
      <c r="A340" s="4">
        <v>43133</v>
      </c>
      <c r="B340" s="5" t="s">
        <v>52</v>
      </c>
      <c r="C340" s="5">
        <v>1800</v>
      </c>
      <c r="D340" s="5" t="s">
        <v>11</v>
      </c>
      <c r="E340" s="6">
        <v>609</v>
      </c>
      <c r="F340" s="6">
        <v>600</v>
      </c>
      <c r="G340" s="7">
        <v>0</v>
      </c>
      <c r="H340" s="8">
        <f>(F340-E340)*C340</f>
        <v>-16200</v>
      </c>
      <c r="I340" s="8">
        <v>0</v>
      </c>
      <c r="J340" s="61">
        <f t="shared" si="225"/>
        <v>-16200</v>
      </c>
    </row>
    <row r="341" spans="1:10" x14ac:dyDescent="0.25">
      <c r="A341" s="4">
        <v>43132</v>
      </c>
      <c r="B341" s="5" t="s">
        <v>157</v>
      </c>
      <c r="C341" s="5">
        <v>2500</v>
      </c>
      <c r="D341" s="5" t="s">
        <v>11</v>
      </c>
      <c r="E341" s="6">
        <v>425</v>
      </c>
      <c r="F341" s="6">
        <v>431</v>
      </c>
      <c r="G341" s="7">
        <v>0</v>
      </c>
      <c r="H341" s="8">
        <f>(F341-E341)*C341</f>
        <v>15000</v>
      </c>
      <c r="I341" s="8">
        <v>0</v>
      </c>
      <c r="J341" s="8">
        <f t="shared" si="225"/>
        <v>15000</v>
      </c>
    </row>
    <row r="342" spans="1:10" x14ac:dyDescent="0.25">
      <c r="A342" s="46"/>
      <c r="B342" s="33"/>
      <c r="C342" s="34"/>
      <c r="D342" s="34"/>
      <c r="E342" s="35"/>
      <c r="F342" s="35"/>
      <c r="G342" s="35"/>
      <c r="H342" s="35"/>
      <c r="I342" s="36"/>
      <c r="J342" s="36"/>
    </row>
    <row r="343" spans="1:10" x14ac:dyDescent="0.25">
      <c r="A343" s="4">
        <v>43131</v>
      </c>
      <c r="B343" s="5" t="s">
        <v>186</v>
      </c>
      <c r="C343" s="5">
        <v>3000</v>
      </c>
      <c r="D343" s="9" t="s">
        <v>14</v>
      </c>
      <c r="E343" s="7">
        <v>381</v>
      </c>
      <c r="F343" s="7">
        <v>379</v>
      </c>
      <c r="G343" s="7">
        <v>0</v>
      </c>
      <c r="H343" s="8">
        <f>(E343-F343)*C343</f>
        <v>6000</v>
      </c>
      <c r="I343" s="8">
        <v>0</v>
      </c>
      <c r="J343" s="8">
        <f t="shared" ref="J343:J361" si="228">+I343+H343</f>
        <v>6000</v>
      </c>
    </row>
    <row r="344" spans="1:10" x14ac:dyDescent="0.25">
      <c r="A344" s="4">
        <v>43130</v>
      </c>
      <c r="B344" s="5" t="s">
        <v>63</v>
      </c>
      <c r="C344" s="5">
        <v>3000</v>
      </c>
      <c r="D344" s="5" t="s">
        <v>11</v>
      </c>
      <c r="E344" s="6">
        <v>380</v>
      </c>
      <c r="F344" s="6">
        <v>384</v>
      </c>
      <c r="G344" s="7">
        <v>0</v>
      </c>
      <c r="H344" s="8">
        <f t="shared" ref="H344:H361" si="229">(F344-E344)*C344</f>
        <v>12000</v>
      </c>
      <c r="I344" s="8">
        <v>0</v>
      </c>
      <c r="J344" s="8">
        <f t="shared" si="228"/>
        <v>12000</v>
      </c>
    </row>
    <row r="345" spans="1:10" x14ac:dyDescent="0.25">
      <c r="A345" s="4">
        <v>43130</v>
      </c>
      <c r="B345" s="5" t="s">
        <v>42</v>
      </c>
      <c r="C345" s="5">
        <v>4500</v>
      </c>
      <c r="D345" s="5" t="s">
        <v>11</v>
      </c>
      <c r="E345" s="6">
        <v>129.5</v>
      </c>
      <c r="F345" s="6">
        <v>130</v>
      </c>
      <c r="G345" s="7">
        <v>0</v>
      </c>
      <c r="H345" s="8">
        <f t="shared" si="229"/>
        <v>2250</v>
      </c>
      <c r="I345" s="8">
        <v>0</v>
      </c>
      <c r="J345" s="8">
        <f t="shared" si="228"/>
        <v>2250</v>
      </c>
    </row>
    <row r="346" spans="1:10" x14ac:dyDescent="0.25">
      <c r="A346" s="4">
        <v>43129</v>
      </c>
      <c r="B346" s="5" t="s">
        <v>182</v>
      </c>
      <c r="C346" s="5">
        <v>1100</v>
      </c>
      <c r="D346" s="5" t="s">
        <v>11</v>
      </c>
      <c r="E346" s="6">
        <v>848</v>
      </c>
      <c r="F346" s="6">
        <v>838</v>
      </c>
      <c r="G346" s="7">
        <v>0</v>
      </c>
      <c r="H346" s="8">
        <f t="shared" si="229"/>
        <v>-11000</v>
      </c>
      <c r="I346" s="8">
        <v>0</v>
      </c>
      <c r="J346" s="8">
        <f t="shared" si="228"/>
        <v>-11000</v>
      </c>
    </row>
    <row r="347" spans="1:10" x14ac:dyDescent="0.25">
      <c r="A347" s="4">
        <v>43125</v>
      </c>
      <c r="B347" s="5" t="s">
        <v>30</v>
      </c>
      <c r="C347" s="5">
        <v>7000</v>
      </c>
      <c r="D347" s="5" t="s">
        <v>11</v>
      </c>
      <c r="E347" s="6">
        <v>95.9</v>
      </c>
      <c r="F347" s="6">
        <v>97.25</v>
      </c>
      <c r="G347" s="7">
        <v>0</v>
      </c>
      <c r="H347" s="8">
        <f t="shared" si="229"/>
        <v>9449.99999999996</v>
      </c>
      <c r="I347" s="8">
        <v>0</v>
      </c>
      <c r="J347" s="8">
        <f t="shared" si="228"/>
        <v>9449.99999999996</v>
      </c>
    </row>
    <row r="348" spans="1:10" x14ac:dyDescent="0.25">
      <c r="A348" s="4">
        <v>43125</v>
      </c>
      <c r="B348" s="5" t="s">
        <v>108</v>
      </c>
      <c r="C348" s="5">
        <v>10000</v>
      </c>
      <c r="D348" s="5" t="s">
        <v>11</v>
      </c>
      <c r="E348" s="6">
        <v>67.25</v>
      </c>
      <c r="F348" s="6">
        <v>65.75</v>
      </c>
      <c r="G348" s="7">
        <v>0</v>
      </c>
      <c r="H348" s="8">
        <f t="shared" si="229"/>
        <v>-15000</v>
      </c>
      <c r="I348" s="8">
        <v>0</v>
      </c>
      <c r="J348" s="8">
        <f t="shared" si="228"/>
        <v>-15000</v>
      </c>
    </row>
    <row r="349" spans="1:10" x14ac:dyDescent="0.25">
      <c r="A349" s="4">
        <v>43124</v>
      </c>
      <c r="B349" s="5" t="s">
        <v>30</v>
      </c>
      <c r="C349" s="5">
        <v>7000</v>
      </c>
      <c r="D349" s="5" t="s">
        <v>11</v>
      </c>
      <c r="E349" s="6">
        <v>94</v>
      </c>
      <c r="F349" s="6">
        <v>94.45</v>
      </c>
      <c r="G349" s="7">
        <v>0</v>
      </c>
      <c r="H349" s="8">
        <f t="shared" si="229"/>
        <v>3150.00000000002</v>
      </c>
      <c r="I349" s="8">
        <v>0</v>
      </c>
      <c r="J349" s="8">
        <f t="shared" si="228"/>
        <v>3150.00000000002</v>
      </c>
    </row>
    <row r="350" spans="1:10" x14ac:dyDescent="0.25">
      <c r="A350" s="4">
        <v>43124</v>
      </c>
      <c r="B350" s="5" t="s">
        <v>20</v>
      </c>
      <c r="C350" s="5">
        <v>1000</v>
      </c>
      <c r="D350" s="5" t="s">
        <v>11</v>
      </c>
      <c r="E350" s="6">
        <v>1045</v>
      </c>
      <c r="F350" s="6">
        <v>1035</v>
      </c>
      <c r="G350" s="7">
        <v>0</v>
      </c>
      <c r="H350" s="8">
        <f t="shared" si="229"/>
        <v>-10000</v>
      </c>
      <c r="I350" s="8">
        <v>0</v>
      </c>
      <c r="J350" s="8">
        <f t="shared" si="228"/>
        <v>-10000</v>
      </c>
    </row>
    <row r="351" spans="1:10" x14ac:dyDescent="0.25">
      <c r="A351" s="4">
        <v>43123</v>
      </c>
      <c r="B351" s="5" t="s">
        <v>109</v>
      </c>
      <c r="C351" s="5">
        <v>3200</v>
      </c>
      <c r="D351" s="5" t="s">
        <v>11</v>
      </c>
      <c r="E351" s="6">
        <v>296.5</v>
      </c>
      <c r="F351" s="6">
        <v>299.5</v>
      </c>
      <c r="G351" s="7">
        <v>302.5</v>
      </c>
      <c r="H351" s="8">
        <f t="shared" si="229"/>
        <v>9600</v>
      </c>
      <c r="I351" s="8">
        <f>(G351-F351)*C351</f>
        <v>9600</v>
      </c>
      <c r="J351" s="8">
        <f t="shared" si="228"/>
        <v>19200</v>
      </c>
    </row>
    <row r="352" spans="1:10" x14ac:dyDescent="0.25">
      <c r="A352" s="4">
        <v>43123</v>
      </c>
      <c r="B352" s="5" t="s">
        <v>275</v>
      </c>
      <c r="C352" s="5">
        <v>4500</v>
      </c>
      <c r="D352" s="5" t="s">
        <v>11</v>
      </c>
      <c r="E352" s="6">
        <v>288.5</v>
      </c>
      <c r="F352" s="6">
        <v>290.5</v>
      </c>
      <c r="G352" s="7">
        <v>293.5</v>
      </c>
      <c r="H352" s="8">
        <f t="shared" si="229"/>
        <v>9000</v>
      </c>
      <c r="I352" s="8">
        <f>(G352-F352)*C352</f>
        <v>13500</v>
      </c>
      <c r="J352" s="8">
        <f t="shared" si="228"/>
        <v>22500</v>
      </c>
    </row>
    <row r="353" spans="1:10" x14ac:dyDescent="0.25">
      <c r="A353" s="4">
        <v>43122</v>
      </c>
      <c r="B353" s="5" t="s">
        <v>277</v>
      </c>
      <c r="C353" s="5">
        <v>1500</v>
      </c>
      <c r="D353" s="5" t="s">
        <v>11</v>
      </c>
      <c r="E353" s="6">
        <v>730</v>
      </c>
      <c r="F353" s="6">
        <v>736</v>
      </c>
      <c r="G353" s="7">
        <v>0</v>
      </c>
      <c r="H353" s="8">
        <f t="shared" si="229"/>
        <v>9000</v>
      </c>
      <c r="I353" s="8">
        <v>0</v>
      </c>
      <c r="J353" s="8">
        <f t="shared" si="228"/>
        <v>9000</v>
      </c>
    </row>
    <row r="354" spans="1:10" x14ac:dyDescent="0.25">
      <c r="A354" s="4">
        <v>43122</v>
      </c>
      <c r="B354" s="5" t="s">
        <v>364</v>
      </c>
      <c r="C354" s="5">
        <v>1500</v>
      </c>
      <c r="D354" s="5" t="s">
        <v>11</v>
      </c>
      <c r="E354" s="6">
        <v>896</v>
      </c>
      <c r="F354" s="6">
        <v>902</v>
      </c>
      <c r="G354" s="7">
        <v>910</v>
      </c>
      <c r="H354" s="8">
        <f t="shared" si="229"/>
        <v>9000</v>
      </c>
      <c r="I354" s="8">
        <f>(G354-F354)*C354</f>
        <v>12000</v>
      </c>
      <c r="J354" s="8">
        <f t="shared" si="228"/>
        <v>21000</v>
      </c>
    </row>
    <row r="355" spans="1:10" x14ac:dyDescent="0.25">
      <c r="A355" s="4">
        <v>43119</v>
      </c>
      <c r="B355" s="5" t="s">
        <v>90</v>
      </c>
      <c r="C355" s="5">
        <v>4500</v>
      </c>
      <c r="D355" s="5" t="s">
        <v>11</v>
      </c>
      <c r="E355" s="6">
        <v>151.5</v>
      </c>
      <c r="F355" s="6">
        <v>153.1</v>
      </c>
      <c r="G355" s="7">
        <v>0</v>
      </c>
      <c r="H355" s="8">
        <f t="shared" si="229"/>
        <v>7199.9999999999745</v>
      </c>
      <c r="I355" s="8">
        <v>0</v>
      </c>
      <c r="J355" s="8">
        <f t="shared" si="228"/>
        <v>7199.9999999999745</v>
      </c>
    </row>
    <row r="356" spans="1:10" x14ac:dyDescent="0.25">
      <c r="A356" s="4">
        <v>43118</v>
      </c>
      <c r="B356" s="5" t="s">
        <v>16</v>
      </c>
      <c r="C356" s="5">
        <v>1500</v>
      </c>
      <c r="D356" s="5" t="s">
        <v>11</v>
      </c>
      <c r="E356" s="6">
        <v>583</v>
      </c>
      <c r="F356" s="6">
        <v>588</v>
      </c>
      <c r="G356" s="7">
        <v>0</v>
      </c>
      <c r="H356" s="8">
        <f t="shared" si="229"/>
        <v>7500</v>
      </c>
      <c r="I356" s="8">
        <v>0</v>
      </c>
      <c r="J356" s="8">
        <f t="shared" si="228"/>
        <v>7500</v>
      </c>
    </row>
    <row r="357" spans="1:10" x14ac:dyDescent="0.25">
      <c r="A357" s="4">
        <v>43117</v>
      </c>
      <c r="B357" s="5" t="s">
        <v>163</v>
      </c>
      <c r="C357" s="5">
        <v>1000</v>
      </c>
      <c r="D357" s="9" t="s">
        <v>11</v>
      </c>
      <c r="E357" s="7">
        <v>1005</v>
      </c>
      <c r="F357" s="7">
        <v>1015</v>
      </c>
      <c r="G357" s="7">
        <v>1029</v>
      </c>
      <c r="H357" s="8">
        <f t="shared" si="229"/>
        <v>10000</v>
      </c>
      <c r="I357" s="8">
        <f>(G357-F357)*C357</f>
        <v>14000</v>
      </c>
      <c r="J357" s="8">
        <f t="shared" si="228"/>
        <v>24000</v>
      </c>
    </row>
    <row r="358" spans="1:10" x14ac:dyDescent="0.25">
      <c r="A358" s="4">
        <v>43117</v>
      </c>
      <c r="B358" s="5" t="s">
        <v>177</v>
      </c>
      <c r="C358" s="5">
        <v>5000</v>
      </c>
      <c r="D358" s="5" t="s">
        <v>11</v>
      </c>
      <c r="E358" s="6">
        <v>257</v>
      </c>
      <c r="F358" s="6">
        <v>259</v>
      </c>
      <c r="G358" s="7">
        <v>263</v>
      </c>
      <c r="H358" s="8">
        <f t="shared" si="229"/>
        <v>10000</v>
      </c>
      <c r="I358" s="8">
        <f>(G358-F358)*C358</f>
        <v>20000</v>
      </c>
      <c r="J358" s="8">
        <f t="shared" si="228"/>
        <v>30000</v>
      </c>
    </row>
    <row r="359" spans="1:10" x14ac:dyDescent="0.25">
      <c r="A359" s="4">
        <v>43116</v>
      </c>
      <c r="B359" s="5" t="s">
        <v>511</v>
      </c>
      <c r="C359" s="5">
        <v>800</v>
      </c>
      <c r="D359" s="5" t="s">
        <v>11</v>
      </c>
      <c r="E359" s="6">
        <v>1010</v>
      </c>
      <c r="F359" s="6">
        <v>998</v>
      </c>
      <c r="G359" s="7">
        <v>0</v>
      </c>
      <c r="H359" s="8">
        <f t="shared" si="229"/>
        <v>-9600</v>
      </c>
      <c r="I359" s="8">
        <v>0</v>
      </c>
      <c r="J359" s="8">
        <f t="shared" si="228"/>
        <v>-9600</v>
      </c>
    </row>
    <row r="360" spans="1:10" x14ac:dyDescent="0.25">
      <c r="A360" s="4">
        <v>43116</v>
      </c>
      <c r="B360" s="5" t="s">
        <v>244</v>
      </c>
      <c r="C360" s="5">
        <v>800</v>
      </c>
      <c r="D360" s="9" t="s">
        <v>11</v>
      </c>
      <c r="E360" s="7">
        <v>1154</v>
      </c>
      <c r="F360" s="7">
        <v>1157</v>
      </c>
      <c r="G360" s="7">
        <v>0</v>
      </c>
      <c r="H360" s="8">
        <f t="shared" si="229"/>
        <v>2400</v>
      </c>
      <c r="I360" s="8">
        <v>0</v>
      </c>
      <c r="J360" s="8">
        <f t="shared" si="228"/>
        <v>2400</v>
      </c>
    </row>
    <row r="361" spans="1:10" x14ac:dyDescent="0.25">
      <c r="A361" s="4">
        <v>43115</v>
      </c>
      <c r="B361" s="10" t="s">
        <v>277</v>
      </c>
      <c r="C361" s="10">
        <v>1500</v>
      </c>
      <c r="D361" s="10" t="s">
        <v>11</v>
      </c>
      <c r="E361" s="12">
        <v>772</v>
      </c>
      <c r="F361" s="12">
        <v>777.5</v>
      </c>
      <c r="G361" s="7">
        <v>0</v>
      </c>
      <c r="H361" s="8">
        <f t="shared" si="229"/>
        <v>8250</v>
      </c>
      <c r="I361" s="8">
        <v>0</v>
      </c>
      <c r="J361" s="8">
        <f t="shared" si="228"/>
        <v>8250</v>
      </c>
    </row>
    <row r="362" spans="1:10" x14ac:dyDescent="0.25">
      <c r="A362" s="4">
        <v>43112</v>
      </c>
      <c r="B362" s="10" t="s">
        <v>235</v>
      </c>
      <c r="C362" s="10">
        <v>2500</v>
      </c>
      <c r="D362" s="10" t="s">
        <v>11</v>
      </c>
      <c r="E362" s="12">
        <v>256</v>
      </c>
      <c r="F362" s="12">
        <v>252</v>
      </c>
      <c r="G362" s="7">
        <v>0</v>
      </c>
      <c r="H362" s="8">
        <f t="shared" ref="H362:H376" si="230">(F362-E362)*C362</f>
        <v>-10000</v>
      </c>
      <c r="I362" s="8">
        <v>0</v>
      </c>
      <c r="J362" s="8">
        <f t="shared" ref="J362:J377" si="231">+I362+H362</f>
        <v>-10000</v>
      </c>
    </row>
    <row r="363" spans="1:10" x14ac:dyDescent="0.25">
      <c r="A363" s="4">
        <v>43111</v>
      </c>
      <c r="B363" s="10" t="s">
        <v>66</v>
      </c>
      <c r="C363" s="10">
        <v>5000</v>
      </c>
      <c r="D363" s="10" t="s">
        <v>11</v>
      </c>
      <c r="E363" s="12">
        <v>136</v>
      </c>
      <c r="F363" s="12">
        <v>136</v>
      </c>
      <c r="G363" s="7">
        <v>0</v>
      </c>
      <c r="H363" s="8">
        <f t="shared" si="230"/>
        <v>0</v>
      </c>
      <c r="I363" s="8">
        <v>0</v>
      </c>
      <c r="J363" s="8">
        <f t="shared" si="231"/>
        <v>0</v>
      </c>
    </row>
    <row r="364" spans="1:10" x14ac:dyDescent="0.25">
      <c r="A364" s="4">
        <v>43110</v>
      </c>
      <c r="B364" s="10" t="s">
        <v>205</v>
      </c>
      <c r="C364" s="10">
        <v>3500</v>
      </c>
      <c r="D364" s="10" t="s">
        <v>11</v>
      </c>
      <c r="E364" s="12">
        <v>199</v>
      </c>
      <c r="F364" s="12">
        <v>195.5</v>
      </c>
      <c r="G364" s="7">
        <v>0</v>
      </c>
      <c r="H364" s="8">
        <f t="shared" si="230"/>
        <v>-12250</v>
      </c>
      <c r="I364" s="8">
        <v>0</v>
      </c>
      <c r="J364" s="8">
        <f t="shared" si="231"/>
        <v>-12250</v>
      </c>
    </row>
    <row r="365" spans="1:10" x14ac:dyDescent="0.25">
      <c r="A365" s="4">
        <v>43110</v>
      </c>
      <c r="B365" s="10" t="s">
        <v>180</v>
      </c>
      <c r="C365" s="10">
        <v>800</v>
      </c>
      <c r="D365" s="10" t="s">
        <v>11</v>
      </c>
      <c r="E365" s="12">
        <v>786</v>
      </c>
      <c r="F365" s="12">
        <v>796</v>
      </c>
      <c r="G365" s="7">
        <v>800</v>
      </c>
      <c r="H365" s="8">
        <f t="shared" si="230"/>
        <v>8000</v>
      </c>
      <c r="I365" s="8">
        <f>(G365-F365)*C365</f>
        <v>3200</v>
      </c>
      <c r="J365" s="8">
        <f t="shared" si="231"/>
        <v>11200</v>
      </c>
    </row>
    <row r="366" spans="1:10" x14ac:dyDescent="0.25">
      <c r="A366" s="4">
        <v>43110</v>
      </c>
      <c r="B366" s="10" t="s">
        <v>236</v>
      </c>
      <c r="C366" s="10">
        <v>12000</v>
      </c>
      <c r="D366" s="10" t="s">
        <v>11</v>
      </c>
      <c r="E366" s="12">
        <v>94.75</v>
      </c>
      <c r="F366" s="12">
        <v>95.25</v>
      </c>
      <c r="G366" s="7">
        <v>0</v>
      </c>
      <c r="H366" s="8">
        <f t="shared" si="230"/>
        <v>6000</v>
      </c>
      <c r="I366" s="8">
        <v>0</v>
      </c>
      <c r="J366" s="8">
        <f t="shared" si="231"/>
        <v>6000</v>
      </c>
    </row>
    <row r="367" spans="1:10" x14ac:dyDescent="0.25">
      <c r="A367" s="4">
        <v>43109</v>
      </c>
      <c r="B367" s="10" t="s">
        <v>36</v>
      </c>
      <c r="C367" s="10">
        <v>1200</v>
      </c>
      <c r="D367" s="10" t="s">
        <v>11</v>
      </c>
      <c r="E367" s="12">
        <v>837</v>
      </c>
      <c r="F367" s="12">
        <v>845</v>
      </c>
      <c r="G367" s="7">
        <v>0</v>
      </c>
      <c r="H367" s="8">
        <f t="shared" si="230"/>
        <v>9600</v>
      </c>
      <c r="I367" s="8">
        <v>0</v>
      </c>
      <c r="J367" s="8">
        <f t="shared" si="231"/>
        <v>9600</v>
      </c>
    </row>
    <row r="368" spans="1:10" x14ac:dyDescent="0.25">
      <c r="A368" s="4">
        <v>43109</v>
      </c>
      <c r="B368" s="10" t="s">
        <v>77</v>
      </c>
      <c r="C368" s="10">
        <v>4000</v>
      </c>
      <c r="D368" s="10" t="s">
        <v>11</v>
      </c>
      <c r="E368" s="12">
        <v>227.5</v>
      </c>
      <c r="F368" s="12">
        <v>225.5</v>
      </c>
      <c r="G368" s="7">
        <v>0</v>
      </c>
      <c r="H368" s="8">
        <f t="shared" si="230"/>
        <v>-8000</v>
      </c>
      <c r="I368" s="8">
        <v>0</v>
      </c>
      <c r="J368" s="8">
        <f t="shared" si="231"/>
        <v>-8000</v>
      </c>
    </row>
    <row r="369" spans="1:10" x14ac:dyDescent="0.25">
      <c r="A369" s="4">
        <v>43108</v>
      </c>
      <c r="B369" s="10" t="s">
        <v>237</v>
      </c>
      <c r="C369" s="10">
        <v>7000</v>
      </c>
      <c r="D369" s="10" t="s">
        <v>11</v>
      </c>
      <c r="E369" s="12">
        <v>128.4</v>
      </c>
      <c r="F369" s="12">
        <v>129.25</v>
      </c>
      <c r="G369" s="7">
        <v>0</v>
      </c>
      <c r="H369" s="8">
        <f t="shared" si="230"/>
        <v>5949.99999999996</v>
      </c>
      <c r="I369" s="8">
        <v>0</v>
      </c>
      <c r="J369" s="8">
        <f t="shared" si="231"/>
        <v>5949.99999999996</v>
      </c>
    </row>
    <row r="370" spans="1:10" x14ac:dyDescent="0.25">
      <c r="A370" s="4">
        <v>43108</v>
      </c>
      <c r="B370" s="10" t="s">
        <v>238</v>
      </c>
      <c r="C370" s="10">
        <v>900</v>
      </c>
      <c r="D370" s="10" t="s">
        <v>11</v>
      </c>
      <c r="E370" s="12">
        <v>1009</v>
      </c>
      <c r="F370" s="12">
        <v>999</v>
      </c>
      <c r="G370" s="7">
        <v>0</v>
      </c>
      <c r="H370" s="8">
        <f t="shared" si="230"/>
        <v>-9000</v>
      </c>
      <c r="I370" s="8">
        <v>0</v>
      </c>
      <c r="J370" s="8">
        <f t="shared" si="231"/>
        <v>-9000</v>
      </c>
    </row>
    <row r="371" spans="1:10" x14ac:dyDescent="0.25">
      <c r="A371" s="4">
        <v>43105</v>
      </c>
      <c r="B371" s="10" t="s">
        <v>163</v>
      </c>
      <c r="C371" s="10">
        <v>1000</v>
      </c>
      <c r="D371" s="10" t="s">
        <v>11</v>
      </c>
      <c r="E371" s="12">
        <v>1006</v>
      </c>
      <c r="F371" s="12">
        <v>1015</v>
      </c>
      <c r="G371" s="7">
        <v>1035</v>
      </c>
      <c r="H371" s="8">
        <f t="shared" si="230"/>
        <v>9000</v>
      </c>
      <c r="I371" s="8">
        <f>(G371-F371)*C371</f>
        <v>20000</v>
      </c>
      <c r="J371" s="8">
        <f t="shared" si="231"/>
        <v>29000</v>
      </c>
    </row>
    <row r="372" spans="1:10" x14ac:dyDescent="0.25">
      <c r="A372" s="4">
        <v>43105</v>
      </c>
      <c r="B372" s="10" t="s">
        <v>90</v>
      </c>
      <c r="C372" s="10">
        <v>4500</v>
      </c>
      <c r="D372" s="10" t="s">
        <v>11</v>
      </c>
      <c r="E372" s="12">
        <v>154.5</v>
      </c>
      <c r="F372" s="12">
        <v>155.5</v>
      </c>
      <c r="G372" s="7">
        <v>0</v>
      </c>
      <c r="H372" s="8">
        <f t="shared" si="230"/>
        <v>4500</v>
      </c>
      <c r="I372" s="8">
        <v>0</v>
      </c>
      <c r="J372" s="8">
        <f t="shared" si="231"/>
        <v>4500</v>
      </c>
    </row>
    <row r="373" spans="1:10" x14ac:dyDescent="0.25">
      <c r="A373" s="4">
        <v>43104</v>
      </c>
      <c r="B373" s="10" t="s">
        <v>239</v>
      </c>
      <c r="C373" s="10">
        <v>12000</v>
      </c>
      <c r="D373" s="10" t="s">
        <v>11</v>
      </c>
      <c r="E373" s="12">
        <v>91</v>
      </c>
      <c r="F373" s="12">
        <v>92</v>
      </c>
      <c r="G373" s="7">
        <v>93.5</v>
      </c>
      <c r="H373" s="8">
        <f t="shared" si="230"/>
        <v>12000</v>
      </c>
      <c r="I373" s="8">
        <f>(G373-F373)*C373</f>
        <v>18000</v>
      </c>
      <c r="J373" s="8">
        <f t="shared" si="231"/>
        <v>30000</v>
      </c>
    </row>
    <row r="374" spans="1:10" x14ac:dyDescent="0.25">
      <c r="A374" s="4">
        <v>43104</v>
      </c>
      <c r="B374" s="10" t="s">
        <v>29</v>
      </c>
      <c r="C374" s="10">
        <v>1100</v>
      </c>
      <c r="D374" s="10" t="s">
        <v>11</v>
      </c>
      <c r="E374" s="12">
        <v>780</v>
      </c>
      <c r="F374" s="12">
        <v>788</v>
      </c>
      <c r="G374" s="7">
        <v>798</v>
      </c>
      <c r="H374" s="8">
        <f t="shared" si="230"/>
        <v>8800</v>
      </c>
      <c r="I374" s="8">
        <f>(G374-F374)*C374</f>
        <v>11000</v>
      </c>
      <c r="J374" s="8">
        <f t="shared" si="231"/>
        <v>19800</v>
      </c>
    </row>
    <row r="375" spans="1:10" x14ac:dyDescent="0.25">
      <c r="A375" s="4">
        <v>43103</v>
      </c>
      <c r="B375" s="10" t="s">
        <v>70</v>
      </c>
      <c r="C375" s="10">
        <v>1500</v>
      </c>
      <c r="D375" s="10" t="s">
        <v>11</v>
      </c>
      <c r="E375" s="12">
        <v>470</v>
      </c>
      <c r="F375" s="12">
        <v>475</v>
      </c>
      <c r="G375" s="7">
        <v>481</v>
      </c>
      <c r="H375" s="8">
        <f t="shared" si="230"/>
        <v>7500</v>
      </c>
      <c r="I375" s="8">
        <f>(G375-F375)*C375</f>
        <v>9000</v>
      </c>
      <c r="J375" s="8">
        <f t="shared" si="231"/>
        <v>16500</v>
      </c>
    </row>
    <row r="376" spans="1:10" x14ac:dyDescent="0.25">
      <c r="A376" s="4">
        <v>43102</v>
      </c>
      <c r="B376" s="10" t="s">
        <v>222</v>
      </c>
      <c r="C376" s="10">
        <v>1100</v>
      </c>
      <c r="D376" s="10" t="s">
        <v>11</v>
      </c>
      <c r="E376" s="12">
        <v>574</v>
      </c>
      <c r="F376" s="12">
        <v>576</v>
      </c>
      <c r="G376" s="7">
        <v>0</v>
      </c>
      <c r="H376" s="8">
        <f t="shared" si="230"/>
        <v>2200</v>
      </c>
      <c r="I376" s="8">
        <v>0</v>
      </c>
      <c r="J376" s="8">
        <f t="shared" si="231"/>
        <v>2200</v>
      </c>
    </row>
    <row r="377" spans="1:10" x14ac:dyDescent="0.25">
      <c r="A377" s="4">
        <v>43101</v>
      </c>
      <c r="B377" s="10" t="s">
        <v>223</v>
      </c>
      <c r="C377" s="10">
        <v>1000</v>
      </c>
      <c r="D377" s="9" t="s">
        <v>14</v>
      </c>
      <c r="E377" s="7">
        <v>924</v>
      </c>
      <c r="F377" s="7">
        <v>916</v>
      </c>
      <c r="G377" s="7">
        <v>0</v>
      </c>
      <c r="H377" s="8">
        <f>(E377-F377)*C377</f>
        <v>8000</v>
      </c>
      <c r="I377" s="8">
        <v>0</v>
      </c>
      <c r="J377" s="8">
        <f t="shared" si="231"/>
        <v>8000</v>
      </c>
    </row>
    <row r="378" spans="1:10" x14ac:dyDescent="0.25">
      <c r="A378" s="46"/>
      <c r="B378" s="33"/>
      <c r="C378" s="34"/>
      <c r="D378" s="34"/>
      <c r="E378" s="35"/>
      <c r="F378" s="35"/>
      <c r="G378" s="35"/>
      <c r="H378" s="35"/>
      <c r="I378" s="36"/>
      <c r="J378" s="36"/>
    </row>
    <row r="379" spans="1:10" x14ac:dyDescent="0.25">
      <c r="A379" s="4">
        <v>43098</v>
      </c>
      <c r="B379" s="10" t="s">
        <v>197</v>
      </c>
      <c r="C379" s="10">
        <v>2000</v>
      </c>
      <c r="D379" s="10" t="s">
        <v>11</v>
      </c>
      <c r="E379" s="12">
        <v>568</v>
      </c>
      <c r="F379" s="12">
        <v>567</v>
      </c>
      <c r="G379" s="7">
        <v>0</v>
      </c>
      <c r="H379" s="8">
        <f t="shared" ref="H379:H385" si="232">(F379-E379)*C379</f>
        <v>-2000</v>
      </c>
      <c r="I379" s="8">
        <v>0</v>
      </c>
      <c r="J379" s="8">
        <f t="shared" ref="J379:J410" si="233">+I379+H379</f>
        <v>-2000</v>
      </c>
    </row>
    <row r="380" spans="1:10" x14ac:dyDescent="0.25">
      <c r="A380" s="4">
        <v>43098</v>
      </c>
      <c r="B380" s="10" t="s">
        <v>133</v>
      </c>
      <c r="C380" s="10">
        <v>1300</v>
      </c>
      <c r="D380" s="10" t="s">
        <v>11</v>
      </c>
      <c r="E380" s="12">
        <v>564</v>
      </c>
      <c r="F380" s="12">
        <v>558</v>
      </c>
      <c r="G380" s="7">
        <v>0</v>
      </c>
      <c r="H380" s="8">
        <f t="shared" si="232"/>
        <v>-7800</v>
      </c>
      <c r="I380" s="8">
        <v>0</v>
      </c>
      <c r="J380" s="8">
        <f t="shared" si="233"/>
        <v>-7800</v>
      </c>
    </row>
    <row r="381" spans="1:10" x14ac:dyDescent="0.25">
      <c r="A381" s="4">
        <v>43097</v>
      </c>
      <c r="B381" s="10" t="s">
        <v>20</v>
      </c>
      <c r="C381" s="10">
        <v>1000</v>
      </c>
      <c r="D381" s="10" t="s">
        <v>11</v>
      </c>
      <c r="E381" s="12">
        <v>1010</v>
      </c>
      <c r="F381" s="12">
        <v>1002</v>
      </c>
      <c r="G381" s="7">
        <v>0</v>
      </c>
      <c r="H381" s="8">
        <f t="shared" si="232"/>
        <v>-8000</v>
      </c>
      <c r="I381" s="8">
        <v>0</v>
      </c>
      <c r="J381" s="8">
        <f t="shared" si="233"/>
        <v>-8000</v>
      </c>
    </row>
    <row r="382" spans="1:10" x14ac:dyDescent="0.25">
      <c r="A382" s="4">
        <v>43096</v>
      </c>
      <c r="B382" s="10" t="s">
        <v>240</v>
      </c>
      <c r="C382" s="10">
        <v>7500</v>
      </c>
      <c r="D382" s="10" t="s">
        <v>11</v>
      </c>
      <c r="E382" s="12">
        <v>93.5</v>
      </c>
      <c r="F382" s="12">
        <v>94.6</v>
      </c>
      <c r="G382" s="7">
        <v>0</v>
      </c>
      <c r="H382" s="8">
        <f t="shared" si="232"/>
        <v>8249.9999999999582</v>
      </c>
      <c r="I382" s="8">
        <v>0</v>
      </c>
      <c r="J382" s="8">
        <f t="shared" si="233"/>
        <v>8249.9999999999582</v>
      </c>
    </row>
    <row r="383" spans="1:10" x14ac:dyDescent="0.25">
      <c r="A383" s="4">
        <v>43095</v>
      </c>
      <c r="B383" s="10" t="s">
        <v>206</v>
      </c>
      <c r="C383" s="10">
        <v>3800</v>
      </c>
      <c r="D383" s="10" t="s">
        <v>11</v>
      </c>
      <c r="E383" s="12">
        <v>152.75</v>
      </c>
      <c r="F383" s="12">
        <v>153.25</v>
      </c>
      <c r="G383" s="7">
        <v>0</v>
      </c>
      <c r="H383" s="8">
        <f t="shared" si="232"/>
        <v>1900</v>
      </c>
      <c r="I383" s="8">
        <v>0</v>
      </c>
      <c r="J383" s="8">
        <f t="shared" si="233"/>
        <v>1900</v>
      </c>
    </row>
    <row r="384" spans="1:10" x14ac:dyDescent="0.25">
      <c r="A384" s="4">
        <v>43091</v>
      </c>
      <c r="B384" s="10" t="s">
        <v>60</v>
      </c>
      <c r="C384" s="10">
        <v>1100</v>
      </c>
      <c r="D384" s="10" t="s">
        <v>11</v>
      </c>
      <c r="E384" s="12">
        <v>753</v>
      </c>
      <c r="F384" s="12">
        <v>753</v>
      </c>
      <c r="G384" s="7">
        <v>0</v>
      </c>
      <c r="H384" s="8">
        <f t="shared" si="232"/>
        <v>0</v>
      </c>
      <c r="I384" s="8">
        <v>0</v>
      </c>
      <c r="J384" s="8">
        <f t="shared" si="233"/>
        <v>0</v>
      </c>
    </row>
    <row r="385" spans="1:10" x14ac:dyDescent="0.25">
      <c r="A385" s="4">
        <v>43091</v>
      </c>
      <c r="B385" s="10" t="s">
        <v>241</v>
      </c>
      <c r="C385" s="10">
        <v>20000</v>
      </c>
      <c r="D385" s="10" t="s">
        <v>11</v>
      </c>
      <c r="E385" s="12">
        <v>39</v>
      </c>
      <c r="F385" s="12">
        <v>39</v>
      </c>
      <c r="G385" s="7">
        <v>0</v>
      </c>
      <c r="H385" s="8">
        <f t="shared" si="232"/>
        <v>0</v>
      </c>
      <c r="I385" s="8">
        <v>0</v>
      </c>
      <c r="J385" s="8">
        <f t="shared" si="233"/>
        <v>0</v>
      </c>
    </row>
    <row r="386" spans="1:10" x14ac:dyDescent="0.25">
      <c r="A386" s="4">
        <v>43090</v>
      </c>
      <c r="B386" s="10" t="s">
        <v>78</v>
      </c>
      <c r="C386" s="10">
        <v>1500</v>
      </c>
      <c r="D386" s="9" t="s">
        <v>14</v>
      </c>
      <c r="E386" s="7">
        <v>861</v>
      </c>
      <c r="F386" s="7">
        <v>859</v>
      </c>
      <c r="G386" s="7">
        <v>0</v>
      </c>
      <c r="H386" s="8">
        <f>(E386-F386)*C386</f>
        <v>3000</v>
      </c>
      <c r="I386" s="8">
        <v>0</v>
      </c>
      <c r="J386" s="8">
        <f t="shared" si="233"/>
        <v>3000</v>
      </c>
    </row>
    <row r="387" spans="1:10" x14ac:dyDescent="0.25">
      <c r="A387" s="4">
        <v>43089</v>
      </c>
      <c r="B387" s="10" t="s">
        <v>53</v>
      </c>
      <c r="C387" s="10">
        <v>6000</v>
      </c>
      <c r="D387" s="10" t="s">
        <v>11</v>
      </c>
      <c r="E387" s="12">
        <v>121.75</v>
      </c>
      <c r="F387" s="12">
        <v>121.75</v>
      </c>
      <c r="G387" s="7">
        <v>0</v>
      </c>
      <c r="H387" s="8">
        <f>(F387-E387)*C387</f>
        <v>0</v>
      </c>
      <c r="I387" s="8">
        <v>0</v>
      </c>
      <c r="J387" s="8">
        <f t="shared" si="233"/>
        <v>0</v>
      </c>
    </row>
    <row r="388" spans="1:10" x14ac:dyDescent="0.25">
      <c r="A388" s="4">
        <v>43088</v>
      </c>
      <c r="B388" s="10" t="s">
        <v>24</v>
      </c>
      <c r="C388" s="10">
        <v>8000</v>
      </c>
      <c r="D388" s="10" t="s">
        <v>11</v>
      </c>
      <c r="E388" s="12">
        <v>121.5</v>
      </c>
      <c r="F388" s="12">
        <v>122.5</v>
      </c>
      <c r="G388" s="7">
        <v>124</v>
      </c>
      <c r="H388" s="8">
        <f>(F388-E388)*C388</f>
        <v>8000</v>
      </c>
      <c r="I388" s="8">
        <f>(G388-F388)*C388</f>
        <v>12000</v>
      </c>
      <c r="J388" s="8">
        <f t="shared" si="233"/>
        <v>20000</v>
      </c>
    </row>
    <row r="389" spans="1:10" x14ac:dyDescent="0.25">
      <c r="A389" s="4">
        <v>43087</v>
      </c>
      <c r="B389" s="10" t="s">
        <v>194</v>
      </c>
      <c r="C389" s="10">
        <v>800</v>
      </c>
      <c r="D389" s="9" t="s">
        <v>14</v>
      </c>
      <c r="E389" s="7">
        <v>667</v>
      </c>
      <c r="F389" s="7">
        <v>677</v>
      </c>
      <c r="G389" s="7">
        <v>0</v>
      </c>
      <c r="H389" s="8">
        <f>(E389-F389)*C389</f>
        <v>-8000</v>
      </c>
      <c r="I389" s="8">
        <v>0</v>
      </c>
      <c r="J389" s="8">
        <f t="shared" si="233"/>
        <v>-8000</v>
      </c>
    </row>
    <row r="390" spans="1:10" x14ac:dyDescent="0.25">
      <c r="A390" s="4">
        <v>43087</v>
      </c>
      <c r="B390" s="10" t="s">
        <v>48</v>
      </c>
      <c r="C390" s="10">
        <v>550</v>
      </c>
      <c r="D390" s="10" t="s">
        <v>11</v>
      </c>
      <c r="E390" s="12">
        <v>1340</v>
      </c>
      <c r="F390" s="12">
        <v>1350</v>
      </c>
      <c r="G390" s="7">
        <v>0</v>
      </c>
      <c r="H390" s="8">
        <f>(F390-E390)*C390</f>
        <v>5500</v>
      </c>
      <c r="I390" s="8">
        <v>0</v>
      </c>
      <c r="J390" s="8">
        <f t="shared" si="233"/>
        <v>5500</v>
      </c>
    </row>
    <row r="391" spans="1:10" x14ac:dyDescent="0.25">
      <c r="A391" s="4">
        <v>43084</v>
      </c>
      <c r="B391" s="10" t="s">
        <v>54</v>
      </c>
      <c r="C391" s="10">
        <v>4500</v>
      </c>
      <c r="D391" s="10" t="s">
        <v>11</v>
      </c>
      <c r="E391" s="12">
        <v>288.75</v>
      </c>
      <c r="F391" s="12">
        <v>289.75</v>
      </c>
      <c r="G391" s="7">
        <v>0</v>
      </c>
      <c r="H391" s="8">
        <f>(F391-E391)*C391</f>
        <v>4500</v>
      </c>
      <c r="I391" s="8">
        <v>0</v>
      </c>
      <c r="J391" s="8">
        <f t="shared" si="233"/>
        <v>4500</v>
      </c>
    </row>
    <row r="392" spans="1:10" x14ac:dyDescent="0.25">
      <c r="A392" s="4">
        <v>43083</v>
      </c>
      <c r="B392" s="10" t="s">
        <v>197</v>
      </c>
      <c r="C392" s="10">
        <v>2000</v>
      </c>
      <c r="D392" s="10" t="s">
        <v>11</v>
      </c>
      <c r="E392" s="12">
        <v>535</v>
      </c>
      <c r="F392" s="12">
        <v>539</v>
      </c>
      <c r="G392" s="7">
        <v>543</v>
      </c>
      <c r="H392" s="8">
        <f>(F392-E392)*C392</f>
        <v>8000</v>
      </c>
      <c r="I392" s="8">
        <f>(G392-F392)*C392</f>
        <v>8000</v>
      </c>
      <c r="J392" s="8">
        <f t="shared" si="233"/>
        <v>16000</v>
      </c>
    </row>
    <row r="393" spans="1:10" x14ac:dyDescent="0.25">
      <c r="A393" s="4">
        <v>43083</v>
      </c>
      <c r="B393" s="10" t="s">
        <v>24</v>
      </c>
      <c r="C393" s="10">
        <v>8000</v>
      </c>
      <c r="D393" s="10" t="s">
        <v>11</v>
      </c>
      <c r="E393" s="12">
        <v>117.5</v>
      </c>
      <c r="F393" s="12">
        <v>118.5</v>
      </c>
      <c r="G393" s="7">
        <v>119.9</v>
      </c>
      <c r="H393" s="8">
        <f>(F393-E393)*C393</f>
        <v>8000</v>
      </c>
      <c r="I393" s="8">
        <f>(G393-F393)*C393</f>
        <v>11200.000000000045</v>
      </c>
      <c r="J393" s="8">
        <f t="shared" si="233"/>
        <v>19200.000000000044</v>
      </c>
    </row>
    <row r="394" spans="1:10" x14ac:dyDescent="0.25">
      <c r="A394" s="4">
        <v>43082</v>
      </c>
      <c r="B394" s="10" t="s">
        <v>79</v>
      </c>
      <c r="C394" s="10">
        <v>800</v>
      </c>
      <c r="D394" s="9" t="s">
        <v>14</v>
      </c>
      <c r="E394" s="7">
        <v>1059</v>
      </c>
      <c r="F394" s="7">
        <v>1049</v>
      </c>
      <c r="G394" s="7">
        <v>1038</v>
      </c>
      <c r="H394" s="8">
        <f>(E394-F394)*C394</f>
        <v>8000</v>
      </c>
      <c r="I394" s="8">
        <f>(F394-G394)*C394</f>
        <v>8800</v>
      </c>
      <c r="J394" s="8">
        <f t="shared" si="233"/>
        <v>16800</v>
      </c>
    </row>
    <row r="395" spans="1:10" x14ac:dyDescent="0.25">
      <c r="A395" s="4">
        <v>43081</v>
      </c>
      <c r="B395" s="10" t="s">
        <v>52</v>
      </c>
      <c r="C395" s="10">
        <v>1800</v>
      </c>
      <c r="D395" s="10" t="s">
        <v>11</v>
      </c>
      <c r="E395" s="12">
        <v>523</v>
      </c>
      <c r="F395" s="12">
        <v>529</v>
      </c>
      <c r="G395" s="7">
        <v>0</v>
      </c>
      <c r="H395" s="8">
        <f t="shared" ref="H395:H400" si="234">(F395-E395)*C395</f>
        <v>10800</v>
      </c>
      <c r="I395" s="8">
        <v>0</v>
      </c>
      <c r="J395" s="8">
        <f t="shared" si="233"/>
        <v>10800</v>
      </c>
    </row>
    <row r="396" spans="1:10" x14ac:dyDescent="0.25">
      <c r="A396" s="4">
        <v>43081</v>
      </c>
      <c r="B396" s="10" t="s">
        <v>59</v>
      </c>
      <c r="C396" s="10">
        <v>500</v>
      </c>
      <c r="D396" s="10" t="s">
        <v>11</v>
      </c>
      <c r="E396" s="12">
        <v>1710</v>
      </c>
      <c r="F396" s="12">
        <v>1693</v>
      </c>
      <c r="G396" s="7">
        <v>0</v>
      </c>
      <c r="H396" s="8">
        <f t="shared" si="234"/>
        <v>-8500</v>
      </c>
      <c r="I396" s="8">
        <v>0</v>
      </c>
      <c r="J396" s="8">
        <f t="shared" si="233"/>
        <v>-8500</v>
      </c>
    </row>
    <row r="397" spans="1:10" x14ac:dyDescent="0.25">
      <c r="A397" s="4">
        <v>43080</v>
      </c>
      <c r="B397" s="10" t="s">
        <v>134</v>
      </c>
      <c r="C397" s="10">
        <v>1000</v>
      </c>
      <c r="D397" s="10" t="s">
        <v>11</v>
      </c>
      <c r="E397" s="12">
        <v>888</v>
      </c>
      <c r="F397" s="12">
        <v>896</v>
      </c>
      <c r="G397" s="7">
        <v>901</v>
      </c>
      <c r="H397" s="8">
        <f t="shared" si="234"/>
        <v>8000</v>
      </c>
      <c r="I397" s="8">
        <f>(G397-F397)*C397</f>
        <v>5000</v>
      </c>
      <c r="J397" s="8">
        <f t="shared" si="233"/>
        <v>13000</v>
      </c>
    </row>
    <row r="398" spans="1:10" x14ac:dyDescent="0.25">
      <c r="A398" s="4">
        <v>43080</v>
      </c>
      <c r="B398" s="10" t="s">
        <v>54</v>
      </c>
      <c r="C398" s="10">
        <v>4500</v>
      </c>
      <c r="D398" s="10" t="s">
        <v>11</v>
      </c>
      <c r="E398" s="12">
        <v>288.75</v>
      </c>
      <c r="F398" s="12">
        <v>290.75</v>
      </c>
      <c r="G398" s="7">
        <v>293.75</v>
      </c>
      <c r="H398" s="8">
        <f t="shared" si="234"/>
        <v>9000</v>
      </c>
      <c r="I398" s="8">
        <f>(G398-F398)*C398</f>
        <v>13500</v>
      </c>
      <c r="J398" s="8">
        <f t="shared" si="233"/>
        <v>22500</v>
      </c>
    </row>
    <row r="399" spans="1:10" x14ac:dyDescent="0.25">
      <c r="A399" s="4">
        <v>43077</v>
      </c>
      <c r="B399" s="10" t="s">
        <v>118</v>
      </c>
      <c r="C399" s="10">
        <v>3500</v>
      </c>
      <c r="D399" s="10" t="s">
        <v>11</v>
      </c>
      <c r="E399" s="12">
        <v>169.55</v>
      </c>
      <c r="F399" s="12">
        <v>167.5</v>
      </c>
      <c r="G399" s="7">
        <v>0</v>
      </c>
      <c r="H399" s="8">
        <f t="shared" si="234"/>
        <v>-7175.00000000004</v>
      </c>
      <c r="I399" s="8">
        <v>0</v>
      </c>
      <c r="J399" s="8">
        <f t="shared" si="233"/>
        <v>-7175.00000000004</v>
      </c>
    </row>
    <row r="400" spans="1:10" x14ac:dyDescent="0.25">
      <c r="A400" s="4">
        <v>43077</v>
      </c>
      <c r="B400" s="10" t="s">
        <v>28</v>
      </c>
      <c r="C400" s="10">
        <v>3500</v>
      </c>
      <c r="D400" s="10" t="s">
        <v>11</v>
      </c>
      <c r="E400" s="12">
        <v>242.75</v>
      </c>
      <c r="F400" s="12">
        <v>240.75</v>
      </c>
      <c r="G400" s="7">
        <v>0</v>
      </c>
      <c r="H400" s="8">
        <f t="shared" si="234"/>
        <v>-7000</v>
      </c>
      <c r="I400" s="8">
        <v>0</v>
      </c>
      <c r="J400" s="8">
        <f t="shared" si="233"/>
        <v>-7000</v>
      </c>
    </row>
    <row r="401" spans="1:10" x14ac:dyDescent="0.25">
      <c r="A401" s="4">
        <v>43076</v>
      </c>
      <c r="B401" s="10" t="s">
        <v>78</v>
      </c>
      <c r="C401" s="10">
        <v>1500</v>
      </c>
      <c r="D401" s="10" t="s">
        <v>11</v>
      </c>
      <c r="E401" s="12">
        <v>785</v>
      </c>
      <c r="F401" s="12">
        <v>790</v>
      </c>
      <c r="G401" s="7">
        <v>800</v>
      </c>
      <c r="H401" s="8">
        <f t="shared" ref="H401:H408" si="235">(F401-E401)*C401</f>
        <v>7500</v>
      </c>
      <c r="I401" s="8">
        <f>(G401-F401)*C401</f>
        <v>15000</v>
      </c>
      <c r="J401" s="8">
        <f t="shared" si="233"/>
        <v>22500</v>
      </c>
    </row>
    <row r="402" spans="1:10" x14ac:dyDescent="0.25">
      <c r="A402" s="4">
        <v>43076</v>
      </c>
      <c r="B402" s="10" t="s">
        <v>163</v>
      </c>
      <c r="C402" s="10">
        <v>1000</v>
      </c>
      <c r="D402" s="10" t="s">
        <v>11</v>
      </c>
      <c r="E402" s="12">
        <v>991</v>
      </c>
      <c r="F402" s="12">
        <v>994</v>
      </c>
      <c r="G402" s="7">
        <v>0</v>
      </c>
      <c r="H402" s="8">
        <f t="shared" si="235"/>
        <v>3000</v>
      </c>
      <c r="I402" s="8">
        <v>0</v>
      </c>
      <c r="J402" s="8">
        <f t="shared" si="233"/>
        <v>3000</v>
      </c>
    </row>
    <row r="403" spans="1:10" x14ac:dyDescent="0.25">
      <c r="A403" s="4">
        <v>43076</v>
      </c>
      <c r="B403" s="10" t="s">
        <v>122</v>
      </c>
      <c r="C403" s="10">
        <v>7000</v>
      </c>
      <c r="D403" s="10" t="s">
        <v>11</v>
      </c>
      <c r="E403" s="12">
        <v>117.5</v>
      </c>
      <c r="F403" s="12">
        <v>118</v>
      </c>
      <c r="G403" s="7">
        <v>0</v>
      </c>
      <c r="H403" s="8">
        <f t="shared" si="235"/>
        <v>3500</v>
      </c>
      <c r="I403" s="8">
        <v>0</v>
      </c>
      <c r="J403" s="8">
        <f t="shared" si="233"/>
        <v>3500</v>
      </c>
    </row>
    <row r="404" spans="1:10" x14ac:dyDescent="0.25">
      <c r="A404" s="4">
        <v>43075</v>
      </c>
      <c r="B404" s="10" t="s">
        <v>54</v>
      </c>
      <c r="C404" s="10">
        <v>4500</v>
      </c>
      <c r="D404" s="10" t="s">
        <v>11</v>
      </c>
      <c r="E404" s="12">
        <v>281.5</v>
      </c>
      <c r="F404" s="12">
        <v>279.5</v>
      </c>
      <c r="G404" s="7">
        <v>0</v>
      </c>
      <c r="H404" s="8">
        <f t="shared" si="235"/>
        <v>-9000</v>
      </c>
      <c r="I404" s="8">
        <v>0</v>
      </c>
      <c r="J404" s="8">
        <f t="shared" si="233"/>
        <v>-9000</v>
      </c>
    </row>
    <row r="405" spans="1:10" x14ac:dyDescent="0.25">
      <c r="A405" s="4">
        <v>43075</v>
      </c>
      <c r="B405" s="10" t="s">
        <v>51</v>
      </c>
      <c r="C405" s="10">
        <v>1200</v>
      </c>
      <c r="D405" s="10" t="s">
        <v>11</v>
      </c>
      <c r="E405" s="12">
        <v>512</v>
      </c>
      <c r="F405" s="12">
        <v>505</v>
      </c>
      <c r="G405" s="7">
        <v>0</v>
      </c>
      <c r="H405" s="8">
        <f t="shared" si="235"/>
        <v>-8400</v>
      </c>
      <c r="I405" s="8">
        <v>0</v>
      </c>
      <c r="J405" s="8">
        <f t="shared" si="233"/>
        <v>-8400</v>
      </c>
    </row>
    <row r="406" spans="1:10" x14ac:dyDescent="0.25">
      <c r="A406" s="4">
        <v>43075</v>
      </c>
      <c r="B406" s="10" t="s">
        <v>162</v>
      </c>
      <c r="C406" s="10">
        <v>7000</v>
      </c>
      <c r="D406" s="10" t="s">
        <v>11</v>
      </c>
      <c r="E406" s="12">
        <v>82.5</v>
      </c>
      <c r="F406" s="12">
        <v>81.5</v>
      </c>
      <c r="G406" s="7">
        <v>0</v>
      </c>
      <c r="H406" s="8">
        <f t="shared" si="235"/>
        <v>-7000</v>
      </c>
      <c r="I406" s="8">
        <v>0</v>
      </c>
      <c r="J406" s="8">
        <f t="shared" si="233"/>
        <v>-7000</v>
      </c>
    </row>
    <row r="407" spans="1:10" x14ac:dyDescent="0.25">
      <c r="A407" s="4">
        <v>43074</v>
      </c>
      <c r="B407" s="10" t="s">
        <v>63</v>
      </c>
      <c r="C407" s="10">
        <v>3000</v>
      </c>
      <c r="D407" s="10" t="s">
        <v>11</v>
      </c>
      <c r="E407" s="12">
        <v>347</v>
      </c>
      <c r="F407" s="12">
        <v>347</v>
      </c>
      <c r="G407" s="7">
        <v>0</v>
      </c>
      <c r="H407" s="8">
        <f t="shared" si="235"/>
        <v>0</v>
      </c>
      <c r="I407" s="8">
        <v>0</v>
      </c>
      <c r="J407" s="8">
        <f t="shared" si="233"/>
        <v>0</v>
      </c>
    </row>
    <row r="408" spans="1:10" x14ac:dyDescent="0.25">
      <c r="A408" s="4">
        <v>43074</v>
      </c>
      <c r="B408" s="10" t="s">
        <v>24</v>
      </c>
      <c r="C408" s="10">
        <v>8000</v>
      </c>
      <c r="D408" s="10" t="s">
        <v>11</v>
      </c>
      <c r="E408" s="12">
        <v>118.5</v>
      </c>
      <c r="F408" s="12">
        <v>119.5</v>
      </c>
      <c r="G408" s="7">
        <v>0</v>
      </c>
      <c r="H408" s="8">
        <f t="shared" si="235"/>
        <v>8000</v>
      </c>
      <c r="I408" s="8">
        <v>0</v>
      </c>
      <c r="J408" s="8">
        <f t="shared" si="233"/>
        <v>8000</v>
      </c>
    </row>
    <row r="409" spans="1:10" x14ac:dyDescent="0.25">
      <c r="A409" s="4">
        <v>43073</v>
      </c>
      <c r="B409" s="10" t="s">
        <v>100</v>
      </c>
      <c r="C409" s="10">
        <v>1200</v>
      </c>
      <c r="D409" s="9" t="s">
        <v>14</v>
      </c>
      <c r="E409" s="7">
        <v>730</v>
      </c>
      <c r="F409" s="7">
        <v>723</v>
      </c>
      <c r="G409" s="7">
        <v>713</v>
      </c>
      <c r="H409" s="8">
        <f>(E409-F409)*C409</f>
        <v>8400</v>
      </c>
      <c r="I409" s="8">
        <f>(F409-G409)*C409</f>
        <v>12000</v>
      </c>
      <c r="J409" s="8">
        <f t="shared" si="233"/>
        <v>20400</v>
      </c>
    </row>
    <row r="410" spans="1:10" x14ac:dyDescent="0.25">
      <c r="A410" s="4">
        <v>43070</v>
      </c>
      <c r="B410" s="10" t="s">
        <v>131</v>
      </c>
      <c r="C410" s="10">
        <v>4000</v>
      </c>
      <c r="D410" s="10" t="s">
        <v>11</v>
      </c>
      <c r="E410" s="12">
        <v>207</v>
      </c>
      <c r="F410" s="12">
        <v>204</v>
      </c>
      <c r="G410" s="7">
        <v>0</v>
      </c>
      <c r="H410" s="8">
        <f>(F410-E410)*C410</f>
        <v>-12000</v>
      </c>
      <c r="I410" s="8">
        <v>0</v>
      </c>
      <c r="J410" s="8">
        <f t="shared" si="233"/>
        <v>-12000</v>
      </c>
    </row>
    <row r="411" spans="1:10" x14ac:dyDescent="0.25">
      <c r="A411" s="46"/>
      <c r="B411" s="33"/>
      <c r="C411" s="34"/>
      <c r="D411" s="34"/>
      <c r="E411" s="35"/>
      <c r="F411" s="35"/>
      <c r="G411" s="35"/>
      <c r="H411" s="35"/>
      <c r="I411" s="36"/>
      <c r="J411" s="36"/>
    </row>
    <row r="412" spans="1:10" x14ac:dyDescent="0.25">
      <c r="A412" s="4">
        <v>43069</v>
      </c>
      <c r="B412" s="10" t="s">
        <v>32</v>
      </c>
      <c r="C412" s="10">
        <v>400</v>
      </c>
      <c r="D412" s="10" t="s">
        <v>11</v>
      </c>
      <c r="E412" s="12">
        <v>2107</v>
      </c>
      <c r="F412" s="12">
        <v>2127</v>
      </c>
      <c r="G412" s="7">
        <v>2152</v>
      </c>
      <c r="H412" s="8">
        <f>(F412-E412)*C412</f>
        <v>8000</v>
      </c>
      <c r="I412" s="8">
        <f>(G412-F412)*C412</f>
        <v>10000</v>
      </c>
      <c r="J412" s="8">
        <f t="shared" ref="J412:J438" si="236">+I412+H412</f>
        <v>18000</v>
      </c>
    </row>
    <row r="413" spans="1:10" x14ac:dyDescent="0.25">
      <c r="A413" s="4">
        <v>43068</v>
      </c>
      <c r="B413" s="10" t="s">
        <v>13</v>
      </c>
      <c r="C413" s="10">
        <v>500</v>
      </c>
      <c r="D413" s="10" t="s">
        <v>11</v>
      </c>
      <c r="E413" s="12">
        <v>1795</v>
      </c>
      <c r="F413" s="12">
        <v>1810</v>
      </c>
      <c r="G413" s="7">
        <v>0</v>
      </c>
      <c r="H413" s="8">
        <f>(F413-E413)*C413</f>
        <v>7500</v>
      </c>
      <c r="I413" s="8">
        <v>0</v>
      </c>
      <c r="J413" s="8">
        <f t="shared" si="236"/>
        <v>7500</v>
      </c>
    </row>
    <row r="414" spans="1:10" x14ac:dyDescent="0.25">
      <c r="A414" s="4">
        <v>43067</v>
      </c>
      <c r="B414" s="10" t="s">
        <v>242</v>
      </c>
      <c r="C414" s="10">
        <v>2500</v>
      </c>
      <c r="D414" s="10" t="s">
        <v>11</v>
      </c>
      <c r="E414" s="12">
        <v>264</v>
      </c>
      <c r="F414" s="12">
        <v>264</v>
      </c>
      <c r="G414" s="7">
        <v>0</v>
      </c>
      <c r="H414" s="8">
        <f>(F414-E414)*C414</f>
        <v>0</v>
      </c>
      <c r="I414" s="8">
        <v>0</v>
      </c>
      <c r="J414" s="8">
        <f t="shared" si="236"/>
        <v>0</v>
      </c>
    </row>
    <row r="415" spans="1:10" x14ac:dyDescent="0.25">
      <c r="A415" s="4">
        <v>43066</v>
      </c>
      <c r="B415" s="10" t="s">
        <v>59</v>
      </c>
      <c r="C415" s="10">
        <v>500</v>
      </c>
      <c r="D415" s="9" t="s">
        <v>14</v>
      </c>
      <c r="E415" s="7">
        <v>1775</v>
      </c>
      <c r="F415" s="7">
        <v>1775</v>
      </c>
      <c r="G415" s="7">
        <v>0</v>
      </c>
      <c r="H415" s="8">
        <f>(E415-F415)*C415</f>
        <v>0</v>
      </c>
      <c r="I415" s="8">
        <v>0</v>
      </c>
      <c r="J415" s="8">
        <f t="shared" si="236"/>
        <v>0</v>
      </c>
    </row>
    <row r="416" spans="1:10" x14ac:dyDescent="0.25">
      <c r="A416" s="4">
        <v>43063</v>
      </c>
      <c r="B416" s="10" t="s">
        <v>20</v>
      </c>
      <c r="C416" s="10">
        <v>1000</v>
      </c>
      <c r="D416" s="10" t="s">
        <v>11</v>
      </c>
      <c r="E416" s="12">
        <v>877</v>
      </c>
      <c r="F416" s="12">
        <v>885</v>
      </c>
      <c r="G416" s="7">
        <v>0</v>
      </c>
      <c r="H416" s="8">
        <f>(F416-E416)*C416</f>
        <v>8000</v>
      </c>
      <c r="I416" s="8">
        <v>0</v>
      </c>
      <c r="J416" s="8">
        <f t="shared" si="236"/>
        <v>8000</v>
      </c>
    </row>
    <row r="417" spans="1:10" x14ac:dyDescent="0.25">
      <c r="A417" s="4">
        <v>43062</v>
      </c>
      <c r="B417" s="10" t="s">
        <v>122</v>
      </c>
      <c r="C417" s="10">
        <v>7000</v>
      </c>
      <c r="D417" s="10" t="s">
        <v>11</v>
      </c>
      <c r="E417" s="12">
        <v>113.5</v>
      </c>
      <c r="F417" s="12">
        <v>114.75</v>
      </c>
      <c r="G417" s="7">
        <v>0</v>
      </c>
      <c r="H417" s="8">
        <f>(F417-E417)*C417</f>
        <v>8750</v>
      </c>
      <c r="I417" s="8">
        <v>0</v>
      </c>
      <c r="J417" s="8">
        <f t="shared" si="236"/>
        <v>8750</v>
      </c>
    </row>
    <row r="418" spans="1:10" x14ac:dyDescent="0.25">
      <c r="A418" s="4">
        <v>43061</v>
      </c>
      <c r="B418" s="10" t="s">
        <v>223</v>
      </c>
      <c r="C418" s="10">
        <v>1000</v>
      </c>
      <c r="D418" s="9" t="s">
        <v>14</v>
      </c>
      <c r="E418" s="7">
        <v>930</v>
      </c>
      <c r="F418" s="7">
        <v>930</v>
      </c>
      <c r="G418" s="7">
        <v>911</v>
      </c>
      <c r="H418" s="8">
        <f>(E418-F418)*C418</f>
        <v>0</v>
      </c>
      <c r="I418" s="8">
        <v>0</v>
      </c>
      <c r="J418" s="8">
        <f t="shared" si="236"/>
        <v>0</v>
      </c>
    </row>
    <row r="419" spans="1:10" x14ac:dyDescent="0.25">
      <c r="A419" s="4">
        <v>43061</v>
      </c>
      <c r="B419" s="10" t="s">
        <v>78</v>
      </c>
      <c r="C419" s="10">
        <v>1500</v>
      </c>
      <c r="D419" s="10" t="s">
        <v>11</v>
      </c>
      <c r="E419" s="12">
        <v>824</v>
      </c>
      <c r="F419" s="12">
        <v>818</v>
      </c>
      <c r="G419" s="7">
        <v>0</v>
      </c>
      <c r="H419" s="8">
        <f t="shared" ref="H419:H433" si="237">(F419-E419)*C419</f>
        <v>-9000</v>
      </c>
      <c r="I419" s="8">
        <v>0</v>
      </c>
      <c r="J419" s="8">
        <f t="shared" si="236"/>
        <v>-9000</v>
      </c>
    </row>
    <row r="420" spans="1:10" x14ac:dyDescent="0.25">
      <c r="A420" s="4">
        <v>43060</v>
      </c>
      <c r="B420" s="10" t="s">
        <v>243</v>
      </c>
      <c r="C420" s="10">
        <v>700</v>
      </c>
      <c r="D420" s="10" t="s">
        <v>11</v>
      </c>
      <c r="E420" s="12">
        <v>1093</v>
      </c>
      <c r="F420" s="12">
        <v>1105</v>
      </c>
      <c r="G420" s="7">
        <v>0</v>
      </c>
      <c r="H420" s="8">
        <f t="shared" si="237"/>
        <v>8400</v>
      </c>
      <c r="I420" s="8">
        <v>0</v>
      </c>
      <c r="J420" s="8">
        <f t="shared" si="236"/>
        <v>8400</v>
      </c>
    </row>
    <row r="421" spans="1:10" x14ac:dyDescent="0.25">
      <c r="A421" s="4">
        <v>43059</v>
      </c>
      <c r="B421" s="10" t="s">
        <v>222</v>
      </c>
      <c r="C421" s="10">
        <v>800</v>
      </c>
      <c r="D421" s="10" t="s">
        <v>11</v>
      </c>
      <c r="E421" s="12">
        <v>522</v>
      </c>
      <c r="F421" s="12">
        <v>532</v>
      </c>
      <c r="G421" s="7">
        <v>547</v>
      </c>
      <c r="H421" s="8">
        <f t="shared" si="237"/>
        <v>8000</v>
      </c>
      <c r="I421" s="8">
        <f>(G421-F421)*C421</f>
        <v>12000</v>
      </c>
      <c r="J421" s="8">
        <f t="shared" si="236"/>
        <v>20000</v>
      </c>
    </row>
    <row r="422" spans="1:10" x14ac:dyDescent="0.25">
      <c r="A422" s="4">
        <v>43056</v>
      </c>
      <c r="B422" s="10" t="s">
        <v>78</v>
      </c>
      <c r="C422" s="10">
        <v>1500</v>
      </c>
      <c r="D422" s="10" t="s">
        <v>11</v>
      </c>
      <c r="E422" s="12">
        <v>778.5</v>
      </c>
      <c r="F422" s="12">
        <v>786</v>
      </c>
      <c r="G422" s="7">
        <v>795</v>
      </c>
      <c r="H422" s="8">
        <f t="shared" si="237"/>
        <v>11250</v>
      </c>
      <c r="I422" s="8">
        <f>(G422-F422)*C422</f>
        <v>13500</v>
      </c>
      <c r="J422" s="8">
        <f t="shared" si="236"/>
        <v>24750</v>
      </c>
    </row>
    <row r="423" spans="1:10" x14ac:dyDescent="0.25">
      <c r="A423" s="4">
        <v>43055</v>
      </c>
      <c r="B423" s="10" t="s">
        <v>79</v>
      </c>
      <c r="C423" s="10">
        <v>800</v>
      </c>
      <c r="D423" s="10" t="s">
        <v>11</v>
      </c>
      <c r="E423" s="12">
        <v>1028</v>
      </c>
      <c r="F423" s="12">
        <v>1018</v>
      </c>
      <c r="G423" s="7">
        <v>0</v>
      </c>
      <c r="H423" s="8">
        <f t="shared" si="237"/>
        <v>-8000</v>
      </c>
      <c r="I423" s="8">
        <v>0</v>
      </c>
      <c r="J423" s="8">
        <f t="shared" si="236"/>
        <v>-8000</v>
      </c>
    </row>
    <row r="424" spans="1:10" x14ac:dyDescent="0.25">
      <c r="A424" s="4">
        <v>43055</v>
      </c>
      <c r="B424" s="10" t="s">
        <v>213</v>
      </c>
      <c r="C424" s="10">
        <v>6000</v>
      </c>
      <c r="D424" s="10" t="s">
        <v>11</v>
      </c>
      <c r="E424" s="12">
        <v>156.5</v>
      </c>
      <c r="F424" s="12">
        <v>158</v>
      </c>
      <c r="G424" s="7">
        <v>160</v>
      </c>
      <c r="H424" s="8">
        <f t="shared" si="237"/>
        <v>9000</v>
      </c>
      <c r="I424" s="8">
        <f>(G424-F424)*C424</f>
        <v>12000</v>
      </c>
      <c r="J424" s="8">
        <f t="shared" si="236"/>
        <v>21000</v>
      </c>
    </row>
    <row r="425" spans="1:10" x14ac:dyDescent="0.25">
      <c r="A425" s="4">
        <v>43054</v>
      </c>
      <c r="B425" s="10" t="s">
        <v>19</v>
      </c>
      <c r="C425" s="10">
        <v>1200</v>
      </c>
      <c r="D425" s="10" t="s">
        <v>11</v>
      </c>
      <c r="E425" s="12">
        <v>705</v>
      </c>
      <c r="F425" s="12">
        <v>712</v>
      </c>
      <c r="G425" s="7">
        <v>722</v>
      </c>
      <c r="H425" s="8">
        <f t="shared" si="237"/>
        <v>8400</v>
      </c>
      <c r="I425" s="8">
        <f>(G425-F425)*C425</f>
        <v>12000</v>
      </c>
      <c r="J425" s="8">
        <f t="shared" si="236"/>
        <v>20400</v>
      </c>
    </row>
    <row r="426" spans="1:10" x14ac:dyDescent="0.25">
      <c r="A426" s="4">
        <v>43053</v>
      </c>
      <c r="B426" s="10" t="s">
        <v>244</v>
      </c>
      <c r="C426" s="10">
        <v>400</v>
      </c>
      <c r="D426" s="10" t="s">
        <v>11</v>
      </c>
      <c r="E426" s="12">
        <v>2071</v>
      </c>
      <c r="F426" s="12">
        <v>2091</v>
      </c>
      <c r="G426" s="7">
        <v>2113</v>
      </c>
      <c r="H426" s="8">
        <f t="shared" si="237"/>
        <v>8000</v>
      </c>
      <c r="I426" s="8">
        <f>(G426-F426)*C426</f>
        <v>8800</v>
      </c>
      <c r="J426" s="8">
        <f t="shared" si="236"/>
        <v>16800</v>
      </c>
    </row>
    <row r="427" spans="1:10" x14ac:dyDescent="0.25">
      <c r="A427" s="4">
        <v>43053</v>
      </c>
      <c r="B427" s="10" t="s">
        <v>85</v>
      </c>
      <c r="C427" s="10">
        <v>1575</v>
      </c>
      <c r="D427" s="10" t="s">
        <v>11</v>
      </c>
      <c r="E427" s="12">
        <v>420</v>
      </c>
      <c r="F427" s="12">
        <v>414</v>
      </c>
      <c r="G427" s="7">
        <v>0</v>
      </c>
      <c r="H427" s="8">
        <f t="shared" si="237"/>
        <v>-9450</v>
      </c>
      <c r="I427" s="8">
        <v>0</v>
      </c>
      <c r="J427" s="8">
        <f t="shared" si="236"/>
        <v>-9450</v>
      </c>
    </row>
    <row r="428" spans="1:10" x14ac:dyDescent="0.25">
      <c r="A428" s="4">
        <v>43052</v>
      </c>
      <c r="B428" s="10" t="s">
        <v>78</v>
      </c>
      <c r="C428" s="10">
        <v>1500</v>
      </c>
      <c r="D428" s="10" t="s">
        <v>11</v>
      </c>
      <c r="E428" s="12">
        <v>776</v>
      </c>
      <c r="F428" s="12">
        <v>769</v>
      </c>
      <c r="G428" s="7">
        <v>0</v>
      </c>
      <c r="H428" s="8">
        <f t="shared" si="237"/>
        <v>-10500</v>
      </c>
      <c r="I428" s="8">
        <v>0</v>
      </c>
      <c r="J428" s="8">
        <f t="shared" si="236"/>
        <v>-10500</v>
      </c>
    </row>
    <row r="429" spans="1:10" x14ac:dyDescent="0.25">
      <c r="A429" s="4">
        <v>43049</v>
      </c>
      <c r="B429" s="10" t="s">
        <v>21</v>
      </c>
      <c r="C429" s="10">
        <v>800</v>
      </c>
      <c r="D429" s="10" t="s">
        <v>11</v>
      </c>
      <c r="E429" s="12">
        <v>710</v>
      </c>
      <c r="F429" s="12">
        <v>720</v>
      </c>
      <c r="G429" s="7">
        <v>728</v>
      </c>
      <c r="H429" s="8">
        <f t="shared" si="237"/>
        <v>8000</v>
      </c>
      <c r="I429" s="8">
        <f>(G429-F429)*C429</f>
        <v>6400</v>
      </c>
      <c r="J429" s="8">
        <f t="shared" si="236"/>
        <v>14400</v>
      </c>
    </row>
    <row r="430" spans="1:10" x14ac:dyDescent="0.25">
      <c r="A430" s="4">
        <v>43048</v>
      </c>
      <c r="B430" s="10" t="s">
        <v>245</v>
      </c>
      <c r="C430" s="10">
        <v>1100</v>
      </c>
      <c r="D430" s="10" t="s">
        <v>11</v>
      </c>
      <c r="E430" s="12">
        <v>787.5</v>
      </c>
      <c r="F430" s="12">
        <v>796</v>
      </c>
      <c r="G430" s="7">
        <v>805</v>
      </c>
      <c r="H430" s="8">
        <f t="shared" si="237"/>
        <v>9350</v>
      </c>
      <c r="I430" s="8">
        <f>(G430-F430)*C430</f>
        <v>9900</v>
      </c>
      <c r="J430" s="8">
        <f t="shared" si="236"/>
        <v>19250</v>
      </c>
    </row>
    <row r="431" spans="1:10" x14ac:dyDescent="0.25">
      <c r="A431" s="4">
        <v>43048</v>
      </c>
      <c r="B431" s="10" t="s">
        <v>54</v>
      </c>
      <c r="C431" s="10">
        <v>4500</v>
      </c>
      <c r="D431" s="10" t="s">
        <v>11</v>
      </c>
      <c r="E431" s="12">
        <v>231</v>
      </c>
      <c r="F431" s="12">
        <v>229.25</v>
      </c>
      <c r="G431" s="7">
        <v>0</v>
      </c>
      <c r="H431" s="8">
        <f t="shared" si="237"/>
        <v>-7875</v>
      </c>
      <c r="I431" s="8">
        <v>0</v>
      </c>
      <c r="J431" s="8">
        <f t="shared" si="236"/>
        <v>-7875</v>
      </c>
    </row>
    <row r="432" spans="1:10" x14ac:dyDescent="0.25">
      <c r="A432" s="4">
        <v>43048</v>
      </c>
      <c r="B432" s="10" t="s">
        <v>246</v>
      </c>
      <c r="C432" s="10">
        <v>1700</v>
      </c>
      <c r="D432" s="10" t="s">
        <v>11</v>
      </c>
      <c r="E432" s="12">
        <v>503</v>
      </c>
      <c r="F432" s="12">
        <v>508</v>
      </c>
      <c r="G432" s="7">
        <v>0</v>
      </c>
      <c r="H432" s="8">
        <f t="shared" si="237"/>
        <v>8500</v>
      </c>
      <c r="I432" s="8">
        <v>0</v>
      </c>
      <c r="J432" s="8">
        <f t="shared" si="236"/>
        <v>8500</v>
      </c>
    </row>
    <row r="433" spans="1:10" x14ac:dyDescent="0.25">
      <c r="A433" s="4">
        <v>43047</v>
      </c>
      <c r="B433" s="10" t="s">
        <v>247</v>
      </c>
      <c r="C433" s="10">
        <v>1200</v>
      </c>
      <c r="D433" s="10" t="s">
        <v>11</v>
      </c>
      <c r="E433" s="12">
        <v>745</v>
      </c>
      <c r="F433" s="12">
        <v>737</v>
      </c>
      <c r="G433" s="7">
        <v>0</v>
      </c>
      <c r="H433" s="8">
        <f t="shared" si="237"/>
        <v>-9600</v>
      </c>
      <c r="I433" s="8">
        <v>0</v>
      </c>
      <c r="J433" s="8">
        <f t="shared" si="236"/>
        <v>-9600</v>
      </c>
    </row>
    <row r="434" spans="1:10" x14ac:dyDescent="0.25">
      <c r="A434" s="4">
        <v>43046</v>
      </c>
      <c r="B434" s="10" t="s">
        <v>246</v>
      </c>
      <c r="C434" s="10">
        <v>1700</v>
      </c>
      <c r="D434" s="9" t="s">
        <v>14</v>
      </c>
      <c r="E434" s="7">
        <v>534</v>
      </c>
      <c r="F434" s="7">
        <v>528</v>
      </c>
      <c r="G434" s="7">
        <v>518</v>
      </c>
      <c r="H434" s="8">
        <f>(E434-F434)*C434</f>
        <v>10200</v>
      </c>
      <c r="I434" s="8">
        <f>(F434-G434)*C434</f>
        <v>17000</v>
      </c>
      <c r="J434" s="8">
        <f t="shared" si="236"/>
        <v>27200</v>
      </c>
    </row>
    <row r="435" spans="1:10" x14ac:dyDescent="0.25">
      <c r="A435" s="4">
        <v>43045</v>
      </c>
      <c r="B435" s="10" t="s">
        <v>102</v>
      </c>
      <c r="C435" s="10">
        <v>1000</v>
      </c>
      <c r="D435" s="10" t="s">
        <v>11</v>
      </c>
      <c r="E435" s="12">
        <v>878</v>
      </c>
      <c r="F435" s="12">
        <v>886</v>
      </c>
      <c r="G435" s="7">
        <v>895</v>
      </c>
      <c r="H435" s="8">
        <f>(F435-E435)*C435</f>
        <v>8000</v>
      </c>
      <c r="I435" s="8">
        <f>(G435-F435)*C435</f>
        <v>9000</v>
      </c>
      <c r="J435" s="8">
        <f t="shared" si="236"/>
        <v>17000</v>
      </c>
    </row>
    <row r="436" spans="1:10" x14ac:dyDescent="0.25">
      <c r="A436" s="4">
        <v>43042</v>
      </c>
      <c r="B436" s="10" t="s">
        <v>167</v>
      </c>
      <c r="C436" s="10">
        <v>1000</v>
      </c>
      <c r="D436" s="10" t="s">
        <v>11</v>
      </c>
      <c r="E436" s="12">
        <v>977</v>
      </c>
      <c r="F436" s="12">
        <v>985</v>
      </c>
      <c r="G436" s="7">
        <v>995</v>
      </c>
      <c r="H436" s="8">
        <f>(F436-E436)*C436</f>
        <v>8000</v>
      </c>
      <c r="I436" s="8">
        <f>(G436-F436)*C436</f>
        <v>10000</v>
      </c>
      <c r="J436" s="8">
        <f t="shared" si="236"/>
        <v>18000</v>
      </c>
    </row>
    <row r="437" spans="1:10" x14ac:dyDescent="0.25">
      <c r="A437" s="4">
        <v>43041</v>
      </c>
      <c r="B437" s="10" t="s">
        <v>107</v>
      </c>
      <c r="C437" s="10">
        <v>2500</v>
      </c>
      <c r="D437" s="9" t="s">
        <v>14</v>
      </c>
      <c r="E437" s="7">
        <v>347</v>
      </c>
      <c r="F437" s="7">
        <v>344</v>
      </c>
      <c r="G437" s="7">
        <v>342</v>
      </c>
      <c r="H437" s="8">
        <f>(E437-F437)*C437</f>
        <v>7500</v>
      </c>
      <c r="I437" s="8">
        <f>(F437-G437)*C437</f>
        <v>5000</v>
      </c>
      <c r="J437" s="8">
        <f t="shared" si="236"/>
        <v>12500</v>
      </c>
    </row>
    <row r="438" spans="1:10" x14ac:dyDescent="0.25">
      <c r="A438" s="4">
        <v>43040</v>
      </c>
      <c r="B438" s="10" t="s">
        <v>108</v>
      </c>
      <c r="C438" s="10">
        <v>8000</v>
      </c>
      <c r="D438" s="10" t="s">
        <v>11</v>
      </c>
      <c r="E438" s="12">
        <v>64</v>
      </c>
      <c r="F438" s="12">
        <v>63</v>
      </c>
      <c r="G438" s="7">
        <v>0</v>
      </c>
      <c r="H438" s="8">
        <f>(F438-E438)*C438</f>
        <v>-8000</v>
      </c>
      <c r="I438" s="8">
        <v>0</v>
      </c>
      <c r="J438" s="8">
        <f t="shared" si="236"/>
        <v>-8000</v>
      </c>
    </row>
    <row r="439" spans="1:10" x14ac:dyDescent="0.25">
      <c r="A439" s="46"/>
      <c r="B439" s="33"/>
      <c r="C439" s="34"/>
      <c r="D439" s="34"/>
      <c r="E439" s="35"/>
      <c r="F439" s="35"/>
      <c r="G439" s="35"/>
      <c r="H439" s="35"/>
      <c r="I439" s="36"/>
      <c r="J439" s="36"/>
    </row>
    <row r="440" spans="1:10" x14ac:dyDescent="0.25">
      <c r="A440" s="4">
        <v>43039</v>
      </c>
      <c r="B440" s="10" t="s">
        <v>173</v>
      </c>
      <c r="C440" s="10">
        <v>4000</v>
      </c>
      <c r="D440" s="9" t="s">
        <v>14</v>
      </c>
      <c r="E440" s="7">
        <v>134.5</v>
      </c>
      <c r="F440" s="7">
        <v>132.5</v>
      </c>
      <c r="G440" s="7">
        <v>130.5</v>
      </c>
      <c r="H440" s="8">
        <f>(E440-F440)*C440</f>
        <v>8000</v>
      </c>
      <c r="I440" s="8">
        <f>(F440-G440)*C440</f>
        <v>8000</v>
      </c>
      <c r="J440" s="8">
        <f t="shared" ref="J440:J462" si="238">+I440+H440</f>
        <v>16000</v>
      </c>
    </row>
    <row r="441" spans="1:10" x14ac:dyDescent="0.25">
      <c r="A441" s="4">
        <v>43038</v>
      </c>
      <c r="B441" s="10" t="s">
        <v>108</v>
      </c>
      <c r="C441" s="10">
        <v>8000</v>
      </c>
      <c r="D441" s="10" t="s">
        <v>11</v>
      </c>
      <c r="E441" s="12">
        <v>64.75</v>
      </c>
      <c r="F441" s="12">
        <v>65.75</v>
      </c>
      <c r="G441" s="7">
        <v>66.25</v>
      </c>
      <c r="H441" s="8">
        <f t="shared" ref="H441:H446" si="239">(F441-E441)*C441</f>
        <v>8000</v>
      </c>
      <c r="I441" s="8">
        <f>(G441-F441)*C441</f>
        <v>4000</v>
      </c>
      <c r="J441" s="8">
        <f t="shared" si="238"/>
        <v>12000</v>
      </c>
    </row>
    <row r="442" spans="1:10" x14ac:dyDescent="0.25">
      <c r="A442" s="4">
        <v>43035</v>
      </c>
      <c r="B442" s="10" t="s">
        <v>248</v>
      </c>
      <c r="C442" s="10">
        <v>500</v>
      </c>
      <c r="D442" s="10" t="s">
        <v>11</v>
      </c>
      <c r="E442" s="12">
        <v>1810</v>
      </c>
      <c r="F442" s="12">
        <v>1825</v>
      </c>
      <c r="G442" s="7">
        <v>1834</v>
      </c>
      <c r="H442" s="8">
        <f t="shared" si="239"/>
        <v>7500</v>
      </c>
      <c r="I442" s="8">
        <f>(G442-F442)*C442</f>
        <v>4500</v>
      </c>
      <c r="J442" s="8">
        <f t="shared" si="238"/>
        <v>12000</v>
      </c>
    </row>
    <row r="443" spans="1:10" x14ac:dyDescent="0.25">
      <c r="A443" s="4">
        <v>43035</v>
      </c>
      <c r="B443" s="10" t="s">
        <v>156</v>
      </c>
      <c r="C443" s="10">
        <v>1500</v>
      </c>
      <c r="D443" s="10" t="s">
        <v>11</v>
      </c>
      <c r="E443" s="12">
        <v>597</v>
      </c>
      <c r="F443" s="12">
        <v>592</v>
      </c>
      <c r="G443" s="7">
        <v>0</v>
      </c>
      <c r="H443" s="8">
        <f t="shared" si="239"/>
        <v>-7500</v>
      </c>
      <c r="I443" s="8">
        <v>0</v>
      </c>
      <c r="J443" s="8">
        <f t="shared" si="238"/>
        <v>-7500</v>
      </c>
    </row>
    <row r="444" spans="1:10" x14ac:dyDescent="0.25">
      <c r="A444" s="4">
        <v>43034</v>
      </c>
      <c r="B444" s="10" t="s">
        <v>19</v>
      </c>
      <c r="C444" s="10">
        <v>1200</v>
      </c>
      <c r="D444" s="10" t="s">
        <v>11</v>
      </c>
      <c r="E444" s="12">
        <v>518</v>
      </c>
      <c r="F444" s="12">
        <v>525</v>
      </c>
      <c r="G444" s="7">
        <v>535</v>
      </c>
      <c r="H444" s="8">
        <f t="shared" si="239"/>
        <v>8400</v>
      </c>
      <c r="I444" s="8">
        <f>(G444-F444)*C444</f>
        <v>12000</v>
      </c>
      <c r="J444" s="8">
        <f t="shared" si="238"/>
        <v>20400</v>
      </c>
    </row>
    <row r="445" spans="1:10" x14ac:dyDescent="0.25">
      <c r="A445" s="4">
        <v>43033</v>
      </c>
      <c r="B445" s="10" t="s">
        <v>223</v>
      </c>
      <c r="C445" s="10">
        <v>1000</v>
      </c>
      <c r="D445" s="10" t="s">
        <v>11</v>
      </c>
      <c r="E445" s="12">
        <v>939</v>
      </c>
      <c r="F445" s="12">
        <v>942.5</v>
      </c>
      <c r="G445" s="7">
        <v>0</v>
      </c>
      <c r="H445" s="8">
        <f t="shared" si="239"/>
        <v>3500</v>
      </c>
      <c r="I445" s="8">
        <v>0</v>
      </c>
      <c r="J445" s="8">
        <f t="shared" si="238"/>
        <v>3500</v>
      </c>
    </row>
    <row r="446" spans="1:10" x14ac:dyDescent="0.25">
      <c r="A446" s="4">
        <v>43031</v>
      </c>
      <c r="B446" s="10" t="s">
        <v>249</v>
      </c>
      <c r="C446" s="10">
        <v>700</v>
      </c>
      <c r="D446" s="10" t="s">
        <v>11</v>
      </c>
      <c r="E446" s="12">
        <v>712</v>
      </c>
      <c r="F446" s="12">
        <v>722</v>
      </c>
      <c r="G446" s="7">
        <v>735</v>
      </c>
      <c r="H446" s="8">
        <f t="shared" si="239"/>
        <v>7000</v>
      </c>
      <c r="I446" s="8">
        <f>(G446-F446)*C446</f>
        <v>9100</v>
      </c>
      <c r="J446" s="8">
        <f t="shared" si="238"/>
        <v>16100</v>
      </c>
    </row>
    <row r="447" spans="1:10" x14ac:dyDescent="0.25">
      <c r="A447" s="4">
        <v>43026</v>
      </c>
      <c r="B447" s="10" t="s">
        <v>100</v>
      </c>
      <c r="C447" s="10">
        <v>1200</v>
      </c>
      <c r="D447" s="9" t="s">
        <v>14</v>
      </c>
      <c r="E447" s="7">
        <v>804</v>
      </c>
      <c r="F447" s="7">
        <v>798</v>
      </c>
      <c r="G447" s="7">
        <v>0</v>
      </c>
      <c r="H447" s="8">
        <f>(E447-F447)*C447</f>
        <v>7200</v>
      </c>
      <c r="I447" s="8">
        <v>0</v>
      </c>
      <c r="J447" s="8">
        <f t="shared" si="238"/>
        <v>7200</v>
      </c>
    </row>
    <row r="448" spans="1:10" x14ac:dyDescent="0.25">
      <c r="A448" s="4">
        <v>43025</v>
      </c>
      <c r="B448" s="10" t="s">
        <v>165</v>
      </c>
      <c r="C448" s="10">
        <v>2500</v>
      </c>
      <c r="D448" s="9" t="s">
        <v>14</v>
      </c>
      <c r="E448" s="7">
        <v>437</v>
      </c>
      <c r="F448" s="7">
        <v>434</v>
      </c>
      <c r="G448" s="7">
        <v>431.25</v>
      </c>
      <c r="H448" s="8">
        <f>(E448-F448)*C448</f>
        <v>7500</v>
      </c>
      <c r="I448" s="8">
        <f>(F448-G448)*C448</f>
        <v>6875</v>
      </c>
      <c r="J448" s="8">
        <f t="shared" si="238"/>
        <v>14375</v>
      </c>
    </row>
    <row r="449" spans="1:10" x14ac:dyDescent="0.25">
      <c r="A449" s="4">
        <v>43024</v>
      </c>
      <c r="B449" s="10" t="s">
        <v>163</v>
      </c>
      <c r="C449" s="10">
        <v>1000</v>
      </c>
      <c r="D449" s="10" t="s">
        <v>11</v>
      </c>
      <c r="E449" s="12">
        <v>1032</v>
      </c>
      <c r="F449" s="12">
        <v>1024</v>
      </c>
      <c r="G449" s="7">
        <v>0</v>
      </c>
      <c r="H449" s="8">
        <f>(F449-E449)*C449</f>
        <v>-8000</v>
      </c>
      <c r="I449" s="8">
        <v>0</v>
      </c>
      <c r="J449" s="8">
        <f t="shared" si="238"/>
        <v>-8000</v>
      </c>
    </row>
    <row r="450" spans="1:10" x14ac:dyDescent="0.25">
      <c r="A450" s="4">
        <v>43021</v>
      </c>
      <c r="B450" s="10" t="s">
        <v>76</v>
      </c>
      <c r="C450" s="10">
        <v>1500</v>
      </c>
      <c r="D450" s="10" t="s">
        <v>11</v>
      </c>
      <c r="E450" s="12">
        <v>430</v>
      </c>
      <c r="F450" s="12">
        <v>435</v>
      </c>
      <c r="G450" s="7">
        <v>438.5</v>
      </c>
      <c r="H450" s="8">
        <f>(F450-E450)*C450</f>
        <v>7500</v>
      </c>
      <c r="I450" s="8">
        <f>(G450-F450)*C450</f>
        <v>5250</v>
      </c>
      <c r="J450" s="8">
        <f t="shared" si="238"/>
        <v>12750</v>
      </c>
    </row>
    <row r="451" spans="1:10" x14ac:dyDescent="0.25">
      <c r="A451" s="4">
        <v>43020</v>
      </c>
      <c r="B451" s="10" t="s">
        <v>166</v>
      </c>
      <c r="C451" s="10">
        <v>8000</v>
      </c>
      <c r="D451" s="10" t="s">
        <v>11</v>
      </c>
      <c r="E451" s="12">
        <v>119.75</v>
      </c>
      <c r="F451" s="12">
        <v>120.75</v>
      </c>
      <c r="G451" s="7">
        <v>0</v>
      </c>
      <c r="H451" s="8">
        <f>(F451-E451)*C451</f>
        <v>8000</v>
      </c>
      <c r="I451" s="8">
        <v>0</v>
      </c>
      <c r="J451" s="8">
        <f t="shared" si="238"/>
        <v>8000</v>
      </c>
    </row>
    <row r="452" spans="1:10" x14ac:dyDescent="0.25">
      <c r="A452" s="4">
        <v>43020</v>
      </c>
      <c r="B452" s="10" t="s">
        <v>85</v>
      </c>
      <c r="C452" s="10">
        <v>1575</v>
      </c>
      <c r="D452" s="10" t="s">
        <v>11</v>
      </c>
      <c r="E452" s="12">
        <v>455</v>
      </c>
      <c r="F452" s="12">
        <v>459</v>
      </c>
      <c r="G452" s="7">
        <v>0</v>
      </c>
      <c r="H452" s="8">
        <f>(F452-E452)*C452</f>
        <v>6300</v>
      </c>
      <c r="I452" s="8">
        <v>0</v>
      </c>
      <c r="J452" s="8">
        <f t="shared" si="238"/>
        <v>6300</v>
      </c>
    </row>
    <row r="453" spans="1:10" x14ac:dyDescent="0.25">
      <c r="A453" s="4">
        <v>43020</v>
      </c>
      <c r="B453" s="10" t="s">
        <v>250</v>
      </c>
      <c r="C453" s="10">
        <v>17000</v>
      </c>
      <c r="D453" s="10" t="s">
        <v>11</v>
      </c>
      <c r="E453" s="12">
        <v>41</v>
      </c>
      <c r="F453" s="12">
        <v>41.35</v>
      </c>
      <c r="G453" s="7">
        <v>0</v>
      </c>
      <c r="H453" s="8">
        <f>(F453-E453)*C453</f>
        <v>5950.0000000000246</v>
      </c>
      <c r="I453" s="8">
        <v>0</v>
      </c>
      <c r="J453" s="8">
        <f t="shared" si="238"/>
        <v>5950.0000000000246</v>
      </c>
    </row>
    <row r="454" spans="1:10" x14ac:dyDescent="0.25">
      <c r="A454" s="4">
        <v>43019</v>
      </c>
      <c r="B454" s="10" t="s">
        <v>251</v>
      </c>
      <c r="C454" s="10">
        <v>1100</v>
      </c>
      <c r="D454" s="9" t="s">
        <v>14</v>
      </c>
      <c r="E454" s="7">
        <v>1052</v>
      </c>
      <c r="F454" s="7">
        <v>1045</v>
      </c>
      <c r="G454" s="7">
        <v>1035</v>
      </c>
      <c r="H454" s="8">
        <f>(E454-F454)*C454</f>
        <v>7700</v>
      </c>
      <c r="I454" s="8">
        <f>(F454-G454)*C454</f>
        <v>11000</v>
      </c>
      <c r="J454" s="8">
        <f t="shared" si="238"/>
        <v>18700</v>
      </c>
    </row>
    <row r="455" spans="1:10" x14ac:dyDescent="0.25">
      <c r="A455" s="4">
        <v>43018</v>
      </c>
      <c r="B455" s="10" t="s">
        <v>78</v>
      </c>
      <c r="C455" s="10">
        <v>1500</v>
      </c>
      <c r="D455" s="10" t="s">
        <v>11</v>
      </c>
      <c r="E455" s="12">
        <v>618.75</v>
      </c>
      <c r="F455" s="12">
        <v>623.75</v>
      </c>
      <c r="G455" s="7">
        <v>0</v>
      </c>
      <c r="H455" s="8">
        <f>(F455-E455)*C455</f>
        <v>7500</v>
      </c>
      <c r="I455" s="8">
        <v>0</v>
      </c>
      <c r="J455" s="8">
        <f t="shared" si="238"/>
        <v>7500</v>
      </c>
    </row>
    <row r="456" spans="1:10" x14ac:dyDescent="0.25">
      <c r="A456" s="4">
        <v>43018</v>
      </c>
      <c r="B456" s="10" t="s">
        <v>97</v>
      </c>
      <c r="C456" s="10">
        <v>2000</v>
      </c>
      <c r="D456" s="10" t="s">
        <v>11</v>
      </c>
      <c r="E456" s="12">
        <v>684</v>
      </c>
      <c r="F456" s="12">
        <v>688</v>
      </c>
      <c r="G456" s="7">
        <v>0</v>
      </c>
      <c r="H456" s="8">
        <f>(F456-E456)*C456</f>
        <v>8000</v>
      </c>
      <c r="I456" s="8">
        <v>0</v>
      </c>
      <c r="J456" s="8">
        <f t="shared" si="238"/>
        <v>8000</v>
      </c>
    </row>
    <row r="457" spans="1:10" x14ac:dyDescent="0.25">
      <c r="A457" s="4">
        <v>43018</v>
      </c>
      <c r="B457" s="10" t="s">
        <v>54</v>
      </c>
      <c r="C457" s="10">
        <v>4500</v>
      </c>
      <c r="D457" s="9" t="s">
        <v>14</v>
      </c>
      <c r="E457" s="7">
        <v>209</v>
      </c>
      <c r="F457" s="7">
        <v>211</v>
      </c>
      <c r="G457" s="7">
        <v>0</v>
      </c>
      <c r="H457" s="8">
        <f>(E457-F457)*C457</f>
        <v>-9000</v>
      </c>
      <c r="I457" s="8">
        <v>0</v>
      </c>
      <c r="J457" s="8">
        <f t="shared" si="238"/>
        <v>-9000</v>
      </c>
    </row>
    <row r="458" spans="1:10" x14ac:dyDescent="0.25">
      <c r="A458" s="4">
        <v>43017</v>
      </c>
      <c r="B458" s="10" t="s">
        <v>128</v>
      </c>
      <c r="C458" s="10">
        <v>2000</v>
      </c>
      <c r="D458" s="10" t="s">
        <v>11</v>
      </c>
      <c r="E458" s="12">
        <v>700</v>
      </c>
      <c r="F458" s="12">
        <v>702</v>
      </c>
      <c r="G458" s="7">
        <v>0</v>
      </c>
      <c r="H458" s="8">
        <f>(F458-E458)*C458</f>
        <v>4000</v>
      </c>
      <c r="I458" s="8">
        <v>0</v>
      </c>
      <c r="J458" s="8">
        <f t="shared" si="238"/>
        <v>4000</v>
      </c>
    </row>
    <row r="459" spans="1:10" x14ac:dyDescent="0.25">
      <c r="A459" s="4">
        <v>43014</v>
      </c>
      <c r="B459" s="10" t="s">
        <v>113</v>
      </c>
      <c r="C459" s="10">
        <v>2000</v>
      </c>
      <c r="D459" s="10" t="s">
        <v>11</v>
      </c>
      <c r="E459" s="12">
        <v>524</v>
      </c>
      <c r="F459" s="12">
        <v>528</v>
      </c>
      <c r="G459" s="7">
        <v>533</v>
      </c>
      <c r="H459" s="8">
        <f>(F459-E459)*C459</f>
        <v>8000</v>
      </c>
      <c r="I459" s="8">
        <f>(G459-F459)*C459</f>
        <v>10000</v>
      </c>
      <c r="J459" s="8">
        <f t="shared" si="238"/>
        <v>18000</v>
      </c>
    </row>
    <row r="460" spans="1:10" x14ac:dyDescent="0.25">
      <c r="A460" s="4">
        <v>43013</v>
      </c>
      <c r="B460" s="10" t="s">
        <v>162</v>
      </c>
      <c r="C460" s="10">
        <v>7000</v>
      </c>
      <c r="D460" s="10" t="s">
        <v>11</v>
      </c>
      <c r="E460" s="12">
        <v>71.25</v>
      </c>
      <c r="F460" s="12">
        <v>72.25</v>
      </c>
      <c r="G460" s="7">
        <v>72.900000000000006</v>
      </c>
      <c r="H460" s="8">
        <f>(F460-E460)*C460</f>
        <v>7000</v>
      </c>
      <c r="I460" s="8">
        <f>(G460-F460)*C460</f>
        <v>4550.00000000004</v>
      </c>
      <c r="J460" s="8">
        <f t="shared" si="238"/>
        <v>11550.00000000004</v>
      </c>
    </row>
    <row r="461" spans="1:10" x14ac:dyDescent="0.25">
      <c r="A461" s="4">
        <v>43012</v>
      </c>
      <c r="B461" s="10" t="s">
        <v>205</v>
      </c>
      <c r="C461" s="10">
        <v>3500</v>
      </c>
      <c r="D461" s="10" t="s">
        <v>11</v>
      </c>
      <c r="E461" s="12">
        <v>149.30000000000001</v>
      </c>
      <c r="F461" s="12">
        <v>151.30000000000001</v>
      </c>
      <c r="G461" s="7">
        <v>0</v>
      </c>
      <c r="H461" s="8">
        <f>(F461-E461)*C461</f>
        <v>7000</v>
      </c>
      <c r="I461" s="8">
        <v>0</v>
      </c>
      <c r="J461" s="8">
        <f t="shared" si="238"/>
        <v>7000</v>
      </c>
    </row>
    <row r="462" spans="1:10" x14ac:dyDescent="0.25">
      <c r="A462" s="4">
        <v>43011</v>
      </c>
      <c r="B462" s="10" t="s">
        <v>85</v>
      </c>
      <c r="C462" s="10">
        <v>1575</v>
      </c>
      <c r="D462" s="10" t="s">
        <v>11</v>
      </c>
      <c r="E462" s="12">
        <v>428</v>
      </c>
      <c r="F462" s="12">
        <v>432</v>
      </c>
      <c r="G462" s="7">
        <v>436.75</v>
      </c>
      <c r="H462" s="8">
        <f>(F462-E462)*C462</f>
        <v>6300</v>
      </c>
      <c r="I462" s="8">
        <f>(G462-F462)*C462</f>
        <v>7481.25</v>
      </c>
      <c r="J462" s="8">
        <f t="shared" si="238"/>
        <v>13781.25</v>
      </c>
    </row>
    <row r="463" spans="1:10" x14ac:dyDescent="0.25">
      <c r="A463" s="46"/>
      <c r="B463" s="33"/>
      <c r="C463" s="34"/>
      <c r="D463" s="34"/>
      <c r="E463" s="35"/>
      <c r="F463" s="35"/>
      <c r="G463" s="35"/>
      <c r="H463" s="35"/>
      <c r="I463" s="36"/>
      <c r="J463" s="36"/>
    </row>
    <row r="464" spans="1:10" x14ac:dyDescent="0.25">
      <c r="A464" s="4">
        <v>43007</v>
      </c>
      <c r="B464" s="10" t="s">
        <v>24</v>
      </c>
      <c r="C464" s="10">
        <v>8000</v>
      </c>
      <c r="D464" s="10" t="s">
        <v>11</v>
      </c>
      <c r="E464" s="12">
        <v>84</v>
      </c>
      <c r="F464" s="12">
        <v>85</v>
      </c>
      <c r="G464" s="7">
        <v>0</v>
      </c>
      <c r="H464" s="8">
        <f t="shared" ref="H464:H471" si="240">(F464-E464)*C464</f>
        <v>8000</v>
      </c>
      <c r="I464" s="8">
        <v>0</v>
      </c>
      <c r="J464" s="8">
        <f t="shared" ref="J464:J475" si="241">+I464+H464</f>
        <v>8000</v>
      </c>
    </row>
    <row r="465" spans="1:10" x14ac:dyDescent="0.25">
      <c r="A465" s="4">
        <v>43007</v>
      </c>
      <c r="B465" s="10" t="s">
        <v>75</v>
      </c>
      <c r="C465" s="10">
        <v>800</v>
      </c>
      <c r="D465" s="10" t="s">
        <v>11</v>
      </c>
      <c r="E465" s="12">
        <v>1227</v>
      </c>
      <c r="F465" s="12">
        <v>1215</v>
      </c>
      <c r="G465" s="7">
        <v>0</v>
      </c>
      <c r="H465" s="8">
        <f t="shared" si="240"/>
        <v>-9600</v>
      </c>
      <c r="I465" s="8">
        <v>0</v>
      </c>
      <c r="J465" s="8">
        <f t="shared" si="241"/>
        <v>-9600</v>
      </c>
    </row>
    <row r="466" spans="1:10" x14ac:dyDescent="0.25">
      <c r="A466" s="4">
        <v>43006</v>
      </c>
      <c r="B466" s="10" t="s">
        <v>173</v>
      </c>
      <c r="C466" s="10">
        <v>8000</v>
      </c>
      <c r="D466" s="10" t="s">
        <v>11</v>
      </c>
      <c r="E466" s="12">
        <v>114.25</v>
      </c>
      <c r="F466" s="12">
        <v>115.25</v>
      </c>
      <c r="G466" s="7">
        <v>116.5</v>
      </c>
      <c r="H466" s="8">
        <f t="shared" si="240"/>
        <v>8000</v>
      </c>
      <c r="I466" s="8">
        <f>(G466-F466)*C466</f>
        <v>10000</v>
      </c>
      <c r="J466" s="8">
        <f t="shared" si="241"/>
        <v>18000</v>
      </c>
    </row>
    <row r="467" spans="1:10" x14ac:dyDescent="0.25">
      <c r="A467" s="4">
        <v>43005</v>
      </c>
      <c r="B467" s="10" t="s">
        <v>54</v>
      </c>
      <c r="C467" s="10">
        <v>4500</v>
      </c>
      <c r="D467" s="10" t="s">
        <v>11</v>
      </c>
      <c r="E467" s="12">
        <v>202.5</v>
      </c>
      <c r="F467" s="12">
        <v>200</v>
      </c>
      <c r="G467" s="7">
        <v>0</v>
      </c>
      <c r="H467" s="8">
        <f t="shared" si="240"/>
        <v>-11250</v>
      </c>
      <c r="I467" s="8">
        <v>0</v>
      </c>
      <c r="J467" s="8">
        <f t="shared" si="241"/>
        <v>-11250</v>
      </c>
    </row>
    <row r="468" spans="1:10" x14ac:dyDescent="0.25">
      <c r="A468" s="4">
        <v>43005</v>
      </c>
      <c r="B468" s="10" t="s">
        <v>104</v>
      </c>
      <c r="C468" s="10">
        <v>3500</v>
      </c>
      <c r="D468" s="10" t="s">
        <v>11</v>
      </c>
      <c r="E468" s="12">
        <v>313</v>
      </c>
      <c r="F468" s="12">
        <v>316</v>
      </c>
      <c r="G468" s="7">
        <v>0</v>
      </c>
      <c r="H468" s="8">
        <f t="shared" si="240"/>
        <v>10500</v>
      </c>
      <c r="I468" s="8">
        <v>0</v>
      </c>
      <c r="J468" s="8">
        <f t="shared" si="241"/>
        <v>10500</v>
      </c>
    </row>
    <row r="469" spans="1:10" x14ac:dyDescent="0.25">
      <c r="A469" s="4">
        <v>43004</v>
      </c>
      <c r="B469" s="10" t="s">
        <v>42</v>
      </c>
      <c r="C469" s="10">
        <v>4500</v>
      </c>
      <c r="D469" s="10" t="s">
        <v>11</v>
      </c>
      <c r="E469" s="12">
        <v>124</v>
      </c>
      <c r="F469" s="12">
        <v>122.25</v>
      </c>
      <c r="G469" s="7">
        <v>0</v>
      </c>
      <c r="H469" s="8">
        <f t="shared" si="240"/>
        <v>-7875</v>
      </c>
      <c r="I469" s="8">
        <v>0</v>
      </c>
      <c r="J469" s="8">
        <f t="shared" si="241"/>
        <v>-7875</v>
      </c>
    </row>
    <row r="470" spans="1:10" x14ac:dyDescent="0.25">
      <c r="A470" s="4">
        <v>43004</v>
      </c>
      <c r="B470" s="10" t="s">
        <v>102</v>
      </c>
      <c r="C470" s="10">
        <v>1000</v>
      </c>
      <c r="D470" s="10" t="s">
        <v>11</v>
      </c>
      <c r="E470" s="12">
        <v>770</v>
      </c>
      <c r="F470" s="12">
        <v>772</v>
      </c>
      <c r="G470" s="7">
        <v>0</v>
      </c>
      <c r="H470" s="8">
        <f t="shared" si="240"/>
        <v>2000</v>
      </c>
      <c r="I470" s="8">
        <v>0</v>
      </c>
      <c r="J470" s="8">
        <f t="shared" si="241"/>
        <v>2000</v>
      </c>
    </row>
    <row r="471" spans="1:10" x14ac:dyDescent="0.25">
      <c r="A471" s="4">
        <v>43004</v>
      </c>
      <c r="B471" s="10" t="s">
        <v>73</v>
      </c>
      <c r="C471" s="10">
        <v>6000</v>
      </c>
      <c r="D471" s="10" t="s">
        <v>11</v>
      </c>
      <c r="E471" s="12">
        <v>126.25</v>
      </c>
      <c r="F471" s="12">
        <v>127</v>
      </c>
      <c r="G471" s="7">
        <v>0</v>
      </c>
      <c r="H471" s="8">
        <f t="shared" si="240"/>
        <v>4500</v>
      </c>
      <c r="I471" s="8">
        <v>0</v>
      </c>
      <c r="J471" s="8">
        <f t="shared" si="241"/>
        <v>4500</v>
      </c>
    </row>
    <row r="472" spans="1:10" x14ac:dyDescent="0.25">
      <c r="A472" s="4">
        <v>43003</v>
      </c>
      <c r="B472" s="10" t="s">
        <v>63</v>
      </c>
      <c r="C472" s="10">
        <v>3000</v>
      </c>
      <c r="D472" s="9" t="s">
        <v>14</v>
      </c>
      <c r="E472" s="7">
        <v>263.5</v>
      </c>
      <c r="F472" s="7">
        <v>263</v>
      </c>
      <c r="G472" s="7">
        <v>0</v>
      </c>
      <c r="H472" s="8">
        <f>(E472-F472)*C472</f>
        <v>1500</v>
      </c>
      <c r="I472" s="8">
        <v>0</v>
      </c>
      <c r="J472" s="8">
        <f t="shared" si="241"/>
        <v>1500</v>
      </c>
    </row>
    <row r="473" spans="1:10" x14ac:dyDescent="0.25">
      <c r="A473" s="4">
        <v>43003</v>
      </c>
      <c r="B473" s="10" t="s">
        <v>13</v>
      </c>
      <c r="C473" s="10">
        <v>500</v>
      </c>
      <c r="D473" s="9" t="s">
        <v>14</v>
      </c>
      <c r="E473" s="7">
        <v>955</v>
      </c>
      <c r="F473" s="7">
        <v>970</v>
      </c>
      <c r="G473" s="7">
        <v>0</v>
      </c>
      <c r="H473" s="8">
        <f>(E473-F473)*C473</f>
        <v>-7500</v>
      </c>
      <c r="I473" s="8">
        <v>0</v>
      </c>
      <c r="J473" s="8">
        <f t="shared" si="241"/>
        <v>-7500</v>
      </c>
    </row>
    <row r="474" spans="1:10" x14ac:dyDescent="0.25">
      <c r="A474" s="4">
        <v>43003</v>
      </c>
      <c r="B474" s="10" t="s">
        <v>54</v>
      </c>
      <c r="C474" s="10">
        <v>4500</v>
      </c>
      <c r="D474" s="10" t="s">
        <v>11</v>
      </c>
      <c r="E474" s="12">
        <v>197</v>
      </c>
      <c r="F474" s="12">
        <v>199</v>
      </c>
      <c r="G474" s="7">
        <v>202</v>
      </c>
      <c r="H474" s="8">
        <f>(F474-E474)*C474</f>
        <v>9000</v>
      </c>
      <c r="I474" s="8">
        <f>(G474-F474)*C474</f>
        <v>13500</v>
      </c>
      <c r="J474" s="8">
        <f t="shared" si="241"/>
        <v>22500</v>
      </c>
    </row>
    <row r="475" spans="1:10" x14ac:dyDescent="0.25">
      <c r="A475" s="4">
        <v>43000</v>
      </c>
      <c r="B475" s="10" t="s">
        <v>224</v>
      </c>
      <c r="C475" s="10">
        <v>700</v>
      </c>
      <c r="D475" s="9" t="s">
        <v>14</v>
      </c>
      <c r="E475" s="7">
        <v>1756</v>
      </c>
      <c r="F475" s="7">
        <v>1745</v>
      </c>
      <c r="G475" s="7">
        <v>1731</v>
      </c>
      <c r="H475" s="8">
        <f>(E475-F475)*C475</f>
        <v>7700</v>
      </c>
      <c r="I475" s="8">
        <f>(F475-G475)*C475</f>
        <v>9800</v>
      </c>
      <c r="J475" s="8">
        <f t="shared" si="241"/>
        <v>17500</v>
      </c>
    </row>
    <row r="476" spans="1:10" x14ac:dyDescent="0.25">
      <c r="A476" s="4">
        <v>43000</v>
      </c>
      <c r="B476" s="10" t="s">
        <v>205</v>
      </c>
      <c r="C476" s="10">
        <v>3500</v>
      </c>
      <c r="D476" s="10" t="s">
        <v>11</v>
      </c>
      <c r="E476" s="12">
        <v>158.5</v>
      </c>
      <c r="F476" s="12">
        <v>156.5</v>
      </c>
      <c r="G476" s="7">
        <v>0</v>
      </c>
      <c r="H476" s="8">
        <f>(F476-E476)*C476</f>
        <v>-7000</v>
      </c>
      <c r="I476" s="8">
        <v>0</v>
      </c>
      <c r="J476" s="8">
        <f t="shared" ref="J476:J501" si="242">+I476+H476</f>
        <v>-7000</v>
      </c>
    </row>
    <row r="477" spans="1:10" x14ac:dyDescent="0.25">
      <c r="A477" s="4">
        <v>43000</v>
      </c>
      <c r="B477" s="10" t="s">
        <v>79</v>
      </c>
      <c r="C477" s="10">
        <v>800</v>
      </c>
      <c r="D477" s="10" t="s">
        <v>11</v>
      </c>
      <c r="E477" s="12">
        <v>972</v>
      </c>
      <c r="F477" s="12">
        <v>960</v>
      </c>
      <c r="G477" s="7">
        <v>0</v>
      </c>
      <c r="H477" s="8">
        <f>(F477-E477)*C477</f>
        <v>-9600</v>
      </c>
      <c r="I477" s="8">
        <v>0</v>
      </c>
      <c r="J477" s="8">
        <f t="shared" si="242"/>
        <v>-9600</v>
      </c>
    </row>
    <row r="478" spans="1:10" x14ac:dyDescent="0.25">
      <c r="A478" s="4">
        <v>42999</v>
      </c>
      <c r="B478" s="10" t="s">
        <v>74</v>
      </c>
      <c r="C478" s="10">
        <v>2000</v>
      </c>
      <c r="D478" s="9" t="s">
        <v>14</v>
      </c>
      <c r="E478" s="7">
        <v>414</v>
      </c>
      <c r="F478" s="7">
        <v>410</v>
      </c>
      <c r="G478" s="7">
        <v>407.5</v>
      </c>
      <c r="H478" s="8">
        <f>(E478-F478)*C478</f>
        <v>8000</v>
      </c>
      <c r="I478" s="8">
        <f>(F478-G478)*C478</f>
        <v>5000</v>
      </c>
      <c r="J478" s="8">
        <f t="shared" si="242"/>
        <v>13000</v>
      </c>
    </row>
    <row r="479" spans="1:10" x14ac:dyDescent="0.25">
      <c r="A479" s="4">
        <v>42999</v>
      </c>
      <c r="B479" s="10" t="s">
        <v>252</v>
      </c>
      <c r="C479" s="10">
        <v>1500</v>
      </c>
      <c r="D479" s="9" t="s">
        <v>14</v>
      </c>
      <c r="E479" s="7">
        <v>563</v>
      </c>
      <c r="F479" s="7">
        <v>558</v>
      </c>
      <c r="G479" s="7">
        <v>0</v>
      </c>
      <c r="H479" s="8">
        <f>(E479-F479)*C479</f>
        <v>7500</v>
      </c>
      <c r="I479" s="8">
        <v>0</v>
      </c>
      <c r="J479" s="8">
        <f t="shared" si="242"/>
        <v>7500</v>
      </c>
    </row>
    <row r="480" spans="1:10" x14ac:dyDescent="0.25">
      <c r="A480" s="4">
        <v>42998</v>
      </c>
      <c r="B480" s="10" t="s">
        <v>34</v>
      </c>
      <c r="C480" s="10">
        <v>1500</v>
      </c>
      <c r="D480" s="10" t="s">
        <v>11</v>
      </c>
      <c r="E480" s="12">
        <v>740</v>
      </c>
      <c r="F480" s="12">
        <v>735</v>
      </c>
      <c r="G480" s="7">
        <v>0</v>
      </c>
      <c r="H480" s="8">
        <f>(F480-E480)*C480</f>
        <v>-7500</v>
      </c>
      <c r="I480" s="8">
        <v>0</v>
      </c>
      <c r="J480" s="8">
        <f t="shared" si="242"/>
        <v>-7500</v>
      </c>
    </row>
    <row r="481" spans="1:10" x14ac:dyDescent="0.25">
      <c r="A481" s="4">
        <v>42998</v>
      </c>
      <c r="B481" s="10" t="s">
        <v>143</v>
      </c>
      <c r="C481" s="10">
        <v>1500</v>
      </c>
      <c r="D481" s="10" t="s">
        <v>11</v>
      </c>
      <c r="E481" s="12">
        <v>512</v>
      </c>
      <c r="F481" s="12">
        <v>517</v>
      </c>
      <c r="G481" s="7">
        <v>0</v>
      </c>
      <c r="H481" s="8">
        <f>(F481-E481)*C481</f>
        <v>7500</v>
      </c>
      <c r="I481" s="8">
        <v>0</v>
      </c>
      <c r="J481" s="8">
        <f t="shared" si="242"/>
        <v>7500</v>
      </c>
    </row>
    <row r="482" spans="1:10" x14ac:dyDescent="0.25">
      <c r="A482" s="4">
        <v>42997</v>
      </c>
      <c r="B482" s="10" t="s">
        <v>213</v>
      </c>
      <c r="C482" s="10">
        <v>6000</v>
      </c>
      <c r="D482" s="10" t="s">
        <v>11</v>
      </c>
      <c r="E482" s="12">
        <v>169.4</v>
      </c>
      <c r="F482" s="12">
        <v>170.75</v>
      </c>
      <c r="G482" s="7">
        <v>172.45</v>
      </c>
      <c r="H482" s="8">
        <f>(F482-E482)*C482</f>
        <v>8099.9999999999654</v>
      </c>
      <c r="I482" s="8">
        <f>(G482-F482)*C482</f>
        <v>10199.999999999931</v>
      </c>
      <c r="J482" s="8">
        <f t="shared" si="242"/>
        <v>18299.999999999898</v>
      </c>
    </row>
    <row r="483" spans="1:10" x14ac:dyDescent="0.25">
      <c r="A483" s="4">
        <v>42997</v>
      </c>
      <c r="B483" s="10" t="s">
        <v>140</v>
      </c>
      <c r="C483" s="10">
        <v>2500</v>
      </c>
      <c r="D483" s="9" t="s">
        <v>14</v>
      </c>
      <c r="E483" s="7">
        <v>434.5</v>
      </c>
      <c r="F483" s="7">
        <v>433.5</v>
      </c>
      <c r="G483" s="7">
        <v>0</v>
      </c>
      <c r="H483" s="8">
        <f>(E483-F483)*C483</f>
        <v>2500</v>
      </c>
      <c r="I483" s="8">
        <v>0</v>
      </c>
      <c r="J483" s="8">
        <f t="shared" si="242"/>
        <v>2500</v>
      </c>
    </row>
    <row r="484" spans="1:10" x14ac:dyDescent="0.25">
      <c r="A484" s="4">
        <v>42996</v>
      </c>
      <c r="B484" s="10" t="s">
        <v>57</v>
      </c>
      <c r="C484" s="10">
        <v>2000</v>
      </c>
      <c r="D484" s="10" t="s">
        <v>11</v>
      </c>
      <c r="E484" s="12">
        <v>514</v>
      </c>
      <c r="F484" s="12">
        <v>515</v>
      </c>
      <c r="G484" s="7">
        <v>0</v>
      </c>
      <c r="H484" s="8">
        <f>(F484-E484)*C484</f>
        <v>2000</v>
      </c>
      <c r="I484" s="8">
        <v>0</v>
      </c>
      <c r="J484" s="8">
        <f t="shared" si="242"/>
        <v>2000</v>
      </c>
    </row>
    <row r="485" spans="1:10" x14ac:dyDescent="0.25">
      <c r="A485" s="4">
        <v>42996</v>
      </c>
      <c r="B485" s="10" t="s">
        <v>30</v>
      </c>
      <c r="C485" s="10">
        <v>7000</v>
      </c>
      <c r="D485" s="10" t="s">
        <v>11</v>
      </c>
      <c r="E485" s="12">
        <v>81.5</v>
      </c>
      <c r="F485" s="12">
        <v>82.5</v>
      </c>
      <c r="G485" s="7">
        <v>83</v>
      </c>
      <c r="H485" s="8">
        <f>(F485-E485)*C485</f>
        <v>7000</v>
      </c>
      <c r="I485" s="8">
        <f>(G485-F485)*C485</f>
        <v>3500</v>
      </c>
      <c r="J485" s="8">
        <f t="shared" si="242"/>
        <v>10500</v>
      </c>
    </row>
    <row r="486" spans="1:10" x14ac:dyDescent="0.25">
      <c r="A486" s="4">
        <v>42993</v>
      </c>
      <c r="B486" s="10" t="s">
        <v>253</v>
      </c>
      <c r="C486" s="10">
        <v>2600</v>
      </c>
      <c r="D486" s="10" t="s">
        <v>11</v>
      </c>
      <c r="E486" s="12">
        <v>328</v>
      </c>
      <c r="F486" s="12">
        <v>331</v>
      </c>
      <c r="G486" s="7">
        <v>0</v>
      </c>
      <c r="H486" s="8">
        <f>(F486-E486)*C486</f>
        <v>7800</v>
      </c>
      <c r="I486" s="8">
        <v>0</v>
      </c>
      <c r="J486" s="8">
        <f t="shared" si="242"/>
        <v>7800</v>
      </c>
    </row>
    <row r="487" spans="1:10" x14ac:dyDescent="0.25">
      <c r="A487" s="4">
        <v>42993</v>
      </c>
      <c r="B487" s="10" t="s">
        <v>143</v>
      </c>
      <c r="C487" s="10">
        <v>1500</v>
      </c>
      <c r="D487" s="9" t="s">
        <v>14</v>
      </c>
      <c r="E487" s="7">
        <v>506</v>
      </c>
      <c r="F487" s="7">
        <v>502</v>
      </c>
      <c r="G487" s="7">
        <v>0</v>
      </c>
      <c r="H487" s="8">
        <f>(E487-F487)*C487</f>
        <v>6000</v>
      </c>
      <c r="I487" s="8">
        <v>0</v>
      </c>
      <c r="J487" s="8">
        <f t="shared" si="242"/>
        <v>6000</v>
      </c>
    </row>
    <row r="488" spans="1:10" x14ac:dyDescent="0.25">
      <c r="A488" s="4">
        <v>42992</v>
      </c>
      <c r="B488" s="10" t="s">
        <v>254</v>
      </c>
      <c r="C488" s="10">
        <v>800</v>
      </c>
      <c r="D488" s="10" t="s">
        <v>11</v>
      </c>
      <c r="E488" s="12">
        <v>904</v>
      </c>
      <c r="F488" s="12">
        <v>893</v>
      </c>
      <c r="G488" s="7">
        <v>0</v>
      </c>
      <c r="H488" s="8">
        <f t="shared" ref="H488:H493" si="243">(F488-E488)*C488</f>
        <v>-8800</v>
      </c>
      <c r="I488" s="8">
        <v>0</v>
      </c>
      <c r="J488" s="8">
        <f t="shared" si="242"/>
        <v>-8800</v>
      </c>
    </row>
    <row r="489" spans="1:10" x14ac:dyDescent="0.25">
      <c r="A489" s="4">
        <v>42992</v>
      </c>
      <c r="B489" s="10" t="s">
        <v>182</v>
      </c>
      <c r="C489" s="10">
        <v>1100</v>
      </c>
      <c r="D489" s="10" t="s">
        <v>11</v>
      </c>
      <c r="E489" s="12">
        <v>665</v>
      </c>
      <c r="F489" s="12">
        <v>673</v>
      </c>
      <c r="G489" s="7">
        <v>675</v>
      </c>
      <c r="H489" s="8">
        <f t="shared" si="243"/>
        <v>8800</v>
      </c>
      <c r="I489" s="8">
        <f>(G489-F489)*C489</f>
        <v>2200</v>
      </c>
      <c r="J489" s="8">
        <f t="shared" si="242"/>
        <v>11000</v>
      </c>
    </row>
    <row r="490" spans="1:10" x14ac:dyDescent="0.25">
      <c r="A490" s="4">
        <v>42992</v>
      </c>
      <c r="B490" s="10" t="s">
        <v>104</v>
      </c>
      <c r="C490" s="10">
        <v>3500</v>
      </c>
      <c r="D490" s="10" t="s">
        <v>11</v>
      </c>
      <c r="E490" s="12">
        <v>330</v>
      </c>
      <c r="F490" s="12">
        <v>328</v>
      </c>
      <c r="G490" s="7">
        <v>0</v>
      </c>
      <c r="H490" s="8">
        <f t="shared" si="243"/>
        <v>-7000</v>
      </c>
      <c r="I490" s="8">
        <v>0</v>
      </c>
      <c r="J490" s="8">
        <f t="shared" si="242"/>
        <v>-7000</v>
      </c>
    </row>
    <row r="491" spans="1:10" x14ac:dyDescent="0.25">
      <c r="A491" s="4">
        <v>42991</v>
      </c>
      <c r="B491" s="10" t="s">
        <v>29</v>
      </c>
      <c r="C491" s="10">
        <v>1100</v>
      </c>
      <c r="D491" s="10" t="s">
        <v>11</v>
      </c>
      <c r="E491" s="12">
        <v>686</v>
      </c>
      <c r="F491" s="12">
        <v>678</v>
      </c>
      <c r="G491" s="7">
        <v>0</v>
      </c>
      <c r="H491" s="8">
        <f t="shared" si="243"/>
        <v>-8800</v>
      </c>
      <c r="I491" s="8">
        <v>0</v>
      </c>
      <c r="J491" s="8">
        <f t="shared" si="242"/>
        <v>-8800</v>
      </c>
    </row>
    <row r="492" spans="1:10" x14ac:dyDescent="0.25">
      <c r="A492" s="4">
        <v>42991</v>
      </c>
      <c r="B492" s="10" t="s">
        <v>143</v>
      </c>
      <c r="C492" s="10">
        <v>1500</v>
      </c>
      <c r="D492" s="10" t="s">
        <v>11</v>
      </c>
      <c r="E492" s="12">
        <v>521</v>
      </c>
      <c r="F492" s="12">
        <v>515</v>
      </c>
      <c r="G492" s="7">
        <v>0</v>
      </c>
      <c r="H492" s="8">
        <f t="shared" si="243"/>
        <v>-9000</v>
      </c>
      <c r="I492" s="8">
        <v>0</v>
      </c>
      <c r="J492" s="8">
        <f t="shared" si="242"/>
        <v>-9000</v>
      </c>
    </row>
    <row r="493" spans="1:10" x14ac:dyDescent="0.25">
      <c r="A493" s="4">
        <v>42991</v>
      </c>
      <c r="B493" s="10" t="s">
        <v>128</v>
      </c>
      <c r="C493" s="10">
        <v>2000</v>
      </c>
      <c r="D493" s="10" t="s">
        <v>11</v>
      </c>
      <c r="E493" s="12">
        <v>683</v>
      </c>
      <c r="F493" s="12">
        <v>693</v>
      </c>
      <c r="G493" s="7">
        <v>0</v>
      </c>
      <c r="H493" s="8">
        <f t="shared" si="243"/>
        <v>20000</v>
      </c>
      <c r="I493" s="8">
        <v>0</v>
      </c>
      <c r="J493" s="8">
        <f t="shared" si="242"/>
        <v>20000</v>
      </c>
    </row>
    <row r="494" spans="1:10" x14ac:dyDescent="0.25">
      <c r="A494" s="4">
        <v>42991</v>
      </c>
      <c r="B494" s="10" t="s">
        <v>220</v>
      </c>
      <c r="C494" s="10">
        <v>9000</v>
      </c>
      <c r="D494" s="9" t="s">
        <v>14</v>
      </c>
      <c r="E494" s="7">
        <v>105.5</v>
      </c>
      <c r="F494" s="7">
        <v>104.5</v>
      </c>
      <c r="G494" s="7">
        <v>0</v>
      </c>
      <c r="H494" s="8">
        <f>(E494-F494)*C494</f>
        <v>9000</v>
      </c>
      <c r="I494" s="8">
        <v>0</v>
      </c>
      <c r="J494" s="8">
        <f t="shared" si="242"/>
        <v>9000</v>
      </c>
    </row>
    <row r="495" spans="1:10" x14ac:dyDescent="0.25">
      <c r="A495" s="4">
        <v>42990</v>
      </c>
      <c r="B495" s="10" t="s">
        <v>162</v>
      </c>
      <c r="C495" s="10">
        <v>7000</v>
      </c>
      <c r="D495" s="10" t="s">
        <v>11</v>
      </c>
      <c r="E495" s="12">
        <v>78.5</v>
      </c>
      <c r="F495" s="12">
        <v>78.75</v>
      </c>
      <c r="G495" s="7">
        <v>0</v>
      </c>
      <c r="H495" s="8">
        <f>(F495-E495)*C495</f>
        <v>1750</v>
      </c>
      <c r="I495" s="8">
        <v>0</v>
      </c>
      <c r="J495" s="8">
        <f t="shared" si="242"/>
        <v>1750</v>
      </c>
    </row>
    <row r="496" spans="1:10" x14ac:dyDescent="0.25">
      <c r="A496" s="4">
        <v>42990</v>
      </c>
      <c r="B496" s="10" t="s">
        <v>28</v>
      </c>
      <c r="C496" s="10">
        <v>3500</v>
      </c>
      <c r="D496" s="9" t="s">
        <v>14</v>
      </c>
      <c r="E496" s="7">
        <v>251.5</v>
      </c>
      <c r="F496" s="7">
        <v>251</v>
      </c>
      <c r="G496" s="7">
        <v>0</v>
      </c>
      <c r="H496" s="8">
        <f>(E496-F496)*C496</f>
        <v>1750</v>
      </c>
      <c r="I496" s="8">
        <v>0</v>
      </c>
      <c r="J496" s="8">
        <f t="shared" si="242"/>
        <v>1750</v>
      </c>
    </row>
    <row r="497" spans="1:10" x14ac:dyDescent="0.25">
      <c r="A497" s="4">
        <v>42989</v>
      </c>
      <c r="B497" s="10" t="s">
        <v>255</v>
      </c>
      <c r="C497" s="10">
        <v>1500</v>
      </c>
      <c r="D497" s="10" t="s">
        <v>11</v>
      </c>
      <c r="E497" s="12">
        <v>497</v>
      </c>
      <c r="F497" s="12">
        <v>502</v>
      </c>
      <c r="G497" s="7">
        <v>508</v>
      </c>
      <c r="H497" s="8">
        <f>(F497-E497)*C497</f>
        <v>7500</v>
      </c>
      <c r="I497" s="8">
        <f>(G497-F497)*C497</f>
        <v>9000</v>
      </c>
      <c r="J497" s="8">
        <f t="shared" si="242"/>
        <v>16500</v>
      </c>
    </row>
    <row r="498" spans="1:10" x14ac:dyDescent="0.25">
      <c r="A498" s="4">
        <v>42989</v>
      </c>
      <c r="B498" s="10" t="s">
        <v>40</v>
      </c>
      <c r="C498" s="10">
        <v>3000</v>
      </c>
      <c r="D498" s="10" t="s">
        <v>11</v>
      </c>
      <c r="E498" s="12">
        <v>226.3</v>
      </c>
      <c r="F498" s="12">
        <v>228.8</v>
      </c>
      <c r="G498" s="7">
        <v>0</v>
      </c>
      <c r="H498" s="8">
        <f>(F498-E498)*C498</f>
        <v>7500</v>
      </c>
      <c r="I498" s="8">
        <v>0</v>
      </c>
      <c r="J498" s="8">
        <f t="shared" si="242"/>
        <v>7500</v>
      </c>
    </row>
    <row r="499" spans="1:10" x14ac:dyDescent="0.25">
      <c r="A499" s="4">
        <v>42986</v>
      </c>
      <c r="B499" s="10" t="s">
        <v>93</v>
      </c>
      <c r="C499" s="10">
        <v>4500</v>
      </c>
      <c r="D499" s="10" t="s">
        <v>11</v>
      </c>
      <c r="E499" s="12">
        <v>203.5</v>
      </c>
      <c r="F499" s="12">
        <v>204.25</v>
      </c>
      <c r="G499" s="7">
        <v>0</v>
      </c>
      <c r="H499" s="8">
        <f>(F499-E499)*C499</f>
        <v>3375</v>
      </c>
      <c r="I499" s="8">
        <v>0</v>
      </c>
      <c r="J499" s="8">
        <f t="shared" si="242"/>
        <v>3375</v>
      </c>
    </row>
    <row r="500" spans="1:10" x14ac:dyDescent="0.25">
      <c r="A500" s="4">
        <v>42986</v>
      </c>
      <c r="B500" s="10" t="s">
        <v>148</v>
      </c>
      <c r="C500" s="10">
        <v>3500</v>
      </c>
      <c r="D500" s="10" t="s">
        <v>11</v>
      </c>
      <c r="E500" s="12">
        <v>186</v>
      </c>
      <c r="F500" s="12">
        <v>184</v>
      </c>
      <c r="G500" s="7">
        <v>0</v>
      </c>
      <c r="H500" s="8">
        <f>(F500-E500)*C500</f>
        <v>-7000</v>
      </c>
      <c r="I500" s="8">
        <v>0</v>
      </c>
      <c r="J500" s="8">
        <f t="shared" si="242"/>
        <v>-7000</v>
      </c>
    </row>
    <row r="501" spans="1:10" x14ac:dyDescent="0.25">
      <c r="A501" s="4">
        <v>42986</v>
      </c>
      <c r="B501" s="10" t="s">
        <v>93</v>
      </c>
      <c r="C501" s="10">
        <v>4500</v>
      </c>
      <c r="D501" s="9" t="s">
        <v>14</v>
      </c>
      <c r="E501" s="7">
        <v>205.5</v>
      </c>
      <c r="F501" s="7">
        <v>207.25</v>
      </c>
      <c r="G501" s="7">
        <v>0</v>
      </c>
      <c r="H501" s="8">
        <f>(E501-F501)*C501</f>
        <v>-7875</v>
      </c>
      <c r="I501" s="8">
        <v>0</v>
      </c>
      <c r="J501" s="8">
        <f t="shared" si="242"/>
        <v>-7875</v>
      </c>
    </row>
    <row r="502" spans="1:10" x14ac:dyDescent="0.25">
      <c r="A502" s="4">
        <v>42985</v>
      </c>
      <c r="B502" s="10" t="s">
        <v>162</v>
      </c>
      <c r="C502" s="10">
        <v>7000</v>
      </c>
      <c r="D502" s="10" t="s">
        <v>11</v>
      </c>
      <c r="E502" s="12">
        <v>81</v>
      </c>
      <c r="F502" s="12">
        <v>80</v>
      </c>
      <c r="G502" s="7">
        <v>0</v>
      </c>
      <c r="H502" s="8">
        <f t="shared" ref="H502:H507" si="244">(F502-E502)*C502</f>
        <v>-7000</v>
      </c>
      <c r="I502" s="8">
        <v>0</v>
      </c>
      <c r="J502" s="8">
        <f t="shared" ref="J502:J507" si="245">+I502+H502</f>
        <v>-7000</v>
      </c>
    </row>
    <row r="503" spans="1:10" x14ac:dyDescent="0.25">
      <c r="A503" s="4">
        <v>42985</v>
      </c>
      <c r="B503" s="10" t="s">
        <v>256</v>
      </c>
      <c r="C503" s="10">
        <v>4000</v>
      </c>
      <c r="D503" s="10" t="s">
        <v>11</v>
      </c>
      <c r="E503" s="12">
        <v>169.5</v>
      </c>
      <c r="F503" s="12">
        <v>170.75</v>
      </c>
      <c r="G503" s="7">
        <v>0</v>
      </c>
      <c r="H503" s="8">
        <f t="shared" si="244"/>
        <v>5000</v>
      </c>
      <c r="I503" s="8">
        <v>0</v>
      </c>
      <c r="J503" s="8">
        <f t="shared" si="245"/>
        <v>5000</v>
      </c>
    </row>
    <row r="504" spans="1:10" x14ac:dyDescent="0.25">
      <c r="A504" s="4">
        <v>42985</v>
      </c>
      <c r="B504" s="10" t="s">
        <v>132</v>
      </c>
      <c r="C504" s="10">
        <v>7000</v>
      </c>
      <c r="D504" s="10" t="s">
        <v>11</v>
      </c>
      <c r="E504" s="12">
        <v>81.5</v>
      </c>
      <c r="F504" s="12">
        <v>80.5</v>
      </c>
      <c r="G504" s="7">
        <v>0</v>
      </c>
      <c r="H504" s="8">
        <f t="shared" si="244"/>
        <v>-7000</v>
      </c>
      <c r="I504" s="8">
        <v>0</v>
      </c>
      <c r="J504" s="8">
        <f t="shared" si="245"/>
        <v>-7000</v>
      </c>
    </row>
    <row r="505" spans="1:10" x14ac:dyDescent="0.25">
      <c r="A505" s="4">
        <v>42985</v>
      </c>
      <c r="B505" s="10" t="s">
        <v>177</v>
      </c>
      <c r="C505" s="10">
        <v>5000</v>
      </c>
      <c r="D505" s="10" t="s">
        <v>11</v>
      </c>
      <c r="E505" s="12">
        <v>193.25</v>
      </c>
      <c r="F505" s="12">
        <v>191.75</v>
      </c>
      <c r="G505" s="7">
        <v>0</v>
      </c>
      <c r="H505" s="8">
        <f t="shared" si="244"/>
        <v>-7500</v>
      </c>
      <c r="I505" s="8">
        <v>0</v>
      </c>
      <c r="J505" s="8">
        <f t="shared" si="245"/>
        <v>-7500</v>
      </c>
    </row>
    <row r="506" spans="1:10" x14ac:dyDescent="0.25">
      <c r="A506" s="4">
        <v>42984</v>
      </c>
      <c r="B506" s="10" t="s">
        <v>104</v>
      </c>
      <c r="C506" s="10">
        <v>3500</v>
      </c>
      <c r="D506" s="10" t="s">
        <v>11</v>
      </c>
      <c r="E506" s="12">
        <v>318</v>
      </c>
      <c r="F506" s="12">
        <v>320</v>
      </c>
      <c r="G506" s="7">
        <v>323</v>
      </c>
      <c r="H506" s="8">
        <f t="shared" si="244"/>
        <v>7000</v>
      </c>
      <c r="I506" s="8">
        <v>0</v>
      </c>
      <c r="J506" s="8">
        <f t="shared" si="245"/>
        <v>7000</v>
      </c>
    </row>
    <row r="507" spans="1:10" x14ac:dyDescent="0.25">
      <c r="A507" s="4">
        <v>42984</v>
      </c>
      <c r="B507" s="10" t="s">
        <v>257</v>
      </c>
      <c r="C507" s="10">
        <v>500</v>
      </c>
      <c r="D507" s="10" t="s">
        <v>11</v>
      </c>
      <c r="E507" s="12">
        <v>1145</v>
      </c>
      <c r="F507" s="12">
        <v>1160</v>
      </c>
      <c r="G507" s="7">
        <v>1174</v>
      </c>
      <c r="H507" s="8">
        <f t="shared" si="244"/>
        <v>7500</v>
      </c>
      <c r="I507" s="8">
        <f>(G507-F507)*C507</f>
        <v>7000</v>
      </c>
      <c r="J507" s="8">
        <f t="shared" si="245"/>
        <v>14500</v>
      </c>
    </row>
    <row r="508" spans="1:10" x14ac:dyDescent="0.25">
      <c r="A508" s="4">
        <v>42984</v>
      </c>
      <c r="B508" s="10" t="s">
        <v>156</v>
      </c>
      <c r="C508" s="10">
        <v>1500</v>
      </c>
      <c r="D508" s="9" t="s">
        <v>14</v>
      </c>
      <c r="E508" s="7">
        <v>551</v>
      </c>
      <c r="F508" s="7">
        <v>556</v>
      </c>
      <c r="G508" s="7">
        <v>0</v>
      </c>
      <c r="H508" s="8">
        <f>(E508-F508)*C508</f>
        <v>-7500</v>
      </c>
      <c r="I508" s="8">
        <v>0</v>
      </c>
      <c r="J508" s="8">
        <f>+I508+H508</f>
        <v>-7500</v>
      </c>
    </row>
    <row r="509" spans="1:10" x14ac:dyDescent="0.25">
      <c r="A509" s="4">
        <v>42983</v>
      </c>
      <c r="B509" s="10" t="s">
        <v>173</v>
      </c>
      <c r="C509" s="10">
        <v>8000</v>
      </c>
      <c r="D509" s="10" t="s">
        <v>11</v>
      </c>
      <c r="E509" s="12">
        <v>133.5</v>
      </c>
      <c r="F509" s="12">
        <v>134.5</v>
      </c>
      <c r="G509" s="7">
        <v>0</v>
      </c>
      <c r="H509" s="8">
        <f>(F509-E509)*C509</f>
        <v>8000</v>
      </c>
      <c r="I509" s="8">
        <v>0</v>
      </c>
      <c r="J509" s="8">
        <f t="shared" ref="J509:J515" si="246">+I509+H509</f>
        <v>8000</v>
      </c>
    </row>
    <row r="510" spans="1:10" x14ac:dyDescent="0.25">
      <c r="A510" s="4">
        <v>42983</v>
      </c>
      <c r="B510" s="10" t="s">
        <v>220</v>
      </c>
      <c r="C510" s="10">
        <v>9000</v>
      </c>
      <c r="D510" s="10" t="s">
        <v>11</v>
      </c>
      <c r="E510" s="12">
        <v>102.5</v>
      </c>
      <c r="F510" s="12">
        <v>103.5</v>
      </c>
      <c r="G510" s="7">
        <v>104</v>
      </c>
      <c r="H510" s="8">
        <f>(F510-E510)*C510</f>
        <v>9000</v>
      </c>
      <c r="I510" s="8">
        <f>(G510-F510)*C510</f>
        <v>4500</v>
      </c>
      <c r="J510" s="8">
        <f t="shared" si="246"/>
        <v>13500</v>
      </c>
    </row>
    <row r="511" spans="1:10" x14ac:dyDescent="0.25">
      <c r="A511" s="4">
        <v>42982</v>
      </c>
      <c r="B511" s="10" t="s">
        <v>102</v>
      </c>
      <c r="C511" s="10">
        <v>1000</v>
      </c>
      <c r="D511" s="10" t="s">
        <v>11</v>
      </c>
      <c r="E511" s="12">
        <v>770</v>
      </c>
      <c r="F511" s="12">
        <v>762</v>
      </c>
      <c r="G511" s="7">
        <v>0</v>
      </c>
      <c r="H511" s="8">
        <f>(F511-E511)*C511</f>
        <v>-8000</v>
      </c>
      <c r="I511" s="8">
        <v>0</v>
      </c>
      <c r="J511" s="8">
        <f t="shared" si="246"/>
        <v>-8000</v>
      </c>
    </row>
    <row r="512" spans="1:10" x14ac:dyDescent="0.25">
      <c r="A512" s="4">
        <v>42982</v>
      </c>
      <c r="B512" s="10" t="s">
        <v>34</v>
      </c>
      <c r="C512" s="10">
        <v>1500</v>
      </c>
      <c r="D512" s="9" t="s">
        <v>14</v>
      </c>
      <c r="E512" s="7">
        <v>860</v>
      </c>
      <c r="F512" s="7">
        <v>854</v>
      </c>
      <c r="G512" s="7">
        <v>846</v>
      </c>
      <c r="H512" s="8">
        <f>(E512-F512)*C512</f>
        <v>9000</v>
      </c>
      <c r="I512" s="8">
        <f>(F512-G512)*C512</f>
        <v>12000</v>
      </c>
      <c r="J512" s="8">
        <f t="shared" si="246"/>
        <v>21000</v>
      </c>
    </row>
    <row r="513" spans="1:10" x14ac:dyDescent="0.25">
      <c r="A513" s="4">
        <v>42982</v>
      </c>
      <c r="B513" s="10" t="s">
        <v>165</v>
      </c>
      <c r="C513" s="10">
        <v>2500</v>
      </c>
      <c r="D513" s="9" t="s">
        <v>14</v>
      </c>
      <c r="E513" s="7">
        <v>427</v>
      </c>
      <c r="F513" s="7">
        <v>424</v>
      </c>
      <c r="G513" s="7">
        <v>422</v>
      </c>
      <c r="H513" s="8">
        <f>(E513-F513)*C513</f>
        <v>7500</v>
      </c>
      <c r="I513" s="8">
        <f>(F513-G513)*C513</f>
        <v>5000</v>
      </c>
      <c r="J513" s="8">
        <f t="shared" si="246"/>
        <v>12500</v>
      </c>
    </row>
    <row r="514" spans="1:10" x14ac:dyDescent="0.25">
      <c r="A514" s="4">
        <v>42979</v>
      </c>
      <c r="B514" s="10" t="s">
        <v>28</v>
      </c>
      <c r="C514" s="10">
        <v>3500</v>
      </c>
      <c r="D514" s="10" t="s">
        <v>11</v>
      </c>
      <c r="E514" s="12">
        <v>239</v>
      </c>
      <c r="F514" s="12">
        <v>241.5</v>
      </c>
      <c r="G514" s="7">
        <v>244.5</v>
      </c>
      <c r="H514" s="8">
        <f>(F514-E514)*C514</f>
        <v>8750</v>
      </c>
      <c r="I514" s="8">
        <f>(G514-F514)*C514</f>
        <v>10500</v>
      </c>
      <c r="J514" s="8">
        <f t="shared" si="246"/>
        <v>19250</v>
      </c>
    </row>
    <row r="515" spans="1:10" x14ac:dyDescent="0.25">
      <c r="A515" s="4">
        <v>42979</v>
      </c>
      <c r="B515" s="10" t="s">
        <v>43</v>
      </c>
      <c r="C515" s="10">
        <v>1300</v>
      </c>
      <c r="D515" s="10" t="s">
        <v>11</v>
      </c>
      <c r="E515" s="12">
        <v>512</v>
      </c>
      <c r="F515" s="12">
        <v>518</v>
      </c>
      <c r="G515" s="7">
        <v>525</v>
      </c>
      <c r="H515" s="8">
        <f>(F515-E515)*C515</f>
        <v>7800</v>
      </c>
      <c r="I515" s="8">
        <f>(G515-F515)*C515</f>
        <v>9100</v>
      </c>
      <c r="J515" s="8">
        <f t="shared" si="246"/>
        <v>16900</v>
      </c>
    </row>
    <row r="516" spans="1:10" x14ac:dyDescent="0.25">
      <c r="A516" s="46"/>
      <c r="B516" s="33"/>
      <c r="C516" s="34"/>
      <c r="D516" s="34"/>
      <c r="E516" s="35"/>
      <c r="F516" s="35"/>
      <c r="G516" s="35"/>
      <c r="H516" s="35"/>
      <c r="I516" s="36"/>
      <c r="J516" s="36"/>
    </row>
    <row r="517" spans="1:10" x14ac:dyDescent="0.25">
      <c r="A517" s="4">
        <v>42978</v>
      </c>
      <c r="B517" s="10" t="s">
        <v>213</v>
      </c>
      <c r="C517" s="10">
        <v>6000</v>
      </c>
      <c r="D517" s="10" t="s">
        <v>11</v>
      </c>
      <c r="E517" s="12">
        <v>168</v>
      </c>
      <c r="F517" s="12">
        <v>169.25</v>
      </c>
      <c r="G517" s="7">
        <v>0</v>
      </c>
      <c r="H517" s="8">
        <f>(F517-E517)*C517</f>
        <v>7500</v>
      </c>
      <c r="I517" s="8">
        <v>0</v>
      </c>
      <c r="J517" s="8">
        <f t="shared" ref="J517:J569" si="247">+I517+H517</f>
        <v>7500</v>
      </c>
    </row>
    <row r="518" spans="1:10" x14ac:dyDescent="0.25">
      <c r="A518" s="4">
        <v>42978</v>
      </c>
      <c r="B518" s="10" t="s">
        <v>68</v>
      </c>
      <c r="C518" s="10">
        <v>4500</v>
      </c>
      <c r="D518" s="9" t="s">
        <v>14</v>
      </c>
      <c r="E518" s="7">
        <v>185</v>
      </c>
      <c r="F518" s="7">
        <v>183.25</v>
      </c>
      <c r="G518" s="7">
        <v>181</v>
      </c>
      <c r="H518" s="8">
        <f>(E518-F518)*C518</f>
        <v>7875</v>
      </c>
      <c r="I518" s="8">
        <f>(F518-G518)*C518</f>
        <v>10125</v>
      </c>
      <c r="J518" s="8">
        <f t="shared" si="247"/>
        <v>18000</v>
      </c>
    </row>
    <row r="519" spans="1:10" x14ac:dyDescent="0.25">
      <c r="A519" s="4">
        <v>42977</v>
      </c>
      <c r="B519" s="10" t="s">
        <v>104</v>
      </c>
      <c r="C519" s="10">
        <v>3500</v>
      </c>
      <c r="D519" s="10" t="s">
        <v>11</v>
      </c>
      <c r="E519" s="12">
        <v>304.5</v>
      </c>
      <c r="F519" s="12">
        <v>306.5</v>
      </c>
      <c r="G519" s="7">
        <v>0</v>
      </c>
      <c r="H519" s="8">
        <f>(F519-E519)*C519</f>
        <v>7000</v>
      </c>
      <c r="I519" s="8">
        <v>0</v>
      </c>
      <c r="J519" s="8">
        <f t="shared" si="247"/>
        <v>7000</v>
      </c>
    </row>
    <row r="520" spans="1:10" x14ac:dyDescent="0.25">
      <c r="A520" s="4">
        <v>42977</v>
      </c>
      <c r="B520" s="10" t="s">
        <v>258</v>
      </c>
      <c r="C520" s="10">
        <v>800</v>
      </c>
      <c r="D520" s="10" t="s">
        <v>11</v>
      </c>
      <c r="E520" s="12">
        <v>1215</v>
      </c>
      <c r="F520" s="12">
        <v>1225</v>
      </c>
      <c r="G520" s="7">
        <v>0</v>
      </c>
      <c r="H520" s="8">
        <f>(F520-E520)*C520</f>
        <v>8000</v>
      </c>
      <c r="I520" s="8">
        <v>0</v>
      </c>
      <c r="J520" s="8">
        <f t="shared" si="247"/>
        <v>8000</v>
      </c>
    </row>
    <row r="521" spans="1:10" x14ac:dyDescent="0.25">
      <c r="A521" s="4">
        <v>42976</v>
      </c>
      <c r="B521" s="10" t="s">
        <v>109</v>
      </c>
      <c r="C521" s="10">
        <v>3200</v>
      </c>
      <c r="D521" s="9" t="s">
        <v>14</v>
      </c>
      <c r="E521" s="7">
        <v>284.5</v>
      </c>
      <c r="F521" s="7">
        <v>283.25</v>
      </c>
      <c r="G521" s="7">
        <v>0</v>
      </c>
      <c r="H521" s="8">
        <f>(E521-F521)*C521</f>
        <v>4000</v>
      </c>
      <c r="I521" s="8">
        <v>0</v>
      </c>
      <c r="J521" s="8">
        <f t="shared" si="247"/>
        <v>4000</v>
      </c>
    </row>
    <row r="522" spans="1:10" x14ac:dyDescent="0.25">
      <c r="A522" s="4">
        <v>42976</v>
      </c>
      <c r="B522" s="10" t="s">
        <v>35</v>
      </c>
      <c r="C522" s="10">
        <v>4500</v>
      </c>
      <c r="D522" s="10" t="s">
        <v>11</v>
      </c>
      <c r="E522" s="12">
        <v>135</v>
      </c>
      <c r="F522" s="12">
        <v>133.25</v>
      </c>
      <c r="G522" s="7">
        <v>0</v>
      </c>
      <c r="H522" s="8">
        <f t="shared" ref="H522:H531" si="248">(F522-E522)*C522</f>
        <v>-7875</v>
      </c>
      <c r="I522" s="8">
        <v>0</v>
      </c>
      <c r="J522" s="8">
        <f t="shared" si="247"/>
        <v>-7875</v>
      </c>
    </row>
    <row r="523" spans="1:10" x14ac:dyDescent="0.25">
      <c r="A523" s="4">
        <v>42976</v>
      </c>
      <c r="B523" s="10" t="s">
        <v>149</v>
      </c>
      <c r="C523" s="10">
        <v>1000</v>
      </c>
      <c r="D523" s="10" t="s">
        <v>11</v>
      </c>
      <c r="E523" s="12">
        <v>532</v>
      </c>
      <c r="F523" s="12">
        <v>541</v>
      </c>
      <c r="G523" s="7">
        <v>0</v>
      </c>
      <c r="H523" s="8">
        <f t="shared" si="248"/>
        <v>9000</v>
      </c>
      <c r="I523" s="8">
        <v>0</v>
      </c>
      <c r="J523" s="8">
        <f t="shared" si="247"/>
        <v>9000</v>
      </c>
    </row>
    <row r="524" spans="1:10" x14ac:dyDescent="0.25">
      <c r="A524" s="4">
        <v>42975</v>
      </c>
      <c r="B524" s="10" t="s">
        <v>165</v>
      </c>
      <c r="C524" s="10">
        <v>2500</v>
      </c>
      <c r="D524" s="10" t="s">
        <v>11</v>
      </c>
      <c r="E524" s="12">
        <v>411.5</v>
      </c>
      <c r="F524" s="12">
        <v>415</v>
      </c>
      <c r="G524" s="7">
        <v>420</v>
      </c>
      <c r="H524" s="8">
        <f t="shared" si="248"/>
        <v>8750</v>
      </c>
      <c r="I524" s="8">
        <f>(G524-F524)*C524</f>
        <v>12500</v>
      </c>
      <c r="J524" s="8">
        <f t="shared" si="247"/>
        <v>21250</v>
      </c>
    </row>
    <row r="525" spans="1:10" x14ac:dyDescent="0.25">
      <c r="A525" s="4">
        <v>42975</v>
      </c>
      <c r="B525" s="10" t="s">
        <v>130</v>
      </c>
      <c r="C525" s="10">
        <v>4500</v>
      </c>
      <c r="D525" s="10" t="s">
        <v>11</v>
      </c>
      <c r="E525" s="12">
        <v>189.3</v>
      </c>
      <c r="F525" s="12">
        <v>187.55</v>
      </c>
      <c r="G525" s="7">
        <v>0</v>
      </c>
      <c r="H525" s="8">
        <f t="shared" si="248"/>
        <v>-7875</v>
      </c>
      <c r="I525" s="8">
        <v>0</v>
      </c>
      <c r="J525" s="8">
        <f t="shared" si="247"/>
        <v>-7875</v>
      </c>
    </row>
    <row r="526" spans="1:10" x14ac:dyDescent="0.25">
      <c r="A526" s="4">
        <v>42971</v>
      </c>
      <c r="B526" s="10" t="s">
        <v>120</v>
      </c>
      <c r="C526" s="10">
        <v>6000</v>
      </c>
      <c r="D526" s="10" t="s">
        <v>11</v>
      </c>
      <c r="E526" s="12">
        <v>123</v>
      </c>
      <c r="F526" s="12">
        <v>124.5</v>
      </c>
      <c r="G526" s="7">
        <v>125.9</v>
      </c>
      <c r="H526" s="8">
        <f t="shared" si="248"/>
        <v>9000</v>
      </c>
      <c r="I526" s="8">
        <f>(G526-F526)*C526</f>
        <v>8400.0000000000346</v>
      </c>
      <c r="J526" s="8">
        <f t="shared" si="247"/>
        <v>17400.000000000036</v>
      </c>
    </row>
    <row r="527" spans="1:10" x14ac:dyDescent="0.25">
      <c r="A527" s="4">
        <v>42971</v>
      </c>
      <c r="B527" s="10" t="s">
        <v>40</v>
      </c>
      <c r="C527" s="10">
        <v>3000</v>
      </c>
      <c r="D527" s="10" t="s">
        <v>11</v>
      </c>
      <c r="E527" s="12">
        <v>210</v>
      </c>
      <c r="F527" s="12">
        <v>212.5</v>
      </c>
      <c r="G527" s="7">
        <v>0</v>
      </c>
      <c r="H527" s="8">
        <f t="shared" si="248"/>
        <v>7500</v>
      </c>
      <c r="I527" s="8">
        <v>0</v>
      </c>
      <c r="J527" s="8">
        <f t="shared" si="247"/>
        <v>7500</v>
      </c>
    </row>
    <row r="528" spans="1:10" x14ac:dyDescent="0.25">
      <c r="A528" s="4">
        <v>42971</v>
      </c>
      <c r="B528" s="10" t="s">
        <v>259</v>
      </c>
      <c r="C528" s="10">
        <v>7000</v>
      </c>
      <c r="D528" s="10" t="s">
        <v>11</v>
      </c>
      <c r="E528" s="12">
        <v>103.4</v>
      </c>
      <c r="F528" s="12">
        <v>104.65</v>
      </c>
      <c r="G528" s="7">
        <v>0</v>
      </c>
      <c r="H528" s="8">
        <f t="shared" si="248"/>
        <v>8750</v>
      </c>
      <c r="I528" s="8">
        <v>0</v>
      </c>
      <c r="J528" s="8">
        <f t="shared" si="247"/>
        <v>8750</v>
      </c>
    </row>
    <row r="529" spans="1:10" x14ac:dyDescent="0.25">
      <c r="A529" s="4">
        <v>42970</v>
      </c>
      <c r="B529" s="10" t="s">
        <v>260</v>
      </c>
      <c r="C529" s="10">
        <v>1500</v>
      </c>
      <c r="D529" s="10" t="s">
        <v>11</v>
      </c>
      <c r="E529" s="12">
        <v>751</v>
      </c>
      <c r="F529" s="12">
        <v>758</v>
      </c>
      <c r="G529" s="7">
        <v>766</v>
      </c>
      <c r="H529" s="8">
        <f t="shared" si="248"/>
        <v>10500</v>
      </c>
      <c r="I529" s="8">
        <f>(G529-F529)*C529</f>
        <v>12000</v>
      </c>
      <c r="J529" s="8">
        <f t="shared" si="247"/>
        <v>22500</v>
      </c>
    </row>
    <row r="530" spans="1:10" x14ac:dyDescent="0.25">
      <c r="A530" s="4">
        <v>42970</v>
      </c>
      <c r="B530" s="10" t="s">
        <v>150</v>
      </c>
      <c r="C530" s="10">
        <v>5000</v>
      </c>
      <c r="D530" s="10" t="s">
        <v>11</v>
      </c>
      <c r="E530" s="12">
        <v>128</v>
      </c>
      <c r="F530" s="12">
        <v>129</v>
      </c>
      <c r="G530" s="7">
        <v>0</v>
      </c>
      <c r="H530" s="8">
        <f t="shared" si="248"/>
        <v>5000</v>
      </c>
      <c r="I530" s="8">
        <v>0</v>
      </c>
      <c r="J530" s="8">
        <f t="shared" si="247"/>
        <v>5000</v>
      </c>
    </row>
    <row r="531" spans="1:10" x14ac:dyDescent="0.25">
      <c r="A531" s="4">
        <v>42969</v>
      </c>
      <c r="B531" s="10" t="s">
        <v>54</v>
      </c>
      <c r="C531" s="10">
        <v>4500</v>
      </c>
      <c r="D531" s="10" t="s">
        <v>11</v>
      </c>
      <c r="E531" s="12">
        <v>195</v>
      </c>
      <c r="F531" s="12">
        <v>193</v>
      </c>
      <c r="G531" s="7">
        <v>0</v>
      </c>
      <c r="H531" s="8">
        <f t="shared" si="248"/>
        <v>-9000</v>
      </c>
      <c r="I531" s="8">
        <v>0</v>
      </c>
      <c r="J531" s="8">
        <f t="shared" si="247"/>
        <v>-9000</v>
      </c>
    </row>
    <row r="532" spans="1:10" x14ac:dyDescent="0.25">
      <c r="A532" s="4">
        <v>42969</v>
      </c>
      <c r="B532" s="9" t="s">
        <v>147</v>
      </c>
      <c r="C532" s="9">
        <v>1000</v>
      </c>
      <c r="D532" s="9" t="s">
        <v>14</v>
      </c>
      <c r="E532" s="7">
        <v>860</v>
      </c>
      <c r="F532" s="7">
        <v>852</v>
      </c>
      <c r="G532" s="7">
        <v>847</v>
      </c>
      <c r="H532" s="8">
        <f>(E532-F532)*C532</f>
        <v>8000</v>
      </c>
      <c r="I532" s="8">
        <f>(F532-G532)*C532</f>
        <v>5000</v>
      </c>
      <c r="J532" s="8">
        <f t="shared" si="247"/>
        <v>13000</v>
      </c>
    </row>
    <row r="533" spans="1:10" x14ac:dyDescent="0.25">
      <c r="A533" s="4">
        <v>42969</v>
      </c>
      <c r="B533" s="9" t="s">
        <v>34</v>
      </c>
      <c r="C533" s="9">
        <v>1500</v>
      </c>
      <c r="D533" s="9" t="s">
        <v>14</v>
      </c>
      <c r="E533" s="7">
        <v>764</v>
      </c>
      <c r="F533" s="7">
        <v>757</v>
      </c>
      <c r="G533" s="7">
        <v>749</v>
      </c>
      <c r="H533" s="8">
        <f>(E533-F533)*C533</f>
        <v>10500</v>
      </c>
      <c r="I533" s="8">
        <f>(F533-G533)*C533</f>
        <v>12000</v>
      </c>
      <c r="J533" s="8">
        <f t="shared" si="247"/>
        <v>22500</v>
      </c>
    </row>
    <row r="534" spans="1:10" x14ac:dyDescent="0.25">
      <c r="A534" s="4">
        <v>42969</v>
      </c>
      <c r="B534" s="9" t="s">
        <v>88</v>
      </c>
      <c r="C534" s="9">
        <v>11000</v>
      </c>
      <c r="D534" s="9" t="s">
        <v>14</v>
      </c>
      <c r="E534" s="7">
        <v>105.5</v>
      </c>
      <c r="F534" s="7">
        <v>105.1</v>
      </c>
      <c r="G534" s="7">
        <v>0</v>
      </c>
      <c r="H534" s="8">
        <f>(E534-F534)*C534</f>
        <v>4400.0000000000628</v>
      </c>
      <c r="I534" s="8">
        <v>0</v>
      </c>
      <c r="J534" s="8">
        <f t="shared" si="247"/>
        <v>4400.0000000000628</v>
      </c>
    </row>
    <row r="535" spans="1:10" x14ac:dyDescent="0.25">
      <c r="A535" s="4">
        <v>42968</v>
      </c>
      <c r="B535" s="10" t="s">
        <v>85</v>
      </c>
      <c r="C535" s="10">
        <v>1575</v>
      </c>
      <c r="D535" s="10" t="s">
        <v>11</v>
      </c>
      <c r="E535" s="12">
        <v>446</v>
      </c>
      <c r="F535" s="12">
        <v>451</v>
      </c>
      <c r="G535" s="7">
        <v>453</v>
      </c>
      <c r="H535" s="8">
        <f>(F535-E535)*C535</f>
        <v>7875</v>
      </c>
      <c r="I535" s="8">
        <v>0</v>
      </c>
      <c r="J535" s="8">
        <f t="shared" si="247"/>
        <v>7875</v>
      </c>
    </row>
    <row r="536" spans="1:10" x14ac:dyDescent="0.25">
      <c r="A536" s="4">
        <v>42968</v>
      </c>
      <c r="B536" s="9" t="s">
        <v>54</v>
      </c>
      <c r="C536" s="9">
        <v>4500</v>
      </c>
      <c r="D536" s="9" t="s">
        <v>14</v>
      </c>
      <c r="E536" s="7">
        <v>201</v>
      </c>
      <c r="F536" s="7">
        <v>199</v>
      </c>
      <c r="G536" s="7">
        <v>196</v>
      </c>
      <c r="H536" s="8">
        <f>(E536-F536)*C536</f>
        <v>9000</v>
      </c>
      <c r="I536" s="8">
        <f>(F536-G536)*C536</f>
        <v>13500</v>
      </c>
      <c r="J536" s="8">
        <f t="shared" si="247"/>
        <v>22500</v>
      </c>
    </row>
    <row r="537" spans="1:10" x14ac:dyDescent="0.25">
      <c r="A537" s="4">
        <v>42965</v>
      </c>
      <c r="B537" s="10" t="s">
        <v>96</v>
      </c>
      <c r="C537" s="10">
        <v>2750</v>
      </c>
      <c r="D537" s="10" t="s">
        <v>11</v>
      </c>
      <c r="E537" s="12">
        <v>294</v>
      </c>
      <c r="F537" s="12">
        <v>297</v>
      </c>
      <c r="G537" s="7">
        <v>300</v>
      </c>
      <c r="H537" s="8">
        <f t="shared" ref="H537:H551" si="249">(F537-E537)*C537</f>
        <v>8250</v>
      </c>
      <c r="I537" s="8">
        <f>(G537-F537)*C537</f>
        <v>8250</v>
      </c>
      <c r="J537" s="8">
        <f t="shared" si="247"/>
        <v>16500</v>
      </c>
    </row>
    <row r="538" spans="1:10" x14ac:dyDescent="0.25">
      <c r="A538" s="4">
        <v>42965</v>
      </c>
      <c r="B538" s="10" t="s">
        <v>85</v>
      </c>
      <c r="C538" s="10">
        <v>1575</v>
      </c>
      <c r="D538" s="10" t="s">
        <v>11</v>
      </c>
      <c r="E538" s="12">
        <v>443</v>
      </c>
      <c r="F538" s="12">
        <v>447.5</v>
      </c>
      <c r="G538" s="7">
        <v>0</v>
      </c>
      <c r="H538" s="8">
        <f t="shared" si="249"/>
        <v>7087.5</v>
      </c>
      <c r="I538" s="8">
        <v>0</v>
      </c>
      <c r="J538" s="8">
        <f t="shared" si="247"/>
        <v>7087.5</v>
      </c>
    </row>
    <row r="539" spans="1:10" x14ac:dyDescent="0.25">
      <c r="A539" s="4">
        <v>42965</v>
      </c>
      <c r="B539" s="10" t="s">
        <v>73</v>
      </c>
      <c r="C539" s="10">
        <v>6000</v>
      </c>
      <c r="D539" s="10" t="s">
        <v>11</v>
      </c>
      <c r="E539" s="12">
        <v>121.9</v>
      </c>
      <c r="F539" s="12">
        <v>123.15</v>
      </c>
      <c r="G539" s="7">
        <v>123.75</v>
      </c>
      <c r="H539" s="8">
        <f t="shared" si="249"/>
        <v>7500</v>
      </c>
      <c r="I539" s="8">
        <f>(G539-F539)*C539</f>
        <v>3599.9999999999659</v>
      </c>
      <c r="J539" s="8">
        <f t="shared" si="247"/>
        <v>11099.999999999965</v>
      </c>
    </row>
    <row r="540" spans="1:10" x14ac:dyDescent="0.25">
      <c r="A540" s="4">
        <v>42965</v>
      </c>
      <c r="B540" s="10" t="s">
        <v>54</v>
      </c>
      <c r="C540" s="10">
        <v>4500</v>
      </c>
      <c r="D540" s="10" t="s">
        <v>11</v>
      </c>
      <c r="E540" s="12">
        <v>193</v>
      </c>
      <c r="F540" s="12">
        <v>190</v>
      </c>
      <c r="G540" s="7">
        <v>0</v>
      </c>
      <c r="H540" s="8">
        <f t="shared" si="249"/>
        <v>-13500</v>
      </c>
      <c r="I540" s="8">
        <v>0</v>
      </c>
      <c r="J540" s="8">
        <f t="shared" si="247"/>
        <v>-13500</v>
      </c>
    </row>
    <row r="541" spans="1:10" x14ac:dyDescent="0.25">
      <c r="A541" s="4">
        <v>42964</v>
      </c>
      <c r="B541" s="10" t="s">
        <v>168</v>
      </c>
      <c r="C541" s="10">
        <v>4000</v>
      </c>
      <c r="D541" s="10" t="s">
        <v>11</v>
      </c>
      <c r="E541" s="12">
        <v>208.6</v>
      </c>
      <c r="F541" s="12">
        <v>210.6</v>
      </c>
      <c r="G541" s="7">
        <v>213.6</v>
      </c>
      <c r="H541" s="8">
        <f t="shared" si="249"/>
        <v>8000</v>
      </c>
      <c r="I541" s="8">
        <f>(G541-F541)*C541</f>
        <v>12000</v>
      </c>
      <c r="J541" s="8">
        <f t="shared" si="247"/>
        <v>20000</v>
      </c>
    </row>
    <row r="542" spans="1:10" x14ac:dyDescent="0.25">
      <c r="A542" s="4">
        <v>42964</v>
      </c>
      <c r="B542" s="10" t="s">
        <v>177</v>
      </c>
      <c r="C542" s="10">
        <v>5000</v>
      </c>
      <c r="D542" s="10" t="s">
        <v>11</v>
      </c>
      <c r="E542" s="12">
        <v>183.75</v>
      </c>
      <c r="F542" s="12">
        <v>182</v>
      </c>
      <c r="G542" s="7">
        <v>0</v>
      </c>
      <c r="H542" s="8">
        <f t="shared" si="249"/>
        <v>-8750</v>
      </c>
      <c r="I542" s="8">
        <v>0</v>
      </c>
      <c r="J542" s="8">
        <f t="shared" si="247"/>
        <v>-8750</v>
      </c>
    </row>
    <row r="543" spans="1:10" x14ac:dyDescent="0.25">
      <c r="A543" s="4">
        <v>42964</v>
      </c>
      <c r="B543" s="10" t="s">
        <v>43</v>
      </c>
      <c r="C543" s="10">
        <v>1300</v>
      </c>
      <c r="D543" s="10" t="s">
        <v>11</v>
      </c>
      <c r="E543" s="12">
        <v>500</v>
      </c>
      <c r="F543" s="12">
        <v>494</v>
      </c>
      <c r="G543" s="7">
        <v>0</v>
      </c>
      <c r="H543" s="8">
        <f t="shared" si="249"/>
        <v>-7800</v>
      </c>
      <c r="I543" s="8">
        <v>0</v>
      </c>
      <c r="J543" s="8">
        <f t="shared" si="247"/>
        <v>-7800</v>
      </c>
    </row>
    <row r="544" spans="1:10" x14ac:dyDescent="0.25">
      <c r="A544" s="4">
        <v>42964</v>
      </c>
      <c r="B544" s="10" t="s">
        <v>94</v>
      </c>
      <c r="C544" s="10">
        <v>3750</v>
      </c>
      <c r="D544" s="10" t="s">
        <v>11</v>
      </c>
      <c r="E544" s="12">
        <v>161</v>
      </c>
      <c r="F544" s="12">
        <v>163</v>
      </c>
      <c r="G544" s="7">
        <v>166</v>
      </c>
      <c r="H544" s="8">
        <f t="shared" si="249"/>
        <v>7500</v>
      </c>
      <c r="I544" s="8">
        <f>(G544-F544)*C544</f>
        <v>11250</v>
      </c>
      <c r="J544" s="8">
        <f t="shared" si="247"/>
        <v>18750</v>
      </c>
    </row>
    <row r="545" spans="1:10" x14ac:dyDescent="0.25">
      <c r="A545" s="4">
        <v>42963</v>
      </c>
      <c r="B545" s="10" t="s">
        <v>165</v>
      </c>
      <c r="C545" s="10">
        <v>2500</v>
      </c>
      <c r="D545" s="10" t="s">
        <v>11</v>
      </c>
      <c r="E545" s="12">
        <v>421</v>
      </c>
      <c r="F545" s="12">
        <v>423.5</v>
      </c>
      <c r="G545" s="7">
        <v>0</v>
      </c>
      <c r="H545" s="8">
        <f t="shared" si="249"/>
        <v>6250</v>
      </c>
      <c r="I545" s="8">
        <v>0</v>
      </c>
      <c r="J545" s="8">
        <f t="shared" si="247"/>
        <v>6250</v>
      </c>
    </row>
    <row r="546" spans="1:10" x14ac:dyDescent="0.25">
      <c r="A546" s="4">
        <v>42963</v>
      </c>
      <c r="B546" s="10" t="s">
        <v>173</v>
      </c>
      <c r="C546" s="10">
        <v>8000</v>
      </c>
      <c r="D546" s="10" t="s">
        <v>11</v>
      </c>
      <c r="E546" s="12">
        <v>112</v>
      </c>
      <c r="F546" s="12">
        <v>113</v>
      </c>
      <c r="G546" s="7">
        <v>114.5</v>
      </c>
      <c r="H546" s="8">
        <f t="shared" si="249"/>
        <v>8000</v>
      </c>
      <c r="I546" s="8">
        <f>(G546-F546)*C546</f>
        <v>12000</v>
      </c>
      <c r="J546" s="8">
        <f t="shared" si="247"/>
        <v>20000</v>
      </c>
    </row>
    <row r="547" spans="1:10" x14ac:dyDescent="0.25">
      <c r="A547" s="4">
        <v>42963</v>
      </c>
      <c r="B547" s="10" t="s">
        <v>73</v>
      </c>
      <c r="C547" s="10">
        <v>6000</v>
      </c>
      <c r="D547" s="10" t="s">
        <v>11</v>
      </c>
      <c r="E547" s="12">
        <v>119.5</v>
      </c>
      <c r="F547" s="12">
        <v>121</v>
      </c>
      <c r="G547" s="7">
        <v>123</v>
      </c>
      <c r="H547" s="8">
        <f t="shared" si="249"/>
        <v>9000</v>
      </c>
      <c r="I547" s="8">
        <f>(G547-F547)*C547</f>
        <v>12000</v>
      </c>
      <c r="J547" s="8">
        <f t="shared" si="247"/>
        <v>21000</v>
      </c>
    </row>
    <row r="548" spans="1:10" x14ac:dyDescent="0.25">
      <c r="A548" s="4">
        <v>42961</v>
      </c>
      <c r="B548" s="10" t="s">
        <v>202</v>
      </c>
      <c r="C548" s="10">
        <v>600</v>
      </c>
      <c r="D548" s="10" t="s">
        <v>11</v>
      </c>
      <c r="E548" s="12">
        <v>1674</v>
      </c>
      <c r="F548" s="12">
        <v>1687</v>
      </c>
      <c r="G548" s="7">
        <v>1701</v>
      </c>
      <c r="H548" s="8">
        <f t="shared" si="249"/>
        <v>7800</v>
      </c>
      <c r="I548" s="8">
        <f>(G548-F548)*C548</f>
        <v>8400</v>
      </c>
      <c r="J548" s="8">
        <f t="shared" si="247"/>
        <v>16200</v>
      </c>
    </row>
    <row r="549" spans="1:10" x14ac:dyDescent="0.25">
      <c r="A549" s="4">
        <v>42961</v>
      </c>
      <c r="B549" s="10" t="s">
        <v>93</v>
      </c>
      <c r="C549" s="10">
        <v>4500</v>
      </c>
      <c r="D549" s="10" t="s">
        <v>11</v>
      </c>
      <c r="E549" s="12">
        <v>168</v>
      </c>
      <c r="F549" s="12">
        <v>169.75</v>
      </c>
      <c r="G549" s="7">
        <v>171.75</v>
      </c>
      <c r="H549" s="8">
        <f t="shared" si="249"/>
        <v>7875</v>
      </c>
      <c r="I549" s="8">
        <f>(G549-F549)*C549</f>
        <v>9000</v>
      </c>
      <c r="J549" s="8">
        <f t="shared" si="247"/>
        <v>16875</v>
      </c>
    </row>
    <row r="550" spans="1:10" x14ac:dyDescent="0.25">
      <c r="A550" s="4">
        <v>42958</v>
      </c>
      <c r="B550" s="10" t="s">
        <v>85</v>
      </c>
      <c r="C550" s="10">
        <v>1575</v>
      </c>
      <c r="D550" s="10" t="s">
        <v>11</v>
      </c>
      <c r="E550" s="12">
        <v>414.5</v>
      </c>
      <c r="F550" s="12">
        <v>421</v>
      </c>
      <c r="G550" s="7">
        <v>428</v>
      </c>
      <c r="H550" s="8">
        <f t="shared" si="249"/>
        <v>10237.5</v>
      </c>
      <c r="I550" s="8">
        <f>(G550-F550)*C550</f>
        <v>11025</v>
      </c>
      <c r="J550" s="8">
        <f t="shared" si="247"/>
        <v>21262.5</v>
      </c>
    </row>
    <row r="551" spans="1:10" x14ac:dyDescent="0.25">
      <c r="A551" s="4">
        <v>42958</v>
      </c>
      <c r="B551" s="10" t="s">
        <v>34</v>
      </c>
      <c r="C551" s="10">
        <v>1500</v>
      </c>
      <c r="D551" s="10" t="s">
        <v>11</v>
      </c>
      <c r="E551" s="12">
        <v>763</v>
      </c>
      <c r="F551" s="12">
        <v>755</v>
      </c>
      <c r="G551" s="7">
        <v>0</v>
      </c>
      <c r="H551" s="8">
        <f t="shared" si="249"/>
        <v>-12000</v>
      </c>
      <c r="I551" s="8">
        <v>0</v>
      </c>
      <c r="J551" s="8">
        <f t="shared" si="247"/>
        <v>-12000</v>
      </c>
    </row>
    <row r="552" spans="1:10" x14ac:dyDescent="0.25">
      <c r="A552" s="4">
        <v>42958</v>
      </c>
      <c r="B552" s="9" t="s">
        <v>78</v>
      </c>
      <c r="C552" s="9">
        <v>1500</v>
      </c>
      <c r="D552" s="9" t="s">
        <v>14</v>
      </c>
      <c r="E552" s="7">
        <v>612</v>
      </c>
      <c r="F552" s="7">
        <v>607</v>
      </c>
      <c r="G552" s="7">
        <v>603.5</v>
      </c>
      <c r="H552" s="8">
        <f>(E552-F552)*C552</f>
        <v>7500</v>
      </c>
      <c r="I552" s="8">
        <f>(F552-G552)*C552</f>
        <v>5250</v>
      </c>
      <c r="J552" s="8">
        <f t="shared" si="247"/>
        <v>12750</v>
      </c>
    </row>
    <row r="553" spans="1:10" x14ac:dyDescent="0.25">
      <c r="A553" s="4">
        <v>42957</v>
      </c>
      <c r="B553" s="10" t="s">
        <v>224</v>
      </c>
      <c r="C553" s="10">
        <v>700</v>
      </c>
      <c r="D553" s="10" t="s">
        <v>11</v>
      </c>
      <c r="E553" s="12">
        <v>1721</v>
      </c>
      <c r="F553" s="12">
        <v>1705</v>
      </c>
      <c r="G553" s="7">
        <v>0</v>
      </c>
      <c r="H553" s="8">
        <f>(F553-E553)*C553</f>
        <v>-11200</v>
      </c>
      <c r="I553" s="8">
        <v>0</v>
      </c>
      <c r="J553" s="8">
        <f t="shared" si="247"/>
        <v>-11200</v>
      </c>
    </row>
    <row r="554" spans="1:10" x14ac:dyDescent="0.25">
      <c r="A554" s="4">
        <v>42957</v>
      </c>
      <c r="B554" s="9" t="s">
        <v>104</v>
      </c>
      <c r="C554" s="9">
        <v>3500</v>
      </c>
      <c r="D554" s="9" t="s">
        <v>14</v>
      </c>
      <c r="E554" s="7">
        <v>296.5</v>
      </c>
      <c r="F554" s="7">
        <v>300</v>
      </c>
      <c r="G554" s="7">
        <v>0</v>
      </c>
      <c r="H554" s="8">
        <f>(E554-F554)*C554</f>
        <v>-12250</v>
      </c>
      <c r="I554" s="8">
        <v>0</v>
      </c>
      <c r="J554" s="8">
        <f t="shared" si="247"/>
        <v>-12250</v>
      </c>
    </row>
    <row r="555" spans="1:10" x14ac:dyDescent="0.25">
      <c r="A555" s="4">
        <v>42957</v>
      </c>
      <c r="B555" s="10" t="s">
        <v>74</v>
      </c>
      <c r="C555" s="10">
        <v>2000</v>
      </c>
      <c r="D555" s="10" t="s">
        <v>11</v>
      </c>
      <c r="E555" s="12">
        <v>362.5</v>
      </c>
      <c r="F555" s="12">
        <v>367.5</v>
      </c>
      <c r="G555" s="7">
        <v>371</v>
      </c>
      <c r="H555" s="8">
        <f>(F555-E555)*C555</f>
        <v>10000</v>
      </c>
      <c r="I555" s="8">
        <f>(G555-F555)*C555</f>
        <v>7000</v>
      </c>
      <c r="J555" s="8">
        <f t="shared" si="247"/>
        <v>17000</v>
      </c>
    </row>
    <row r="556" spans="1:10" x14ac:dyDescent="0.25">
      <c r="A556" s="4">
        <v>42956</v>
      </c>
      <c r="B556" s="10" t="s">
        <v>109</v>
      </c>
      <c r="C556" s="10">
        <v>3200</v>
      </c>
      <c r="D556" s="10" t="s">
        <v>11</v>
      </c>
      <c r="E556" s="12">
        <v>289</v>
      </c>
      <c r="F556" s="12">
        <v>292</v>
      </c>
      <c r="G556" s="7">
        <v>0</v>
      </c>
      <c r="H556" s="8">
        <f>(F556-E556)*C556</f>
        <v>9600</v>
      </c>
      <c r="I556" s="8">
        <v>0</v>
      </c>
      <c r="J556" s="8">
        <f t="shared" si="247"/>
        <v>9600</v>
      </c>
    </row>
    <row r="557" spans="1:10" x14ac:dyDescent="0.25">
      <c r="A557" s="4">
        <v>42955</v>
      </c>
      <c r="B557" s="9" t="s">
        <v>49</v>
      </c>
      <c r="C557" s="9">
        <v>3084</v>
      </c>
      <c r="D557" s="9" t="s">
        <v>14</v>
      </c>
      <c r="E557" s="7">
        <v>349</v>
      </c>
      <c r="F557" s="7">
        <v>347</v>
      </c>
      <c r="G557" s="7">
        <v>0</v>
      </c>
      <c r="H557" s="8">
        <f>(E557-F557)*C557</f>
        <v>6168</v>
      </c>
      <c r="I557" s="8">
        <v>0</v>
      </c>
      <c r="J557" s="8">
        <f t="shared" si="247"/>
        <v>6168</v>
      </c>
    </row>
    <row r="558" spans="1:10" x14ac:dyDescent="0.25">
      <c r="A558" s="4">
        <v>42954</v>
      </c>
      <c r="B558" s="10" t="s">
        <v>68</v>
      </c>
      <c r="C558" s="10">
        <v>4500</v>
      </c>
      <c r="D558" s="10" t="s">
        <v>11</v>
      </c>
      <c r="E558" s="12">
        <v>197</v>
      </c>
      <c r="F558" s="12">
        <v>198.25</v>
      </c>
      <c r="G558" s="7">
        <v>0</v>
      </c>
      <c r="H558" s="8">
        <f>(F558-E558)*C558</f>
        <v>5625</v>
      </c>
      <c r="I558" s="8">
        <v>0</v>
      </c>
      <c r="J558" s="8">
        <f t="shared" si="247"/>
        <v>5625</v>
      </c>
    </row>
    <row r="559" spans="1:10" x14ac:dyDescent="0.25">
      <c r="A559" s="4">
        <v>42954</v>
      </c>
      <c r="B559" s="9" t="s">
        <v>202</v>
      </c>
      <c r="C559" s="9">
        <v>500</v>
      </c>
      <c r="D559" s="9" t="s">
        <v>14</v>
      </c>
      <c r="E559" s="7">
        <v>1732</v>
      </c>
      <c r="F559" s="7">
        <v>1726</v>
      </c>
      <c r="G559" s="7">
        <v>0</v>
      </c>
      <c r="H559" s="8">
        <f>(E559-F559)*C559</f>
        <v>3000</v>
      </c>
      <c r="I559" s="8">
        <v>0</v>
      </c>
      <c r="J559" s="8">
        <f t="shared" si="247"/>
        <v>3000</v>
      </c>
    </row>
    <row r="560" spans="1:10" x14ac:dyDescent="0.25">
      <c r="A560" s="4">
        <v>42951</v>
      </c>
      <c r="B560" s="10" t="s">
        <v>53</v>
      </c>
      <c r="C560" s="10">
        <v>6000</v>
      </c>
      <c r="D560" s="10" t="s">
        <v>11</v>
      </c>
      <c r="E560" s="12">
        <v>128.5</v>
      </c>
      <c r="F560" s="12">
        <v>129.25</v>
      </c>
      <c r="G560" s="7">
        <v>0</v>
      </c>
      <c r="H560" s="8">
        <f t="shared" ref="H560:H569" si="250">(F560-E560)*C560</f>
        <v>4500</v>
      </c>
      <c r="I560" s="8">
        <v>0</v>
      </c>
      <c r="J560" s="8">
        <f t="shared" si="247"/>
        <v>4500</v>
      </c>
    </row>
    <row r="561" spans="1:10" x14ac:dyDescent="0.25">
      <c r="A561" s="4">
        <v>42951</v>
      </c>
      <c r="B561" s="10" t="s">
        <v>13</v>
      </c>
      <c r="C561" s="10">
        <v>500</v>
      </c>
      <c r="D561" s="10" t="s">
        <v>11</v>
      </c>
      <c r="E561" s="12">
        <v>1265</v>
      </c>
      <c r="F561" s="12">
        <v>1280</v>
      </c>
      <c r="G561" s="7">
        <v>1290</v>
      </c>
      <c r="H561" s="8">
        <f t="shared" si="250"/>
        <v>7500</v>
      </c>
      <c r="I561" s="8">
        <f>(G561-F561)*C561</f>
        <v>5000</v>
      </c>
      <c r="J561" s="8">
        <f t="shared" si="247"/>
        <v>12500</v>
      </c>
    </row>
    <row r="562" spans="1:10" x14ac:dyDescent="0.25">
      <c r="A562" s="4">
        <v>42950</v>
      </c>
      <c r="B562" s="10" t="s">
        <v>34</v>
      </c>
      <c r="C562" s="10">
        <v>1500</v>
      </c>
      <c r="D562" s="10" t="s">
        <v>11</v>
      </c>
      <c r="E562" s="12">
        <v>730</v>
      </c>
      <c r="F562" s="12">
        <v>723</v>
      </c>
      <c r="G562" s="7">
        <v>0</v>
      </c>
      <c r="H562" s="8">
        <f t="shared" si="250"/>
        <v>-10500</v>
      </c>
      <c r="I562" s="8">
        <v>0</v>
      </c>
      <c r="J562" s="8">
        <f t="shared" si="247"/>
        <v>-10500</v>
      </c>
    </row>
    <row r="563" spans="1:10" x14ac:dyDescent="0.25">
      <c r="A563" s="4">
        <v>42950</v>
      </c>
      <c r="B563" s="10" t="s">
        <v>68</v>
      </c>
      <c r="C563" s="10">
        <v>4500</v>
      </c>
      <c r="D563" s="10" t="s">
        <v>11</v>
      </c>
      <c r="E563" s="12">
        <v>197</v>
      </c>
      <c r="F563" s="12">
        <v>195</v>
      </c>
      <c r="G563" s="7">
        <v>0</v>
      </c>
      <c r="H563" s="8">
        <f t="shared" si="250"/>
        <v>-9000</v>
      </c>
      <c r="I563" s="8">
        <v>0</v>
      </c>
      <c r="J563" s="8">
        <f t="shared" si="247"/>
        <v>-9000</v>
      </c>
    </row>
    <row r="564" spans="1:10" x14ac:dyDescent="0.25">
      <c r="A564" s="4">
        <v>42950</v>
      </c>
      <c r="B564" s="10" t="s">
        <v>186</v>
      </c>
      <c r="C564" s="10">
        <v>3000</v>
      </c>
      <c r="D564" s="10" t="s">
        <v>11</v>
      </c>
      <c r="E564" s="12">
        <v>253</v>
      </c>
      <c r="F564" s="12">
        <v>250</v>
      </c>
      <c r="G564" s="7">
        <v>0</v>
      </c>
      <c r="H564" s="8">
        <f t="shared" si="250"/>
        <v>-9000</v>
      </c>
      <c r="I564" s="8">
        <v>0</v>
      </c>
      <c r="J564" s="8">
        <f t="shared" si="247"/>
        <v>-9000</v>
      </c>
    </row>
    <row r="565" spans="1:10" x14ac:dyDescent="0.25">
      <c r="A565" s="4">
        <v>42949</v>
      </c>
      <c r="B565" s="10" t="s">
        <v>13</v>
      </c>
      <c r="C565" s="10">
        <v>500</v>
      </c>
      <c r="D565" s="10" t="s">
        <v>11</v>
      </c>
      <c r="E565" s="12">
        <v>1310</v>
      </c>
      <c r="F565" s="12">
        <v>1290</v>
      </c>
      <c r="G565" s="7">
        <v>0</v>
      </c>
      <c r="H565" s="8">
        <f t="shared" si="250"/>
        <v>-10000</v>
      </c>
      <c r="I565" s="8">
        <v>0</v>
      </c>
      <c r="J565" s="8">
        <f t="shared" si="247"/>
        <v>-10000</v>
      </c>
    </row>
    <row r="566" spans="1:10" x14ac:dyDescent="0.25">
      <c r="A566" s="4">
        <v>42949</v>
      </c>
      <c r="B566" s="10" t="s">
        <v>104</v>
      </c>
      <c r="C566" s="10">
        <v>3500</v>
      </c>
      <c r="D566" s="10" t="s">
        <v>11</v>
      </c>
      <c r="E566" s="12">
        <v>280.5</v>
      </c>
      <c r="F566" s="12">
        <v>282.5</v>
      </c>
      <c r="G566" s="7">
        <v>0</v>
      </c>
      <c r="H566" s="8">
        <f t="shared" si="250"/>
        <v>7000</v>
      </c>
      <c r="I566" s="8">
        <v>0</v>
      </c>
      <c r="J566" s="8">
        <f t="shared" si="247"/>
        <v>7000</v>
      </c>
    </row>
    <row r="567" spans="1:10" x14ac:dyDescent="0.25">
      <c r="A567" s="4">
        <v>42949</v>
      </c>
      <c r="B567" s="10" t="s">
        <v>67</v>
      </c>
      <c r="C567" s="10">
        <v>5000</v>
      </c>
      <c r="D567" s="10" t="s">
        <v>11</v>
      </c>
      <c r="E567" s="12">
        <v>194.8</v>
      </c>
      <c r="F567" s="12">
        <v>193</v>
      </c>
      <c r="G567" s="7">
        <v>0</v>
      </c>
      <c r="H567" s="8">
        <f t="shared" si="250"/>
        <v>-9000.0000000000564</v>
      </c>
      <c r="I567" s="8">
        <v>0</v>
      </c>
      <c r="J567" s="8">
        <f t="shared" si="247"/>
        <v>-9000.0000000000564</v>
      </c>
    </row>
    <row r="568" spans="1:10" x14ac:dyDescent="0.25">
      <c r="A568" s="4">
        <v>42948</v>
      </c>
      <c r="B568" s="10" t="s">
        <v>163</v>
      </c>
      <c r="C568" s="10">
        <v>1000</v>
      </c>
      <c r="D568" s="10" t="s">
        <v>11</v>
      </c>
      <c r="E568" s="12">
        <v>850</v>
      </c>
      <c r="F568" s="12">
        <v>858</v>
      </c>
      <c r="G568" s="7">
        <v>861</v>
      </c>
      <c r="H568" s="8">
        <f t="shared" si="250"/>
        <v>8000</v>
      </c>
      <c r="I568" s="8">
        <f>(G568-F568)*C568</f>
        <v>3000</v>
      </c>
      <c r="J568" s="8">
        <f t="shared" si="247"/>
        <v>11000</v>
      </c>
    </row>
    <row r="569" spans="1:10" x14ac:dyDescent="0.25">
      <c r="A569" s="4">
        <v>42948</v>
      </c>
      <c r="B569" s="10" t="s">
        <v>45</v>
      </c>
      <c r="C569" s="10">
        <v>3500</v>
      </c>
      <c r="D569" s="10" t="s">
        <v>11</v>
      </c>
      <c r="E569" s="12">
        <v>203.75</v>
      </c>
      <c r="F569" s="12">
        <v>204.5</v>
      </c>
      <c r="G569" s="7">
        <v>0</v>
      </c>
      <c r="H569" s="8">
        <f t="shared" si="250"/>
        <v>2625</v>
      </c>
      <c r="I569" s="8">
        <v>0</v>
      </c>
      <c r="J569" s="8">
        <f t="shared" si="247"/>
        <v>2625</v>
      </c>
    </row>
    <row r="570" spans="1:10" x14ac:dyDescent="0.25">
      <c r="A570" s="46"/>
      <c r="B570" s="33"/>
      <c r="C570" s="34"/>
      <c r="D570" s="34"/>
      <c r="E570" s="35"/>
      <c r="F570" s="35"/>
      <c r="G570" s="35"/>
      <c r="H570" s="35"/>
      <c r="I570" s="36"/>
      <c r="J570" s="36"/>
    </row>
    <row r="571" spans="1:10" x14ac:dyDescent="0.25">
      <c r="A571" s="4">
        <v>42947</v>
      </c>
      <c r="B571" s="10" t="s">
        <v>261</v>
      </c>
      <c r="C571" s="10">
        <v>8000</v>
      </c>
      <c r="D571" s="10" t="s">
        <v>11</v>
      </c>
      <c r="E571" s="12">
        <v>86.9</v>
      </c>
      <c r="F571" s="12">
        <v>87.9</v>
      </c>
      <c r="G571" s="7">
        <v>88.65</v>
      </c>
      <c r="H571" s="8">
        <f>(F571-E571)*C571</f>
        <v>8000</v>
      </c>
      <c r="I571" s="8">
        <f>(G571-F571)*C571</f>
        <v>6000</v>
      </c>
      <c r="J571" s="8">
        <f t="shared" ref="J571:J594" si="251">+I571+H571</f>
        <v>14000</v>
      </c>
    </row>
    <row r="572" spans="1:10" x14ac:dyDescent="0.25">
      <c r="A572" s="4">
        <v>42947</v>
      </c>
      <c r="B572" s="10" t="s">
        <v>132</v>
      </c>
      <c r="C572" s="10">
        <v>7000</v>
      </c>
      <c r="D572" s="10" t="s">
        <v>11</v>
      </c>
      <c r="E572" s="12">
        <v>93.5</v>
      </c>
      <c r="F572" s="12">
        <v>92.5</v>
      </c>
      <c r="G572" s="7">
        <v>96</v>
      </c>
      <c r="H572" s="8">
        <f>(F572-E572)*C572</f>
        <v>-7000</v>
      </c>
      <c r="I572" s="8">
        <v>0</v>
      </c>
      <c r="J572" s="8">
        <f t="shared" si="251"/>
        <v>-7000</v>
      </c>
    </row>
    <row r="573" spans="1:10" x14ac:dyDescent="0.25">
      <c r="A573" s="4">
        <v>42944</v>
      </c>
      <c r="B573" s="10" t="s">
        <v>168</v>
      </c>
      <c r="C573" s="10">
        <v>4000</v>
      </c>
      <c r="D573" s="10" t="s">
        <v>11</v>
      </c>
      <c r="E573" s="12">
        <v>218</v>
      </c>
      <c r="F573" s="12">
        <v>216</v>
      </c>
      <c r="G573" s="7">
        <v>0</v>
      </c>
      <c r="H573" s="8">
        <f>(F573-E573)*C573</f>
        <v>-8000</v>
      </c>
      <c r="I573" s="8">
        <v>0</v>
      </c>
      <c r="J573" s="8">
        <f t="shared" si="251"/>
        <v>-8000</v>
      </c>
    </row>
    <row r="574" spans="1:10" x14ac:dyDescent="0.25">
      <c r="A574" s="4">
        <v>42944</v>
      </c>
      <c r="B574" s="9" t="s">
        <v>166</v>
      </c>
      <c r="C574" s="9">
        <v>8000</v>
      </c>
      <c r="D574" s="9" t="s">
        <v>14</v>
      </c>
      <c r="E574" s="7">
        <v>139</v>
      </c>
      <c r="F574" s="7">
        <v>139</v>
      </c>
      <c r="G574" s="7">
        <v>0</v>
      </c>
      <c r="H574" s="8">
        <f>(E574-F574)*C574</f>
        <v>0</v>
      </c>
      <c r="I574" s="8">
        <v>0</v>
      </c>
      <c r="J574" s="8">
        <f t="shared" si="251"/>
        <v>0</v>
      </c>
    </row>
    <row r="575" spans="1:10" x14ac:dyDescent="0.25">
      <c r="A575" s="4">
        <v>42944</v>
      </c>
      <c r="B575" s="9" t="s">
        <v>261</v>
      </c>
      <c r="C575" s="9">
        <v>8000</v>
      </c>
      <c r="D575" s="9" t="s">
        <v>14</v>
      </c>
      <c r="E575" s="7">
        <v>86.25</v>
      </c>
      <c r="F575" s="7">
        <v>85.75</v>
      </c>
      <c r="G575" s="7">
        <v>0</v>
      </c>
      <c r="H575" s="8">
        <f>(E575-F575)*C575</f>
        <v>4000</v>
      </c>
      <c r="I575" s="8">
        <v>0</v>
      </c>
      <c r="J575" s="8">
        <f t="shared" si="251"/>
        <v>4000</v>
      </c>
    </row>
    <row r="576" spans="1:10" x14ac:dyDescent="0.25">
      <c r="A576" s="4">
        <v>42943</v>
      </c>
      <c r="B576" s="9" t="s">
        <v>63</v>
      </c>
      <c r="C576" s="9">
        <v>3000</v>
      </c>
      <c r="D576" s="9" t="s">
        <v>14</v>
      </c>
      <c r="E576" s="7">
        <v>254.5</v>
      </c>
      <c r="F576" s="7">
        <v>252.5</v>
      </c>
      <c r="G576" s="7">
        <v>250.5</v>
      </c>
      <c r="H576" s="8">
        <f>(E576-F576)*C576</f>
        <v>6000</v>
      </c>
      <c r="I576" s="8">
        <f>(F576-G576)*C576</f>
        <v>6000</v>
      </c>
      <c r="J576" s="8">
        <f t="shared" si="251"/>
        <v>12000</v>
      </c>
    </row>
    <row r="577" spans="1:10" x14ac:dyDescent="0.25">
      <c r="A577" s="4">
        <v>42943</v>
      </c>
      <c r="B577" s="10" t="s">
        <v>147</v>
      </c>
      <c r="C577" s="10">
        <v>1000</v>
      </c>
      <c r="D577" s="10" t="s">
        <v>11</v>
      </c>
      <c r="E577" s="12">
        <v>805.75</v>
      </c>
      <c r="F577" s="12">
        <v>813.75</v>
      </c>
      <c r="G577" s="7">
        <v>822.75</v>
      </c>
      <c r="H577" s="8">
        <f t="shared" ref="H577:H585" si="252">(F577-E577)*C577</f>
        <v>8000</v>
      </c>
      <c r="I577" s="8">
        <f>(G577-F577)*C577</f>
        <v>9000</v>
      </c>
      <c r="J577" s="8">
        <f t="shared" si="251"/>
        <v>17000</v>
      </c>
    </row>
    <row r="578" spans="1:10" x14ac:dyDescent="0.25">
      <c r="A578" s="4">
        <v>42942</v>
      </c>
      <c r="B578" s="10" t="s">
        <v>262</v>
      </c>
      <c r="C578" s="10">
        <v>500</v>
      </c>
      <c r="D578" s="10" t="s">
        <v>11</v>
      </c>
      <c r="E578" s="12">
        <v>1635</v>
      </c>
      <c r="F578" s="12">
        <v>1652</v>
      </c>
      <c r="G578" s="7">
        <v>1672</v>
      </c>
      <c r="H578" s="8">
        <f t="shared" si="252"/>
        <v>8500</v>
      </c>
      <c r="I578" s="8">
        <f>(G578-F578)*C578</f>
        <v>10000</v>
      </c>
      <c r="J578" s="8">
        <f t="shared" si="251"/>
        <v>18500</v>
      </c>
    </row>
    <row r="579" spans="1:10" x14ac:dyDescent="0.25">
      <c r="A579" s="4">
        <v>42941</v>
      </c>
      <c r="B579" s="10" t="s">
        <v>173</v>
      </c>
      <c r="C579" s="10">
        <v>8000</v>
      </c>
      <c r="D579" s="10" t="s">
        <v>11</v>
      </c>
      <c r="E579" s="12">
        <v>139.65</v>
      </c>
      <c r="F579" s="12">
        <v>140</v>
      </c>
      <c r="G579" s="7">
        <v>0</v>
      </c>
      <c r="H579" s="8">
        <f t="shared" si="252"/>
        <v>2799.9999999999545</v>
      </c>
      <c r="I579" s="8">
        <v>0</v>
      </c>
      <c r="J579" s="8">
        <f t="shared" si="251"/>
        <v>2799.9999999999545</v>
      </c>
    </row>
    <row r="580" spans="1:10" x14ac:dyDescent="0.25">
      <c r="A580" s="4">
        <v>42941</v>
      </c>
      <c r="B580" s="10" t="s">
        <v>165</v>
      </c>
      <c r="C580" s="10">
        <v>2500</v>
      </c>
      <c r="D580" s="10" t="s">
        <v>11</v>
      </c>
      <c r="E580" s="12">
        <v>385</v>
      </c>
      <c r="F580" s="12">
        <v>388.5</v>
      </c>
      <c r="G580" s="7">
        <v>392.5</v>
      </c>
      <c r="H580" s="8">
        <f t="shared" si="252"/>
        <v>8750</v>
      </c>
      <c r="I580" s="8">
        <v>0</v>
      </c>
      <c r="J580" s="8">
        <f t="shared" si="251"/>
        <v>8750</v>
      </c>
    </row>
    <row r="581" spans="1:10" x14ac:dyDescent="0.25">
      <c r="A581" s="4">
        <v>42940</v>
      </c>
      <c r="B581" s="10" t="s">
        <v>102</v>
      </c>
      <c r="C581" s="10">
        <v>1000</v>
      </c>
      <c r="D581" s="10" t="s">
        <v>11</v>
      </c>
      <c r="E581" s="12">
        <v>813</v>
      </c>
      <c r="F581" s="12">
        <v>814</v>
      </c>
      <c r="G581" s="7">
        <v>0</v>
      </c>
      <c r="H581" s="8">
        <f t="shared" si="252"/>
        <v>1000</v>
      </c>
      <c r="I581" s="8">
        <v>0</v>
      </c>
      <c r="J581" s="8">
        <f t="shared" si="251"/>
        <v>1000</v>
      </c>
    </row>
    <row r="582" spans="1:10" x14ac:dyDescent="0.25">
      <c r="A582" s="4">
        <v>42940</v>
      </c>
      <c r="B582" s="10" t="s">
        <v>122</v>
      </c>
      <c r="C582" s="10">
        <v>7000</v>
      </c>
      <c r="D582" s="10" t="s">
        <v>11</v>
      </c>
      <c r="E582" s="12">
        <v>103.75</v>
      </c>
      <c r="F582" s="12">
        <v>104.75</v>
      </c>
      <c r="G582" s="7">
        <v>106.25</v>
      </c>
      <c r="H582" s="8">
        <f t="shared" si="252"/>
        <v>7000</v>
      </c>
      <c r="I582" s="8">
        <v>0</v>
      </c>
      <c r="J582" s="8">
        <f t="shared" si="251"/>
        <v>7000</v>
      </c>
    </row>
    <row r="583" spans="1:10" x14ac:dyDescent="0.25">
      <c r="A583" s="4">
        <v>42937</v>
      </c>
      <c r="B583" s="10" t="s">
        <v>156</v>
      </c>
      <c r="C583" s="10">
        <v>1500</v>
      </c>
      <c r="D583" s="10" t="s">
        <v>11</v>
      </c>
      <c r="E583" s="12">
        <v>453.5</v>
      </c>
      <c r="F583" s="12">
        <v>459.5</v>
      </c>
      <c r="G583" s="7">
        <v>461.5</v>
      </c>
      <c r="H583" s="8">
        <f t="shared" si="252"/>
        <v>9000</v>
      </c>
      <c r="I583" s="8">
        <f>(G583-F583)*C583</f>
        <v>3000</v>
      </c>
      <c r="J583" s="8">
        <f t="shared" si="251"/>
        <v>12000</v>
      </c>
    </row>
    <row r="584" spans="1:10" x14ac:dyDescent="0.25">
      <c r="A584" s="4">
        <v>42937</v>
      </c>
      <c r="B584" s="10" t="s">
        <v>163</v>
      </c>
      <c r="C584" s="10">
        <v>1000</v>
      </c>
      <c r="D584" s="10" t="s">
        <v>11</v>
      </c>
      <c r="E584" s="12">
        <v>785</v>
      </c>
      <c r="F584" s="12">
        <v>776</v>
      </c>
      <c r="G584" s="7">
        <v>0</v>
      </c>
      <c r="H584" s="8">
        <f t="shared" si="252"/>
        <v>-9000</v>
      </c>
      <c r="I584" s="8">
        <v>0</v>
      </c>
      <c r="J584" s="8">
        <f t="shared" si="251"/>
        <v>-9000</v>
      </c>
    </row>
    <row r="585" spans="1:10" x14ac:dyDescent="0.25">
      <c r="A585" s="4">
        <v>42936</v>
      </c>
      <c r="B585" s="10" t="s">
        <v>263</v>
      </c>
      <c r="C585" s="10">
        <v>7125</v>
      </c>
      <c r="D585" s="10" t="s">
        <v>11</v>
      </c>
      <c r="E585" s="12">
        <v>36</v>
      </c>
      <c r="F585" s="12">
        <v>37.25</v>
      </c>
      <c r="G585" s="7">
        <v>38.6</v>
      </c>
      <c r="H585" s="8">
        <f t="shared" si="252"/>
        <v>8906.25</v>
      </c>
      <c r="I585" s="8">
        <f>(G585-F585)*C585</f>
        <v>9618.7500000000109</v>
      </c>
      <c r="J585" s="8">
        <f t="shared" si="251"/>
        <v>18525.000000000011</v>
      </c>
    </row>
    <row r="586" spans="1:10" x14ac:dyDescent="0.25">
      <c r="A586" s="4">
        <v>42936</v>
      </c>
      <c r="B586" s="9" t="s">
        <v>27</v>
      </c>
      <c r="C586" s="9">
        <v>4000</v>
      </c>
      <c r="D586" s="9" t="s">
        <v>14</v>
      </c>
      <c r="E586" s="7">
        <v>130</v>
      </c>
      <c r="F586" s="7">
        <v>129.5</v>
      </c>
      <c r="G586" s="7">
        <v>0</v>
      </c>
      <c r="H586" s="8">
        <f>(E586-F586)*C586</f>
        <v>2000</v>
      </c>
      <c r="I586" s="8">
        <v>0</v>
      </c>
      <c r="J586" s="8">
        <f t="shared" si="251"/>
        <v>2000</v>
      </c>
    </row>
    <row r="587" spans="1:10" x14ac:dyDescent="0.25">
      <c r="A587" s="4">
        <v>42935</v>
      </c>
      <c r="B587" s="10" t="s">
        <v>194</v>
      </c>
      <c r="C587" s="10">
        <v>800</v>
      </c>
      <c r="D587" s="10" t="s">
        <v>11</v>
      </c>
      <c r="E587" s="12">
        <v>771</v>
      </c>
      <c r="F587" s="12">
        <v>781</v>
      </c>
      <c r="G587" s="7">
        <v>0</v>
      </c>
      <c r="H587" s="8">
        <f>(F587-E587)*C587</f>
        <v>8000</v>
      </c>
      <c r="I587" s="8">
        <v>0</v>
      </c>
      <c r="J587" s="8">
        <f t="shared" si="251"/>
        <v>8000</v>
      </c>
    </row>
    <row r="588" spans="1:10" x14ac:dyDescent="0.25">
      <c r="A588" s="4">
        <v>42935</v>
      </c>
      <c r="B588" s="10" t="s">
        <v>156</v>
      </c>
      <c r="C588" s="10">
        <v>1500</v>
      </c>
      <c r="D588" s="10" t="s">
        <v>11</v>
      </c>
      <c r="E588" s="12">
        <v>467.5</v>
      </c>
      <c r="F588" s="12">
        <v>471</v>
      </c>
      <c r="G588" s="7">
        <v>0</v>
      </c>
      <c r="H588" s="8">
        <f>(F588-E588)*C588</f>
        <v>5250</v>
      </c>
      <c r="I588" s="8">
        <v>0</v>
      </c>
      <c r="J588" s="8">
        <f t="shared" si="251"/>
        <v>5250</v>
      </c>
    </row>
    <row r="589" spans="1:10" x14ac:dyDescent="0.25">
      <c r="A589" s="4">
        <v>42904</v>
      </c>
      <c r="B589" s="9" t="s">
        <v>264</v>
      </c>
      <c r="C589" s="9">
        <v>8000</v>
      </c>
      <c r="D589" s="9" t="s">
        <v>14</v>
      </c>
      <c r="E589" s="7">
        <v>119.75</v>
      </c>
      <c r="F589" s="7">
        <v>118.75</v>
      </c>
      <c r="G589" s="7">
        <v>117.9</v>
      </c>
      <c r="H589" s="8">
        <f>(E589-F589)*C589</f>
        <v>8000</v>
      </c>
      <c r="I589" s="8">
        <f>(F589-G589)*C589</f>
        <v>6799.9999999999545</v>
      </c>
      <c r="J589" s="8">
        <f t="shared" si="251"/>
        <v>14799.999999999955</v>
      </c>
    </row>
    <row r="590" spans="1:10" x14ac:dyDescent="0.25">
      <c r="A590" s="4">
        <v>42904</v>
      </c>
      <c r="B590" s="9" t="s">
        <v>147</v>
      </c>
      <c r="C590" s="9">
        <v>1000</v>
      </c>
      <c r="D590" s="9" t="s">
        <v>14</v>
      </c>
      <c r="E590" s="7">
        <v>796</v>
      </c>
      <c r="F590" s="7">
        <v>789</v>
      </c>
      <c r="G590" s="7">
        <v>783.5</v>
      </c>
      <c r="H590" s="8">
        <f>(E590-F590)*C590</f>
        <v>7000</v>
      </c>
      <c r="I590" s="8">
        <f>(F590-G590)*C590</f>
        <v>5500</v>
      </c>
      <c r="J590" s="8">
        <f t="shared" si="251"/>
        <v>12500</v>
      </c>
    </row>
    <row r="591" spans="1:10" x14ac:dyDescent="0.25">
      <c r="A591" s="4">
        <v>42933</v>
      </c>
      <c r="B591" s="10" t="s">
        <v>264</v>
      </c>
      <c r="C591" s="10">
        <v>8000</v>
      </c>
      <c r="D591" s="10" t="s">
        <v>11</v>
      </c>
      <c r="E591" s="12">
        <v>118.25</v>
      </c>
      <c r="F591" s="12">
        <v>119.25</v>
      </c>
      <c r="G591" s="7">
        <v>0</v>
      </c>
      <c r="H591" s="8">
        <f>(F591-E591)*C591</f>
        <v>8000</v>
      </c>
      <c r="I591" s="8">
        <v>0</v>
      </c>
      <c r="J591" s="8">
        <f t="shared" si="251"/>
        <v>8000</v>
      </c>
    </row>
    <row r="592" spans="1:10" x14ac:dyDescent="0.25">
      <c r="A592" s="4">
        <v>42933</v>
      </c>
      <c r="B592" s="10" t="s">
        <v>122</v>
      </c>
      <c r="C592" s="10">
        <v>7000</v>
      </c>
      <c r="D592" s="10" t="s">
        <v>11</v>
      </c>
      <c r="E592" s="12">
        <v>106.5</v>
      </c>
      <c r="F592" s="12">
        <v>107.5</v>
      </c>
      <c r="G592" s="7">
        <v>108.7</v>
      </c>
      <c r="H592" s="8">
        <f>(F592-E592)*C592</f>
        <v>7000</v>
      </c>
      <c r="I592" s="8">
        <f>(G592-F592)*C592</f>
        <v>8400.00000000002</v>
      </c>
      <c r="J592" s="8">
        <f t="shared" si="251"/>
        <v>15400.00000000002</v>
      </c>
    </row>
    <row r="593" spans="1:10" x14ac:dyDescent="0.25">
      <c r="A593" s="4">
        <v>42930</v>
      </c>
      <c r="B593" s="10" t="s">
        <v>177</v>
      </c>
      <c r="C593" s="10">
        <v>5000</v>
      </c>
      <c r="D593" s="10" t="s">
        <v>11</v>
      </c>
      <c r="E593" s="12">
        <v>201.8</v>
      </c>
      <c r="F593" s="12">
        <v>203.3</v>
      </c>
      <c r="G593" s="7">
        <v>204.25</v>
      </c>
      <c r="H593" s="8">
        <f>(F593-E593)*C593</f>
        <v>7500</v>
      </c>
      <c r="I593" s="8">
        <f>(G593-F593)*C593</f>
        <v>4749.9999999999436</v>
      </c>
      <c r="J593" s="8">
        <f t="shared" si="251"/>
        <v>12249.999999999944</v>
      </c>
    </row>
    <row r="594" spans="1:10" x14ac:dyDescent="0.25">
      <c r="A594" s="4">
        <v>42930</v>
      </c>
      <c r="B594" s="10" t="s">
        <v>25</v>
      </c>
      <c r="C594" s="10">
        <v>6000</v>
      </c>
      <c r="D594" s="10" t="s">
        <v>11</v>
      </c>
      <c r="E594" s="12">
        <v>184.25</v>
      </c>
      <c r="F594" s="12">
        <v>184.55</v>
      </c>
      <c r="G594" s="7">
        <v>0</v>
      </c>
      <c r="H594" s="8">
        <f>(F594-E594)*C594</f>
        <v>1800.0000000000682</v>
      </c>
      <c r="I594" s="8">
        <v>0</v>
      </c>
      <c r="J594" s="8">
        <f t="shared" si="251"/>
        <v>1800.0000000000682</v>
      </c>
    </row>
    <row r="595" spans="1:10" x14ac:dyDescent="0.25">
      <c r="A595" s="4">
        <v>42929</v>
      </c>
      <c r="B595" s="10" t="s">
        <v>122</v>
      </c>
      <c r="C595" s="10">
        <v>7000</v>
      </c>
      <c r="D595" s="10" t="s">
        <v>11</v>
      </c>
      <c r="E595" s="12">
        <v>106.5</v>
      </c>
      <c r="F595" s="12">
        <v>105.25</v>
      </c>
      <c r="G595" s="7">
        <v>0</v>
      </c>
      <c r="H595" s="8">
        <f>(F595-E595)*C595</f>
        <v>-8750</v>
      </c>
      <c r="I595" s="8">
        <v>0</v>
      </c>
      <c r="J595" s="8">
        <f>+I595+H595</f>
        <v>-8750</v>
      </c>
    </row>
    <row r="596" spans="1:10" x14ac:dyDescent="0.25">
      <c r="A596" s="4">
        <v>42929</v>
      </c>
      <c r="B596" s="10" t="s">
        <v>265</v>
      </c>
      <c r="C596" s="10">
        <v>700</v>
      </c>
      <c r="D596" s="10" t="s">
        <v>11</v>
      </c>
      <c r="E596" s="12">
        <v>687.5</v>
      </c>
      <c r="F596" s="12">
        <v>690</v>
      </c>
      <c r="G596" s="7">
        <v>0</v>
      </c>
      <c r="H596" s="8">
        <f t="shared" ref="H596:H603" si="253">(F596-E596)*C596</f>
        <v>1750</v>
      </c>
      <c r="I596" s="8">
        <v>0</v>
      </c>
      <c r="J596" s="8">
        <f t="shared" ref="J596:J603" si="254">+I596+H596</f>
        <v>1750</v>
      </c>
    </row>
    <row r="597" spans="1:10" x14ac:dyDescent="0.25">
      <c r="A597" s="4">
        <v>42928</v>
      </c>
      <c r="B597" s="10" t="s">
        <v>266</v>
      </c>
      <c r="C597" s="10">
        <v>3500</v>
      </c>
      <c r="D597" s="10" t="s">
        <v>11</v>
      </c>
      <c r="E597" s="12">
        <v>201.15</v>
      </c>
      <c r="F597" s="12">
        <v>203.15</v>
      </c>
      <c r="G597" s="7">
        <v>206</v>
      </c>
      <c r="H597" s="8">
        <f t="shared" si="253"/>
        <v>7000</v>
      </c>
      <c r="I597" s="8">
        <f>(G597-F597)*C597</f>
        <v>9974.99999999998</v>
      </c>
      <c r="J597" s="8">
        <f t="shared" si="254"/>
        <v>16974.999999999978</v>
      </c>
    </row>
    <row r="598" spans="1:10" x14ac:dyDescent="0.25">
      <c r="A598" s="4">
        <v>42928</v>
      </c>
      <c r="B598" s="10" t="s">
        <v>182</v>
      </c>
      <c r="C598" s="10">
        <v>1100</v>
      </c>
      <c r="D598" s="10" t="s">
        <v>11</v>
      </c>
      <c r="E598" s="12">
        <v>678.5</v>
      </c>
      <c r="F598" s="12">
        <v>685</v>
      </c>
      <c r="G598" s="7">
        <v>0</v>
      </c>
      <c r="H598" s="8">
        <f t="shared" si="253"/>
        <v>7150</v>
      </c>
      <c r="I598" s="8">
        <v>0</v>
      </c>
      <c r="J598" s="8">
        <f t="shared" si="254"/>
        <v>7150</v>
      </c>
    </row>
    <row r="599" spans="1:10" x14ac:dyDescent="0.25">
      <c r="A599" s="4">
        <v>42927</v>
      </c>
      <c r="B599" s="10" t="s">
        <v>258</v>
      </c>
      <c r="C599" s="10">
        <v>800</v>
      </c>
      <c r="D599" s="10" t="s">
        <v>11</v>
      </c>
      <c r="E599" s="12">
        <v>1079</v>
      </c>
      <c r="F599" s="12">
        <v>1089</v>
      </c>
      <c r="G599" s="7">
        <v>1095</v>
      </c>
      <c r="H599" s="8">
        <f t="shared" si="253"/>
        <v>8000</v>
      </c>
      <c r="I599" s="8">
        <f>(G599-F599)*C599</f>
        <v>4800</v>
      </c>
      <c r="J599" s="8">
        <f t="shared" si="254"/>
        <v>12800</v>
      </c>
    </row>
    <row r="600" spans="1:10" x14ac:dyDescent="0.25">
      <c r="A600" s="4">
        <v>42923</v>
      </c>
      <c r="B600" s="10" t="s">
        <v>27</v>
      </c>
      <c r="C600" s="10">
        <v>4000</v>
      </c>
      <c r="D600" s="10" t="s">
        <v>11</v>
      </c>
      <c r="E600" s="12">
        <v>130</v>
      </c>
      <c r="F600" s="12">
        <v>132</v>
      </c>
      <c r="G600" s="7">
        <v>134.9</v>
      </c>
      <c r="H600" s="8">
        <f t="shared" si="253"/>
        <v>8000</v>
      </c>
      <c r="I600" s="8">
        <f>(G600-F600)*C600</f>
        <v>11600.000000000022</v>
      </c>
      <c r="J600" s="8">
        <f t="shared" si="254"/>
        <v>19600.000000000022</v>
      </c>
    </row>
    <row r="601" spans="1:10" x14ac:dyDescent="0.25">
      <c r="A601" s="4">
        <v>42923</v>
      </c>
      <c r="B601" s="10" t="s">
        <v>184</v>
      </c>
      <c r="C601" s="10">
        <v>1500</v>
      </c>
      <c r="D601" s="10" t="s">
        <v>11</v>
      </c>
      <c r="E601" s="12">
        <v>436</v>
      </c>
      <c r="F601" s="12">
        <v>436</v>
      </c>
      <c r="G601" s="7">
        <v>0</v>
      </c>
      <c r="H601" s="8">
        <f t="shared" si="253"/>
        <v>0</v>
      </c>
      <c r="I601" s="8">
        <v>0</v>
      </c>
      <c r="J601" s="8">
        <f t="shared" si="254"/>
        <v>0</v>
      </c>
    </row>
    <row r="602" spans="1:10" x14ac:dyDescent="0.25">
      <c r="A602" s="4">
        <v>42922</v>
      </c>
      <c r="B602" s="10" t="s">
        <v>267</v>
      </c>
      <c r="C602" s="10">
        <v>700</v>
      </c>
      <c r="D602" s="10" t="s">
        <v>11</v>
      </c>
      <c r="E602" s="12">
        <v>1864</v>
      </c>
      <c r="F602" s="12">
        <v>1874</v>
      </c>
      <c r="G602" s="7">
        <v>1889</v>
      </c>
      <c r="H602" s="8">
        <f t="shared" si="253"/>
        <v>7000</v>
      </c>
      <c r="I602" s="8">
        <f>(G602-F602)*C602</f>
        <v>10500</v>
      </c>
      <c r="J602" s="8">
        <f t="shared" si="254"/>
        <v>17500</v>
      </c>
    </row>
    <row r="603" spans="1:10" x14ac:dyDescent="0.25">
      <c r="A603" s="4">
        <v>42921</v>
      </c>
      <c r="B603" s="10" t="s">
        <v>147</v>
      </c>
      <c r="C603" s="10">
        <v>1000</v>
      </c>
      <c r="D603" s="10" t="s">
        <v>11</v>
      </c>
      <c r="E603" s="12">
        <v>733</v>
      </c>
      <c r="F603" s="12">
        <v>741</v>
      </c>
      <c r="G603" s="7">
        <v>747</v>
      </c>
      <c r="H603" s="8">
        <f t="shared" si="253"/>
        <v>8000</v>
      </c>
      <c r="I603" s="8">
        <f>(G603-F603)*C603</f>
        <v>6000</v>
      </c>
      <c r="J603" s="8">
        <f t="shared" si="254"/>
        <v>14000</v>
      </c>
    </row>
    <row r="604" spans="1:10" x14ac:dyDescent="0.25">
      <c r="A604" s="4">
        <v>42921</v>
      </c>
      <c r="B604" s="10" t="s">
        <v>268</v>
      </c>
      <c r="C604" s="10">
        <v>10000</v>
      </c>
      <c r="D604" s="10" t="s">
        <v>11</v>
      </c>
      <c r="E604" s="12">
        <v>197</v>
      </c>
      <c r="F604" s="12">
        <v>196</v>
      </c>
      <c r="G604" s="7">
        <v>0</v>
      </c>
      <c r="H604" s="8">
        <f>(F604-E604)*C604</f>
        <v>-10000</v>
      </c>
      <c r="I604" s="8">
        <v>0</v>
      </c>
      <c r="J604" s="8">
        <f>+I604+H604</f>
        <v>-10000</v>
      </c>
    </row>
    <row r="605" spans="1:10" x14ac:dyDescent="0.25">
      <c r="A605" s="4">
        <v>42921</v>
      </c>
      <c r="B605" s="10" t="s">
        <v>186</v>
      </c>
      <c r="C605" s="10">
        <v>3000</v>
      </c>
      <c r="D605" s="10" t="s">
        <v>11</v>
      </c>
      <c r="E605" s="12">
        <v>243.5</v>
      </c>
      <c r="F605" s="12">
        <v>240.5</v>
      </c>
      <c r="G605" s="7">
        <v>0</v>
      </c>
      <c r="H605" s="8">
        <f>(F605-E605)*C605</f>
        <v>-9000</v>
      </c>
      <c r="I605" s="8">
        <v>0</v>
      </c>
      <c r="J605" s="8">
        <f>+I605+H605</f>
        <v>-9000</v>
      </c>
    </row>
    <row r="606" spans="1:10" x14ac:dyDescent="0.25">
      <c r="A606" s="4">
        <v>42921</v>
      </c>
      <c r="B606" s="10" t="s">
        <v>269</v>
      </c>
      <c r="C606" s="10">
        <v>11000</v>
      </c>
      <c r="D606" s="10" t="s">
        <v>11</v>
      </c>
      <c r="E606" s="12">
        <v>113.9</v>
      </c>
      <c r="F606" s="12">
        <v>114.4</v>
      </c>
      <c r="G606" s="7">
        <v>115</v>
      </c>
      <c r="H606" s="8">
        <f>(F606-E606)*C606</f>
        <v>5500</v>
      </c>
      <c r="I606" s="8">
        <f>(G606-F606)*C606</f>
        <v>6599.9999999999372</v>
      </c>
      <c r="J606" s="8">
        <f>+I606+H606</f>
        <v>12099.999999999938</v>
      </c>
    </row>
    <row r="607" spans="1:10" x14ac:dyDescent="0.25">
      <c r="A607" s="4">
        <v>42920</v>
      </c>
      <c r="B607" s="9" t="s">
        <v>158</v>
      </c>
      <c r="C607" s="9">
        <v>4500</v>
      </c>
      <c r="D607" s="9" t="s">
        <v>11</v>
      </c>
      <c r="E607" s="7">
        <v>146</v>
      </c>
      <c r="F607" s="7">
        <v>144</v>
      </c>
      <c r="G607" s="7">
        <v>0</v>
      </c>
      <c r="H607" s="8">
        <f>(F607-E607)*C607</f>
        <v>-9000</v>
      </c>
      <c r="I607" s="8">
        <v>0</v>
      </c>
      <c r="J607" s="8">
        <f>+I607+H607</f>
        <v>-9000</v>
      </c>
    </row>
    <row r="608" spans="1:10" x14ac:dyDescent="0.25">
      <c r="A608" s="4">
        <v>42919</v>
      </c>
      <c r="B608" s="9" t="s">
        <v>173</v>
      </c>
      <c r="C608" s="9">
        <v>8000</v>
      </c>
      <c r="D608" s="9" t="s">
        <v>11</v>
      </c>
      <c r="E608" s="7">
        <v>137.5</v>
      </c>
      <c r="F608" s="7">
        <v>138.1</v>
      </c>
      <c r="G608" s="7">
        <v>0</v>
      </c>
      <c r="H608" s="8">
        <f>(F608-E608)*C608</f>
        <v>4799.9999999999545</v>
      </c>
      <c r="I608" s="8">
        <v>0</v>
      </c>
      <c r="J608" s="8">
        <f>+I608+H608</f>
        <v>4799.9999999999545</v>
      </c>
    </row>
    <row r="609" spans="1:10" x14ac:dyDescent="0.25">
      <c r="A609" s="41"/>
      <c r="B609" s="41"/>
      <c r="C609" s="41"/>
      <c r="D609" s="41"/>
      <c r="E609" s="41"/>
      <c r="F609" s="41"/>
      <c r="G609" s="41"/>
      <c r="H609" s="41"/>
      <c r="I609" s="41"/>
      <c r="J609" s="41"/>
    </row>
    <row r="610" spans="1:10" x14ac:dyDescent="0.25">
      <c r="A610" s="4">
        <v>42916</v>
      </c>
      <c r="B610" s="9" t="s">
        <v>267</v>
      </c>
      <c r="C610" s="9">
        <v>700</v>
      </c>
      <c r="D610" s="9" t="s">
        <v>11</v>
      </c>
      <c r="E610" s="7">
        <v>1785</v>
      </c>
      <c r="F610" s="7">
        <v>1795</v>
      </c>
      <c r="G610" s="7">
        <v>1803</v>
      </c>
      <c r="H610" s="8">
        <f>(F610-E610)*C610</f>
        <v>7000</v>
      </c>
      <c r="I610" s="8">
        <f>(G610-F610)*C610</f>
        <v>5600</v>
      </c>
      <c r="J610" s="8">
        <f t="shared" ref="J610:J635" si="255">+I610+H610</f>
        <v>12600</v>
      </c>
    </row>
    <row r="611" spans="1:10" x14ac:dyDescent="0.25">
      <c r="A611" s="4">
        <v>42915</v>
      </c>
      <c r="B611" s="9" t="s">
        <v>166</v>
      </c>
      <c r="C611" s="9">
        <v>8000</v>
      </c>
      <c r="D611" s="9" t="s">
        <v>14</v>
      </c>
      <c r="E611" s="7">
        <v>134.15</v>
      </c>
      <c r="F611" s="7">
        <v>133.15</v>
      </c>
      <c r="G611" s="7">
        <v>132.65</v>
      </c>
      <c r="H611" s="8">
        <f>(E611-F611)*C611</f>
        <v>8000</v>
      </c>
      <c r="I611" s="8">
        <f>(F611-G611)*C611</f>
        <v>4000</v>
      </c>
      <c r="J611" s="8">
        <f t="shared" si="255"/>
        <v>12000</v>
      </c>
    </row>
    <row r="612" spans="1:10" x14ac:dyDescent="0.25">
      <c r="A612" s="4">
        <v>42914</v>
      </c>
      <c r="B612" s="9" t="s">
        <v>258</v>
      </c>
      <c r="C612" s="9">
        <v>800</v>
      </c>
      <c r="D612" s="9" t="s">
        <v>11</v>
      </c>
      <c r="E612" s="7">
        <v>1085</v>
      </c>
      <c r="F612" s="7">
        <v>1095</v>
      </c>
      <c r="G612" s="7">
        <v>1100</v>
      </c>
      <c r="H612" s="8">
        <f>(F612-E612)*C612</f>
        <v>8000</v>
      </c>
      <c r="I612" s="8">
        <f>(G612-F612)*C612</f>
        <v>4000</v>
      </c>
      <c r="J612" s="8">
        <f t="shared" si="255"/>
        <v>12000</v>
      </c>
    </row>
    <row r="613" spans="1:10" x14ac:dyDescent="0.25">
      <c r="A613" s="4">
        <v>42914</v>
      </c>
      <c r="B613" s="9" t="s">
        <v>252</v>
      </c>
      <c r="C613" s="9">
        <v>1500</v>
      </c>
      <c r="D613" s="9" t="s">
        <v>11</v>
      </c>
      <c r="E613" s="7">
        <v>658</v>
      </c>
      <c r="F613" s="7">
        <v>651</v>
      </c>
      <c r="G613" s="7">
        <v>0</v>
      </c>
      <c r="H613" s="8">
        <f>(F613-E613)*C613</f>
        <v>-10500</v>
      </c>
      <c r="I613" s="8">
        <v>0</v>
      </c>
      <c r="J613" s="8">
        <f t="shared" si="255"/>
        <v>-10500</v>
      </c>
    </row>
    <row r="614" spans="1:10" x14ac:dyDescent="0.25">
      <c r="A614" s="4">
        <v>42913</v>
      </c>
      <c r="B614" s="9" t="s">
        <v>252</v>
      </c>
      <c r="C614" s="9">
        <v>1500</v>
      </c>
      <c r="D614" s="9" t="s">
        <v>11</v>
      </c>
      <c r="E614" s="7">
        <v>650</v>
      </c>
      <c r="F614" s="7">
        <v>655</v>
      </c>
      <c r="G614" s="7">
        <v>664.5</v>
      </c>
      <c r="H614" s="8">
        <f>(F614-E614)*C614</f>
        <v>7500</v>
      </c>
      <c r="I614" s="8">
        <f>(G614-F614)*C614</f>
        <v>14250</v>
      </c>
      <c r="J614" s="8">
        <f t="shared" si="255"/>
        <v>21750</v>
      </c>
    </row>
    <row r="615" spans="1:10" x14ac:dyDescent="0.25">
      <c r="A615" s="4">
        <v>42913</v>
      </c>
      <c r="B615" s="9" t="s">
        <v>252</v>
      </c>
      <c r="C615" s="9">
        <v>1500</v>
      </c>
      <c r="D615" s="9" t="s">
        <v>11</v>
      </c>
      <c r="E615" s="7">
        <v>645.5</v>
      </c>
      <c r="F615" s="7">
        <v>639.5</v>
      </c>
      <c r="G615" s="7">
        <v>0</v>
      </c>
      <c r="H615" s="8">
        <f>(F615-E615)*C615</f>
        <v>-9000</v>
      </c>
      <c r="I615" s="8">
        <v>0</v>
      </c>
      <c r="J615" s="8">
        <f t="shared" si="255"/>
        <v>-9000</v>
      </c>
    </row>
    <row r="616" spans="1:10" x14ac:dyDescent="0.25">
      <c r="A616" s="4">
        <v>42909</v>
      </c>
      <c r="B616" s="9" t="s">
        <v>205</v>
      </c>
      <c r="C616" s="9">
        <v>3500</v>
      </c>
      <c r="D616" s="9" t="s">
        <v>11</v>
      </c>
      <c r="E616" s="7">
        <v>153.9</v>
      </c>
      <c r="F616" s="7">
        <v>155.9</v>
      </c>
      <c r="G616" s="7">
        <v>0</v>
      </c>
      <c r="H616" s="8">
        <f>(F616-E616)*C616</f>
        <v>7000</v>
      </c>
      <c r="I616" s="8">
        <v>0</v>
      </c>
      <c r="J616" s="8">
        <f t="shared" si="255"/>
        <v>7000</v>
      </c>
    </row>
    <row r="617" spans="1:10" x14ac:dyDescent="0.25">
      <c r="A617" s="4">
        <v>42909</v>
      </c>
      <c r="B617" s="9" t="s">
        <v>182</v>
      </c>
      <c r="C617" s="9">
        <v>1100</v>
      </c>
      <c r="D617" s="9" t="s">
        <v>14</v>
      </c>
      <c r="E617" s="7">
        <v>702</v>
      </c>
      <c r="F617" s="7">
        <v>695</v>
      </c>
      <c r="G617" s="7">
        <v>685</v>
      </c>
      <c r="H617" s="8">
        <f>(E617-F617)*C617</f>
        <v>7700</v>
      </c>
      <c r="I617" s="8">
        <f>(F617-G617)*C617</f>
        <v>11000</v>
      </c>
      <c r="J617" s="8">
        <f t="shared" si="255"/>
        <v>18700</v>
      </c>
    </row>
    <row r="618" spans="1:10" x14ac:dyDescent="0.25">
      <c r="A618" s="4">
        <v>42908</v>
      </c>
      <c r="B618" s="9" t="s">
        <v>102</v>
      </c>
      <c r="C618" s="9">
        <v>1000</v>
      </c>
      <c r="D618" s="9" t="s">
        <v>11</v>
      </c>
      <c r="E618" s="7">
        <v>850</v>
      </c>
      <c r="F618" s="7">
        <v>842</v>
      </c>
      <c r="G618" s="7">
        <v>0</v>
      </c>
      <c r="H618" s="8">
        <f t="shared" ref="H618:H628" si="256">(F618-E618)*C618</f>
        <v>-8000</v>
      </c>
      <c r="I618" s="8">
        <v>0</v>
      </c>
      <c r="J618" s="8">
        <f t="shared" si="255"/>
        <v>-8000</v>
      </c>
    </row>
    <row r="619" spans="1:10" x14ac:dyDescent="0.25">
      <c r="A619" s="4">
        <v>42908</v>
      </c>
      <c r="B619" s="9" t="s">
        <v>220</v>
      </c>
      <c r="C619" s="9">
        <v>9000</v>
      </c>
      <c r="D619" s="9" t="s">
        <v>11</v>
      </c>
      <c r="E619" s="7">
        <v>109.75</v>
      </c>
      <c r="F619" s="7">
        <v>110.75</v>
      </c>
      <c r="G619" s="7">
        <v>0</v>
      </c>
      <c r="H619" s="8">
        <f t="shared" si="256"/>
        <v>9000</v>
      </c>
      <c r="I619" s="8">
        <v>0</v>
      </c>
      <c r="J619" s="8">
        <f t="shared" si="255"/>
        <v>9000</v>
      </c>
    </row>
    <row r="620" spans="1:10" x14ac:dyDescent="0.25">
      <c r="A620" s="4">
        <v>42907</v>
      </c>
      <c r="B620" s="9" t="s">
        <v>206</v>
      </c>
      <c r="C620" s="9">
        <v>7375</v>
      </c>
      <c r="D620" s="9" t="s">
        <v>11</v>
      </c>
      <c r="E620" s="7">
        <v>175.5</v>
      </c>
      <c r="F620" s="7">
        <v>174.25</v>
      </c>
      <c r="G620" s="7">
        <v>0</v>
      </c>
      <c r="H620" s="8">
        <f t="shared" si="256"/>
        <v>-9218.75</v>
      </c>
      <c r="I620" s="8">
        <v>0</v>
      </c>
      <c r="J620" s="8">
        <f t="shared" si="255"/>
        <v>-9218.75</v>
      </c>
    </row>
    <row r="621" spans="1:10" x14ac:dyDescent="0.25">
      <c r="A621" s="4">
        <v>42907</v>
      </c>
      <c r="B621" s="9" t="s">
        <v>113</v>
      </c>
      <c r="C621" s="9">
        <v>2000</v>
      </c>
      <c r="D621" s="9" t="s">
        <v>11</v>
      </c>
      <c r="E621" s="7">
        <v>472</v>
      </c>
      <c r="F621" s="7">
        <v>467</v>
      </c>
      <c r="G621" s="7">
        <v>0</v>
      </c>
      <c r="H621" s="8">
        <f t="shared" si="256"/>
        <v>-10000</v>
      </c>
      <c r="I621" s="8">
        <v>0</v>
      </c>
      <c r="J621" s="8">
        <f t="shared" si="255"/>
        <v>-10000</v>
      </c>
    </row>
    <row r="622" spans="1:10" x14ac:dyDescent="0.25">
      <c r="A622" s="4">
        <v>42906</v>
      </c>
      <c r="B622" s="9" t="s">
        <v>94</v>
      </c>
      <c r="C622" s="9">
        <v>3750</v>
      </c>
      <c r="D622" s="9" t="s">
        <v>11</v>
      </c>
      <c r="E622" s="7">
        <v>167.5</v>
      </c>
      <c r="F622" s="7">
        <v>169.5</v>
      </c>
      <c r="G622" s="7">
        <v>170.5</v>
      </c>
      <c r="H622" s="8">
        <f t="shared" si="256"/>
        <v>7500</v>
      </c>
      <c r="I622" s="8">
        <f>(G622-F622)*C622</f>
        <v>3750</v>
      </c>
      <c r="J622" s="8">
        <f t="shared" si="255"/>
        <v>11250</v>
      </c>
    </row>
    <row r="623" spans="1:10" x14ac:dyDescent="0.25">
      <c r="A623" s="4">
        <v>42905</v>
      </c>
      <c r="B623" s="9" t="s">
        <v>213</v>
      </c>
      <c r="C623" s="9">
        <v>6000</v>
      </c>
      <c r="D623" s="9" t="s">
        <v>11</v>
      </c>
      <c r="E623" s="7">
        <v>189.25</v>
      </c>
      <c r="F623" s="7">
        <v>190.5</v>
      </c>
      <c r="G623" s="7">
        <v>0</v>
      </c>
      <c r="H623" s="8">
        <f t="shared" si="256"/>
        <v>7500</v>
      </c>
      <c r="I623" s="8">
        <v>0</v>
      </c>
      <c r="J623" s="8">
        <f t="shared" si="255"/>
        <v>7500</v>
      </c>
    </row>
    <row r="624" spans="1:10" x14ac:dyDescent="0.25">
      <c r="A624" s="4">
        <v>42902</v>
      </c>
      <c r="B624" s="9" t="s">
        <v>158</v>
      </c>
      <c r="C624" s="9">
        <v>4500</v>
      </c>
      <c r="D624" s="9" t="s">
        <v>11</v>
      </c>
      <c r="E624" s="7">
        <v>146.5</v>
      </c>
      <c r="F624" s="7">
        <v>147.5</v>
      </c>
      <c r="G624" s="7">
        <v>0</v>
      </c>
      <c r="H624" s="8">
        <f t="shared" si="256"/>
        <v>4500</v>
      </c>
      <c r="I624" s="8">
        <v>0</v>
      </c>
      <c r="J624" s="8">
        <f t="shared" si="255"/>
        <v>4500</v>
      </c>
    </row>
    <row r="625" spans="1:10" x14ac:dyDescent="0.25">
      <c r="A625" s="4">
        <v>42901</v>
      </c>
      <c r="B625" s="9" t="s">
        <v>173</v>
      </c>
      <c r="C625" s="9">
        <v>8000</v>
      </c>
      <c r="D625" s="9" t="s">
        <v>11</v>
      </c>
      <c r="E625" s="7">
        <v>133</v>
      </c>
      <c r="F625" s="7">
        <v>134</v>
      </c>
      <c r="G625" s="7">
        <v>134.5</v>
      </c>
      <c r="H625" s="8">
        <f t="shared" si="256"/>
        <v>8000</v>
      </c>
      <c r="I625" s="8">
        <f>(G625-F625)*C625</f>
        <v>4000</v>
      </c>
      <c r="J625" s="8">
        <f t="shared" si="255"/>
        <v>12000</v>
      </c>
    </row>
    <row r="626" spans="1:10" x14ac:dyDescent="0.25">
      <c r="A626" s="4">
        <v>42900</v>
      </c>
      <c r="B626" s="9" t="s">
        <v>173</v>
      </c>
      <c r="C626" s="9">
        <v>8000</v>
      </c>
      <c r="D626" s="9" t="s">
        <v>11</v>
      </c>
      <c r="E626" s="7">
        <v>131.25</v>
      </c>
      <c r="F626" s="7">
        <v>132.25</v>
      </c>
      <c r="G626" s="7">
        <v>132.69999999999999</v>
      </c>
      <c r="H626" s="8">
        <f t="shared" si="256"/>
        <v>8000</v>
      </c>
      <c r="I626" s="8">
        <f>(G626-F626)*C626</f>
        <v>3599.9999999999091</v>
      </c>
      <c r="J626" s="8">
        <f t="shared" si="255"/>
        <v>11599.999999999909</v>
      </c>
    </row>
    <row r="627" spans="1:10" x14ac:dyDescent="0.25">
      <c r="A627" s="4">
        <v>42899</v>
      </c>
      <c r="B627" s="9" t="s">
        <v>270</v>
      </c>
      <c r="C627" s="9">
        <v>3500</v>
      </c>
      <c r="D627" s="9" t="s">
        <v>11</v>
      </c>
      <c r="E627" s="7">
        <v>178.25</v>
      </c>
      <c r="F627" s="7">
        <v>175.75</v>
      </c>
      <c r="G627" s="7">
        <v>0</v>
      </c>
      <c r="H627" s="8">
        <f t="shared" si="256"/>
        <v>-8750</v>
      </c>
      <c r="I627" s="8">
        <v>0</v>
      </c>
      <c r="J627" s="8">
        <f t="shared" si="255"/>
        <v>-8750</v>
      </c>
    </row>
    <row r="628" spans="1:10" x14ac:dyDescent="0.25">
      <c r="A628" s="4">
        <v>42894</v>
      </c>
      <c r="B628" s="9" t="s">
        <v>35</v>
      </c>
      <c r="C628" s="9">
        <v>4500</v>
      </c>
      <c r="D628" s="9" t="s">
        <v>11</v>
      </c>
      <c r="E628" s="7">
        <v>122.75</v>
      </c>
      <c r="F628" s="7">
        <v>124</v>
      </c>
      <c r="G628" s="7">
        <v>0</v>
      </c>
      <c r="H628" s="8">
        <f t="shared" si="256"/>
        <v>5625</v>
      </c>
      <c r="I628" s="8">
        <v>0</v>
      </c>
      <c r="J628" s="8">
        <f t="shared" si="255"/>
        <v>5625</v>
      </c>
    </row>
    <row r="629" spans="1:10" x14ac:dyDescent="0.25">
      <c r="A629" s="4">
        <v>42894</v>
      </c>
      <c r="B629" s="9" t="s">
        <v>166</v>
      </c>
      <c r="C629" s="9">
        <v>8000</v>
      </c>
      <c r="D629" s="9" t="s">
        <v>14</v>
      </c>
      <c r="E629" s="7">
        <v>130.5</v>
      </c>
      <c r="F629" s="7">
        <v>129.5</v>
      </c>
      <c r="G629" s="7">
        <v>128</v>
      </c>
      <c r="H629" s="8">
        <f>(E629-F629)*C629</f>
        <v>8000</v>
      </c>
      <c r="I629" s="8">
        <f>(F629-G629)*C629</f>
        <v>12000</v>
      </c>
      <c r="J629" s="8">
        <f t="shared" si="255"/>
        <v>20000</v>
      </c>
    </row>
    <row r="630" spans="1:10" x14ac:dyDescent="0.25">
      <c r="A630" s="4">
        <v>42893</v>
      </c>
      <c r="B630" s="9" t="s">
        <v>102</v>
      </c>
      <c r="C630" s="9">
        <v>1000</v>
      </c>
      <c r="D630" s="9" t="s">
        <v>11</v>
      </c>
      <c r="E630" s="7">
        <v>826.5</v>
      </c>
      <c r="F630" s="7">
        <v>834</v>
      </c>
      <c r="G630" s="7">
        <v>0</v>
      </c>
      <c r="H630" s="8">
        <f>(F630-E630)*C630</f>
        <v>7500</v>
      </c>
      <c r="I630" s="8">
        <v>0</v>
      </c>
      <c r="J630" s="8">
        <f t="shared" si="255"/>
        <v>7500</v>
      </c>
    </row>
    <row r="631" spans="1:10" x14ac:dyDescent="0.25">
      <c r="A631" s="4">
        <v>42892</v>
      </c>
      <c r="B631" s="9" t="s">
        <v>78</v>
      </c>
      <c r="C631" s="9">
        <v>1500</v>
      </c>
      <c r="D631" s="9" t="s">
        <v>14</v>
      </c>
      <c r="E631" s="7">
        <v>541.25</v>
      </c>
      <c r="F631" s="7">
        <v>536.25</v>
      </c>
      <c r="G631" s="7">
        <v>530.25</v>
      </c>
      <c r="H631" s="8">
        <f>(E631-F631)*C631</f>
        <v>7500</v>
      </c>
      <c r="I631" s="8">
        <f>(F631-G631)*C631</f>
        <v>9000</v>
      </c>
      <c r="J631" s="8">
        <f t="shared" si="255"/>
        <v>16500</v>
      </c>
    </row>
    <row r="632" spans="1:10" x14ac:dyDescent="0.25">
      <c r="A632" s="4">
        <v>42891</v>
      </c>
      <c r="B632" s="9" t="s">
        <v>261</v>
      </c>
      <c r="C632" s="9">
        <v>8000</v>
      </c>
      <c r="D632" s="9" t="s">
        <v>11</v>
      </c>
      <c r="E632" s="7">
        <v>92.75</v>
      </c>
      <c r="F632" s="7">
        <v>93.75</v>
      </c>
      <c r="G632" s="7">
        <v>94.5</v>
      </c>
      <c r="H632" s="8">
        <f>(F632-E632)*C632</f>
        <v>8000</v>
      </c>
      <c r="I632" s="8">
        <f>(G632-F632)*C632</f>
        <v>6000</v>
      </c>
      <c r="J632" s="8">
        <f t="shared" si="255"/>
        <v>14000</v>
      </c>
    </row>
    <row r="633" spans="1:10" x14ac:dyDescent="0.25">
      <c r="A633" s="4">
        <v>42891</v>
      </c>
      <c r="B633" s="9" t="s">
        <v>29</v>
      </c>
      <c r="C633" s="9">
        <v>1100</v>
      </c>
      <c r="D633" s="9" t="s">
        <v>14</v>
      </c>
      <c r="E633" s="7">
        <v>719.5</v>
      </c>
      <c r="F633" s="7">
        <v>725</v>
      </c>
      <c r="G633" s="7">
        <v>0</v>
      </c>
      <c r="H633" s="8">
        <f>(E633-F633)*C633</f>
        <v>-6050</v>
      </c>
      <c r="I633" s="8">
        <v>0</v>
      </c>
      <c r="J633" s="8">
        <f t="shared" si="255"/>
        <v>-6050</v>
      </c>
    </row>
    <row r="634" spans="1:10" x14ac:dyDescent="0.25">
      <c r="A634" s="4">
        <v>42888</v>
      </c>
      <c r="B634" s="9" t="s">
        <v>102</v>
      </c>
      <c r="C634" s="9">
        <v>1000</v>
      </c>
      <c r="D634" s="9" t="s">
        <v>11</v>
      </c>
      <c r="E634" s="7">
        <v>910</v>
      </c>
      <c r="F634" s="7">
        <v>918</v>
      </c>
      <c r="G634" s="7">
        <v>928</v>
      </c>
      <c r="H634" s="8">
        <f>(F634-E634)*C634</f>
        <v>8000</v>
      </c>
      <c r="I634" s="8">
        <f>(G634-F634)*C634</f>
        <v>10000</v>
      </c>
      <c r="J634" s="8">
        <f t="shared" si="255"/>
        <v>18000</v>
      </c>
    </row>
    <row r="635" spans="1:10" x14ac:dyDescent="0.25">
      <c r="A635" s="4">
        <v>42887</v>
      </c>
      <c r="B635" s="9" t="s">
        <v>63</v>
      </c>
      <c r="C635" s="9">
        <v>3000</v>
      </c>
      <c r="D635" s="9" t="s">
        <v>11</v>
      </c>
      <c r="E635" s="7">
        <v>236</v>
      </c>
      <c r="F635" s="7">
        <v>238.5</v>
      </c>
      <c r="G635" s="7">
        <v>241.5</v>
      </c>
      <c r="H635" s="8">
        <f>(F635-E635)*C635</f>
        <v>7500</v>
      </c>
      <c r="I635" s="8">
        <f>(G635-F635)*C635</f>
        <v>9000</v>
      </c>
      <c r="J635" s="8">
        <f t="shared" si="255"/>
        <v>16500</v>
      </c>
    </row>
    <row r="636" spans="1:10" x14ac:dyDescent="0.25">
      <c r="A636" s="41"/>
      <c r="B636" s="41"/>
      <c r="C636" s="41"/>
      <c r="D636" s="41"/>
      <c r="E636" s="41"/>
      <c r="F636" s="41"/>
      <c r="G636" s="41"/>
      <c r="H636" s="41"/>
      <c r="I636" s="41"/>
      <c r="J636" s="41"/>
    </row>
    <row r="637" spans="1:10" x14ac:dyDescent="0.25">
      <c r="A637" s="4">
        <v>42886</v>
      </c>
      <c r="B637" s="9" t="s">
        <v>140</v>
      </c>
      <c r="C637" s="9">
        <v>2500</v>
      </c>
      <c r="D637" s="9" t="s">
        <v>11</v>
      </c>
      <c r="E637" s="7">
        <v>348.5</v>
      </c>
      <c r="F637" s="7">
        <v>351.5</v>
      </c>
      <c r="G637" s="7">
        <v>355.5</v>
      </c>
      <c r="H637" s="8">
        <f t="shared" ref="H637:H642" si="257">(F637-E637)*C637</f>
        <v>7500</v>
      </c>
      <c r="I637" s="8">
        <f>(G637-F637)*C637</f>
        <v>10000</v>
      </c>
      <c r="J637" s="8">
        <f t="shared" ref="J637:J642" si="258">+I637+H637</f>
        <v>17500</v>
      </c>
    </row>
    <row r="638" spans="1:10" x14ac:dyDescent="0.25">
      <c r="A638" s="4">
        <v>42886</v>
      </c>
      <c r="B638" s="9" t="s">
        <v>70</v>
      </c>
      <c r="C638" s="9">
        <v>1500</v>
      </c>
      <c r="D638" s="9" t="s">
        <v>11</v>
      </c>
      <c r="E638" s="7">
        <v>501.5</v>
      </c>
      <c r="F638" s="7">
        <v>504</v>
      </c>
      <c r="G638" s="7">
        <v>0</v>
      </c>
      <c r="H638" s="8">
        <f t="shared" si="257"/>
        <v>3750</v>
      </c>
      <c r="I638" s="8">
        <v>0</v>
      </c>
      <c r="J638" s="8">
        <f t="shared" si="258"/>
        <v>3750</v>
      </c>
    </row>
    <row r="639" spans="1:10" x14ac:dyDescent="0.25">
      <c r="A639" s="4">
        <v>42885</v>
      </c>
      <c r="B639" s="9" t="s">
        <v>184</v>
      </c>
      <c r="C639" s="9">
        <v>1500</v>
      </c>
      <c r="D639" s="9" t="s">
        <v>11</v>
      </c>
      <c r="E639" s="7">
        <v>414.5</v>
      </c>
      <c r="F639" s="7">
        <v>419.5</v>
      </c>
      <c r="G639" s="7">
        <v>423.75</v>
      </c>
      <c r="H639" s="8">
        <f t="shared" si="257"/>
        <v>7500</v>
      </c>
      <c r="I639" s="8">
        <f>(G639-F639)*C639</f>
        <v>6375</v>
      </c>
      <c r="J639" s="8">
        <f t="shared" si="258"/>
        <v>13875</v>
      </c>
    </row>
    <row r="640" spans="1:10" x14ac:dyDescent="0.25">
      <c r="A640" s="4">
        <v>42885</v>
      </c>
      <c r="B640" s="9" t="s">
        <v>252</v>
      </c>
      <c r="C640" s="9">
        <v>1500</v>
      </c>
      <c r="D640" s="9" t="s">
        <v>11</v>
      </c>
      <c r="E640" s="7">
        <v>577.75</v>
      </c>
      <c r="F640" s="7">
        <v>583.75</v>
      </c>
      <c r="G640" s="7">
        <v>590.75</v>
      </c>
      <c r="H640" s="8">
        <f t="shared" si="257"/>
        <v>9000</v>
      </c>
      <c r="I640" s="8">
        <f>(G640-F640)*C640</f>
        <v>10500</v>
      </c>
      <c r="J640" s="8">
        <f t="shared" si="258"/>
        <v>19500</v>
      </c>
    </row>
    <row r="641" spans="1:10" x14ac:dyDescent="0.25">
      <c r="A641" s="4">
        <v>42884</v>
      </c>
      <c r="B641" s="9" t="s">
        <v>266</v>
      </c>
      <c r="C641" s="9">
        <v>3500</v>
      </c>
      <c r="D641" s="9" t="s">
        <v>11</v>
      </c>
      <c r="E641" s="7">
        <v>200</v>
      </c>
      <c r="F641" s="7">
        <v>202</v>
      </c>
      <c r="G641" s="7">
        <v>203.75</v>
      </c>
      <c r="H641" s="8">
        <f t="shared" si="257"/>
        <v>7000</v>
      </c>
      <c r="I641" s="8">
        <f>(G641-F641)*C641</f>
        <v>6125</v>
      </c>
      <c r="J641" s="8">
        <f t="shared" si="258"/>
        <v>13125</v>
      </c>
    </row>
    <row r="642" spans="1:10" x14ac:dyDescent="0.25">
      <c r="A642" s="4">
        <v>42881</v>
      </c>
      <c r="B642" s="9" t="s">
        <v>53</v>
      </c>
      <c r="C642" s="9">
        <v>6000</v>
      </c>
      <c r="D642" s="9" t="s">
        <v>11</v>
      </c>
      <c r="E642" s="7">
        <v>144.5</v>
      </c>
      <c r="F642" s="7">
        <v>146</v>
      </c>
      <c r="G642" s="7">
        <v>146.5</v>
      </c>
      <c r="H642" s="8">
        <f t="shared" si="257"/>
        <v>9000</v>
      </c>
      <c r="I642" s="8">
        <f>(G642-F642)*C642</f>
        <v>3000</v>
      </c>
      <c r="J642" s="8">
        <f t="shared" si="258"/>
        <v>12000</v>
      </c>
    </row>
    <row r="643" spans="1:10" x14ac:dyDescent="0.25">
      <c r="A643" s="4">
        <v>42881</v>
      </c>
      <c r="B643" s="9" t="s">
        <v>132</v>
      </c>
      <c r="C643" s="9">
        <v>7000</v>
      </c>
      <c r="D643" s="9" t="s">
        <v>11</v>
      </c>
      <c r="E643" s="7">
        <v>80.25</v>
      </c>
      <c r="F643" s="7">
        <v>81.25</v>
      </c>
      <c r="G643" s="7">
        <v>81.599999999999994</v>
      </c>
      <c r="H643" s="8">
        <f>(F643-E643)*C643</f>
        <v>7000</v>
      </c>
      <c r="I643" s="8">
        <f>(G643-F643)*C643</f>
        <v>2449.99999999996</v>
      </c>
      <c r="J643" s="8">
        <f>+I643+H643</f>
        <v>9449.99999999996</v>
      </c>
    </row>
    <row r="644" spans="1:10" x14ac:dyDescent="0.25">
      <c r="A644" s="4">
        <v>42880</v>
      </c>
      <c r="B644" s="9" t="s">
        <v>232</v>
      </c>
      <c r="C644" s="9">
        <v>8000</v>
      </c>
      <c r="D644" s="9" t="s">
        <v>11</v>
      </c>
      <c r="E644" s="7">
        <v>61.35</v>
      </c>
      <c r="F644" s="7">
        <v>61.65</v>
      </c>
      <c r="G644" s="7">
        <v>0</v>
      </c>
      <c r="H644" s="8">
        <f>(F644-E644)*C644</f>
        <v>2399.9999999999773</v>
      </c>
      <c r="I644" s="8">
        <v>0</v>
      </c>
      <c r="J644" s="8">
        <f t="shared" ref="J644:J670" si="259">+I644+H644</f>
        <v>2399.9999999999773</v>
      </c>
    </row>
    <row r="645" spans="1:10" x14ac:dyDescent="0.25">
      <c r="A645" s="4">
        <v>42880</v>
      </c>
      <c r="B645" s="9" t="s">
        <v>30</v>
      </c>
      <c r="C645" s="9">
        <v>7000</v>
      </c>
      <c r="D645" s="9" t="s">
        <v>11</v>
      </c>
      <c r="E645" s="7">
        <v>80</v>
      </c>
      <c r="F645" s="7">
        <v>79.5</v>
      </c>
      <c r="G645" s="7">
        <v>0</v>
      </c>
      <c r="H645" s="8">
        <f>(F645-E645)*C645</f>
        <v>-3500</v>
      </c>
      <c r="I645" s="8">
        <v>0</v>
      </c>
      <c r="J645" s="8">
        <f t="shared" si="259"/>
        <v>-3500</v>
      </c>
    </row>
    <row r="646" spans="1:10" x14ac:dyDescent="0.25">
      <c r="A646" s="4">
        <v>42879</v>
      </c>
      <c r="B646" s="9" t="s">
        <v>166</v>
      </c>
      <c r="C646" s="9">
        <v>8000</v>
      </c>
      <c r="D646" s="9" t="s">
        <v>14</v>
      </c>
      <c r="E646" s="7">
        <v>112</v>
      </c>
      <c r="F646" s="7">
        <v>113.25</v>
      </c>
      <c r="G646" s="7">
        <v>0</v>
      </c>
      <c r="H646" s="8">
        <f>(E646-F646)*C646</f>
        <v>-10000</v>
      </c>
      <c r="I646" s="8">
        <v>0</v>
      </c>
      <c r="J646" s="8">
        <f t="shared" si="259"/>
        <v>-10000</v>
      </c>
    </row>
    <row r="647" spans="1:10" x14ac:dyDescent="0.25">
      <c r="A647" s="4">
        <v>42879</v>
      </c>
      <c r="B647" s="9" t="s">
        <v>100</v>
      </c>
      <c r="C647" s="9">
        <v>1200</v>
      </c>
      <c r="D647" s="9" t="s">
        <v>11</v>
      </c>
      <c r="E647" s="7">
        <v>787.5</v>
      </c>
      <c r="F647" s="7">
        <v>793.5</v>
      </c>
      <c r="G647" s="7">
        <v>801.5</v>
      </c>
      <c r="H647" s="8">
        <f>(F647-E647)*C647</f>
        <v>7200</v>
      </c>
      <c r="I647" s="8">
        <v>0</v>
      </c>
      <c r="J647" s="8">
        <f t="shared" si="259"/>
        <v>7200</v>
      </c>
    </row>
    <row r="648" spans="1:10" x14ac:dyDescent="0.25">
      <c r="A648" s="4">
        <v>42877</v>
      </c>
      <c r="B648" s="9" t="s">
        <v>102</v>
      </c>
      <c r="C648" s="9">
        <v>1000</v>
      </c>
      <c r="D648" s="9" t="s">
        <v>14</v>
      </c>
      <c r="E648" s="7">
        <v>854</v>
      </c>
      <c r="F648" s="7">
        <v>846</v>
      </c>
      <c r="G648" s="7">
        <v>839.5</v>
      </c>
      <c r="H648" s="8">
        <f>(E648-F648)*C648</f>
        <v>8000</v>
      </c>
      <c r="I648" s="8">
        <f>(F648-G648)*C648</f>
        <v>6500</v>
      </c>
      <c r="J648" s="8">
        <f t="shared" si="259"/>
        <v>14500</v>
      </c>
    </row>
    <row r="649" spans="1:10" x14ac:dyDescent="0.25">
      <c r="A649" s="4">
        <v>42874</v>
      </c>
      <c r="B649" s="9" t="s">
        <v>247</v>
      </c>
      <c r="C649" s="9">
        <v>1200</v>
      </c>
      <c r="D649" s="9" t="s">
        <v>14</v>
      </c>
      <c r="E649" s="7">
        <v>785</v>
      </c>
      <c r="F649" s="7">
        <v>794</v>
      </c>
      <c r="G649" s="7">
        <v>0</v>
      </c>
      <c r="H649" s="8">
        <f>(E649-F649)*C649</f>
        <v>-10800</v>
      </c>
      <c r="I649" s="8">
        <v>0</v>
      </c>
      <c r="J649" s="8">
        <f t="shared" si="259"/>
        <v>-10800</v>
      </c>
    </row>
    <row r="650" spans="1:10" x14ac:dyDescent="0.25">
      <c r="A650" s="4">
        <v>42873</v>
      </c>
      <c r="B650" s="9" t="s">
        <v>138</v>
      </c>
      <c r="C650" s="9">
        <v>3500</v>
      </c>
      <c r="D650" s="9" t="s">
        <v>11</v>
      </c>
      <c r="E650" s="7">
        <v>237.25</v>
      </c>
      <c r="F650" s="7">
        <v>235</v>
      </c>
      <c r="G650" s="7">
        <v>0</v>
      </c>
      <c r="H650" s="8">
        <f>(F650-E650)*C650</f>
        <v>-7875</v>
      </c>
      <c r="I650" s="8">
        <v>0</v>
      </c>
      <c r="J650" s="8">
        <f t="shared" si="259"/>
        <v>-7875</v>
      </c>
    </row>
    <row r="651" spans="1:10" x14ac:dyDescent="0.25">
      <c r="A651" s="4">
        <v>42873</v>
      </c>
      <c r="B651" s="9" t="s">
        <v>102</v>
      </c>
      <c r="C651" s="9">
        <v>1000</v>
      </c>
      <c r="D651" s="9" t="s">
        <v>11</v>
      </c>
      <c r="E651" s="7">
        <v>904</v>
      </c>
      <c r="F651" s="7">
        <v>895</v>
      </c>
      <c r="G651" s="7">
        <v>920</v>
      </c>
      <c r="H651" s="8">
        <f>(F651-E651)*C651</f>
        <v>-9000</v>
      </c>
      <c r="I651" s="8">
        <v>0</v>
      </c>
      <c r="J651" s="8">
        <f t="shared" si="259"/>
        <v>-9000</v>
      </c>
    </row>
    <row r="652" spans="1:10" x14ac:dyDescent="0.25">
      <c r="A652" s="4">
        <v>42872</v>
      </c>
      <c r="B652" s="9" t="s">
        <v>168</v>
      </c>
      <c r="C652" s="9">
        <v>4000</v>
      </c>
      <c r="D652" s="9" t="s">
        <v>14</v>
      </c>
      <c r="E652" s="7">
        <v>244.25</v>
      </c>
      <c r="F652" s="7">
        <v>243.75</v>
      </c>
      <c r="G652" s="7">
        <v>0</v>
      </c>
      <c r="H652" s="8">
        <f>(E652-F652)*C652</f>
        <v>2000</v>
      </c>
      <c r="I652" s="8">
        <v>0</v>
      </c>
      <c r="J652" s="8">
        <f t="shared" si="259"/>
        <v>2000</v>
      </c>
    </row>
    <row r="653" spans="1:10" x14ac:dyDescent="0.25">
      <c r="A653" s="4">
        <v>42872</v>
      </c>
      <c r="B653" s="9" t="s">
        <v>184</v>
      </c>
      <c r="C653" s="9">
        <v>1500</v>
      </c>
      <c r="D653" s="9" t="s">
        <v>11</v>
      </c>
      <c r="E653" s="7">
        <v>429</v>
      </c>
      <c r="F653" s="7">
        <v>430</v>
      </c>
      <c r="G653" s="7">
        <v>0</v>
      </c>
      <c r="H653" s="8">
        <f>(F653-E653)*C653</f>
        <v>1500</v>
      </c>
      <c r="I653" s="8">
        <v>0</v>
      </c>
      <c r="J653" s="8">
        <f t="shared" si="259"/>
        <v>1500</v>
      </c>
    </row>
    <row r="654" spans="1:10" x14ac:dyDescent="0.25">
      <c r="A654" s="4">
        <v>42872</v>
      </c>
      <c r="B654" s="9" t="s">
        <v>217</v>
      </c>
      <c r="C654" s="9">
        <v>7375</v>
      </c>
      <c r="D654" s="9" t="s">
        <v>11</v>
      </c>
      <c r="E654" s="7">
        <v>171.25</v>
      </c>
      <c r="F654" s="7">
        <v>172.25</v>
      </c>
      <c r="G654" s="7">
        <v>0</v>
      </c>
      <c r="H654" s="8">
        <f>(F654-E654)*C654</f>
        <v>7375</v>
      </c>
      <c r="I654" s="8">
        <v>0</v>
      </c>
      <c r="J654" s="8">
        <f t="shared" si="259"/>
        <v>7375</v>
      </c>
    </row>
    <row r="655" spans="1:10" x14ac:dyDescent="0.25">
      <c r="A655" s="4">
        <v>42871</v>
      </c>
      <c r="B655" s="9" t="s">
        <v>15</v>
      </c>
      <c r="C655" s="9">
        <v>8000</v>
      </c>
      <c r="D655" s="9" t="s">
        <v>14</v>
      </c>
      <c r="E655" s="7">
        <v>63.7</v>
      </c>
      <c r="F655" s="7">
        <v>62.7</v>
      </c>
      <c r="G655" s="7">
        <v>61.35</v>
      </c>
      <c r="H655" s="8">
        <f>(E655-F655)*C655</f>
        <v>8000</v>
      </c>
      <c r="I655" s="8">
        <f>(F655-G655)*C655</f>
        <v>10800.000000000011</v>
      </c>
      <c r="J655" s="8">
        <f t="shared" si="259"/>
        <v>18800.000000000011</v>
      </c>
    </row>
    <row r="656" spans="1:10" x14ac:dyDescent="0.25">
      <c r="A656" s="4">
        <v>42871</v>
      </c>
      <c r="B656" s="9" t="s">
        <v>102</v>
      </c>
      <c r="C656" s="9">
        <v>1000</v>
      </c>
      <c r="D656" s="9" t="s">
        <v>11</v>
      </c>
      <c r="E656" s="7">
        <v>895</v>
      </c>
      <c r="F656" s="7">
        <v>901</v>
      </c>
      <c r="G656" s="7">
        <v>0</v>
      </c>
      <c r="H656" s="8">
        <f>(F656-E656)*C656</f>
        <v>6000</v>
      </c>
      <c r="I656" s="8">
        <v>0</v>
      </c>
      <c r="J656" s="8">
        <f t="shared" si="259"/>
        <v>6000</v>
      </c>
    </row>
    <row r="657" spans="1:10" x14ac:dyDescent="0.25">
      <c r="A657" s="4">
        <v>42870</v>
      </c>
      <c r="B657" s="9" t="s">
        <v>35</v>
      </c>
      <c r="C657" s="9">
        <v>4500</v>
      </c>
      <c r="D657" s="9" t="s">
        <v>11</v>
      </c>
      <c r="E657" s="7">
        <v>113.5</v>
      </c>
      <c r="F657" s="7">
        <v>115.25</v>
      </c>
      <c r="G657" s="7">
        <v>0</v>
      </c>
      <c r="H657" s="8">
        <f>(F657-E657)*C657</f>
        <v>7875</v>
      </c>
      <c r="I657" s="8">
        <v>0</v>
      </c>
      <c r="J657" s="8">
        <f t="shared" si="259"/>
        <v>7875</v>
      </c>
    </row>
    <row r="658" spans="1:10" x14ac:dyDescent="0.25">
      <c r="A658" s="4">
        <v>42867</v>
      </c>
      <c r="B658" s="9" t="s">
        <v>30</v>
      </c>
      <c r="C658" s="9">
        <v>7000</v>
      </c>
      <c r="D658" s="9" t="s">
        <v>14</v>
      </c>
      <c r="E658" s="7">
        <v>92.75</v>
      </c>
      <c r="F658" s="7">
        <v>91.75</v>
      </c>
      <c r="G658" s="7">
        <v>91.25</v>
      </c>
      <c r="H658" s="8">
        <f>(E658-F658)*C658</f>
        <v>7000</v>
      </c>
      <c r="I658" s="8">
        <f>(F658-G658)*C658</f>
        <v>3500</v>
      </c>
      <c r="J658" s="8">
        <f t="shared" si="259"/>
        <v>10500</v>
      </c>
    </row>
    <row r="659" spans="1:10" x14ac:dyDescent="0.25">
      <c r="A659" s="4">
        <v>42867</v>
      </c>
      <c r="B659" s="9" t="s">
        <v>266</v>
      </c>
      <c r="C659" s="9">
        <v>3500</v>
      </c>
      <c r="D659" s="9" t="s">
        <v>14</v>
      </c>
      <c r="E659" s="7">
        <v>194.5</v>
      </c>
      <c r="F659" s="7">
        <v>192.5</v>
      </c>
      <c r="G659" s="7">
        <v>190</v>
      </c>
      <c r="H659" s="8">
        <f>(E659-F659)*C659</f>
        <v>7000</v>
      </c>
      <c r="I659" s="8">
        <f>(F659-G659)*C659</f>
        <v>8750</v>
      </c>
      <c r="J659" s="8">
        <f t="shared" si="259"/>
        <v>15750</v>
      </c>
    </row>
    <row r="660" spans="1:10" x14ac:dyDescent="0.25">
      <c r="A660" s="4">
        <v>42866</v>
      </c>
      <c r="B660" s="9" t="s">
        <v>148</v>
      </c>
      <c r="C660" s="9">
        <v>3500</v>
      </c>
      <c r="D660" s="9" t="s">
        <v>14</v>
      </c>
      <c r="E660" s="7">
        <v>214.75</v>
      </c>
      <c r="F660" s="7">
        <v>213.5</v>
      </c>
      <c r="G660" s="7">
        <v>0</v>
      </c>
      <c r="H660" s="8">
        <f>(E660-F660)*C660</f>
        <v>4375</v>
      </c>
      <c r="I660" s="8">
        <v>0</v>
      </c>
      <c r="J660" s="8">
        <f t="shared" si="259"/>
        <v>4375</v>
      </c>
    </row>
    <row r="661" spans="1:10" x14ac:dyDescent="0.25">
      <c r="A661" s="4">
        <v>42866</v>
      </c>
      <c r="B661" s="9" t="s">
        <v>177</v>
      </c>
      <c r="C661" s="9">
        <v>5000</v>
      </c>
      <c r="D661" s="9" t="s">
        <v>14</v>
      </c>
      <c r="E661" s="7">
        <v>199.5</v>
      </c>
      <c r="F661" s="7">
        <v>201.25</v>
      </c>
      <c r="G661" s="7">
        <v>0</v>
      </c>
      <c r="H661" s="8">
        <f>(E661-F661)*C661</f>
        <v>-8750</v>
      </c>
      <c r="I661" s="8">
        <v>0</v>
      </c>
      <c r="J661" s="8">
        <f t="shared" si="259"/>
        <v>-8750</v>
      </c>
    </row>
    <row r="662" spans="1:10" x14ac:dyDescent="0.25">
      <c r="A662" s="4">
        <v>42865</v>
      </c>
      <c r="B662" s="9" t="s">
        <v>177</v>
      </c>
      <c r="C662" s="9">
        <v>5000</v>
      </c>
      <c r="D662" s="9" t="s">
        <v>14</v>
      </c>
      <c r="E662" s="7">
        <v>199</v>
      </c>
      <c r="F662" s="7">
        <v>197.5</v>
      </c>
      <c r="G662" s="7">
        <v>196.6</v>
      </c>
      <c r="H662" s="8">
        <f>(E662-F662)*C662</f>
        <v>7500</v>
      </c>
      <c r="I662" s="8">
        <f>(F662-G662)*C662</f>
        <v>4500.0000000000282</v>
      </c>
      <c r="J662" s="8">
        <f t="shared" si="259"/>
        <v>12000.000000000029</v>
      </c>
    </row>
    <row r="663" spans="1:10" x14ac:dyDescent="0.25">
      <c r="A663" s="4">
        <v>42864</v>
      </c>
      <c r="B663" s="9" t="s">
        <v>207</v>
      </c>
      <c r="C663" s="9">
        <v>3500</v>
      </c>
      <c r="D663" s="9" t="s">
        <v>11</v>
      </c>
      <c r="E663" s="7">
        <v>168.75</v>
      </c>
      <c r="F663" s="7">
        <v>169.75</v>
      </c>
      <c r="G663" s="7">
        <v>0</v>
      </c>
      <c r="H663" s="8">
        <f>(F663-E663)*C663</f>
        <v>3500</v>
      </c>
      <c r="I663" s="8">
        <v>0</v>
      </c>
      <c r="J663" s="8">
        <f t="shared" si="259"/>
        <v>3500</v>
      </c>
    </row>
    <row r="664" spans="1:10" x14ac:dyDescent="0.25">
      <c r="A664" s="4">
        <v>42863</v>
      </c>
      <c r="B664" s="9" t="s">
        <v>133</v>
      </c>
      <c r="C664" s="9">
        <v>1300</v>
      </c>
      <c r="D664" s="9" t="s">
        <v>11</v>
      </c>
      <c r="E664" s="7">
        <v>584</v>
      </c>
      <c r="F664" s="7">
        <v>588</v>
      </c>
      <c r="G664" s="7">
        <v>0</v>
      </c>
      <c r="H664" s="8">
        <f>(F664-E664)*C664</f>
        <v>5200</v>
      </c>
      <c r="I664" s="8">
        <v>0</v>
      </c>
      <c r="J664" s="8">
        <f t="shared" si="259"/>
        <v>5200</v>
      </c>
    </row>
    <row r="665" spans="1:10" x14ac:dyDescent="0.25">
      <c r="A665" s="4">
        <v>42860</v>
      </c>
      <c r="B665" s="9" t="s">
        <v>225</v>
      </c>
      <c r="C665" s="9">
        <v>600</v>
      </c>
      <c r="D665" s="9" t="s">
        <v>14</v>
      </c>
      <c r="E665" s="7">
        <v>1050</v>
      </c>
      <c r="F665" s="7">
        <v>1038</v>
      </c>
      <c r="G665" s="7">
        <v>0</v>
      </c>
      <c r="H665" s="8">
        <f>(E665-F665)*C665</f>
        <v>7200</v>
      </c>
      <c r="I665" s="8">
        <v>0</v>
      </c>
      <c r="J665" s="8">
        <f t="shared" si="259"/>
        <v>7200</v>
      </c>
    </row>
    <row r="666" spans="1:10" x14ac:dyDescent="0.25">
      <c r="A666" s="4">
        <v>42859</v>
      </c>
      <c r="B666" s="9" t="s">
        <v>271</v>
      </c>
      <c r="C666" s="9">
        <v>10000</v>
      </c>
      <c r="D666" s="9" t="s">
        <v>11</v>
      </c>
      <c r="E666" s="7">
        <v>72.900000000000006</v>
      </c>
      <c r="F666" s="7">
        <v>73.7</v>
      </c>
      <c r="G666" s="7">
        <v>74.599999999999994</v>
      </c>
      <c r="H666" s="8">
        <f>(F666-E666)*C666</f>
        <v>7999.9999999999718</v>
      </c>
      <c r="I666" s="8">
        <f>(G666-F666)*C666</f>
        <v>8999.9999999999145</v>
      </c>
      <c r="J666" s="8">
        <f t="shared" si="259"/>
        <v>16999.999999999887</v>
      </c>
    </row>
    <row r="667" spans="1:10" x14ac:dyDescent="0.25">
      <c r="A667" s="4">
        <v>42858</v>
      </c>
      <c r="B667" s="9" t="s">
        <v>187</v>
      </c>
      <c r="C667" s="9">
        <v>5000</v>
      </c>
      <c r="D667" s="9" t="s">
        <v>11</v>
      </c>
      <c r="E667" s="7">
        <v>176.5</v>
      </c>
      <c r="F667" s="7">
        <v>174.75</v>
      </c>
      <c r="G667" s="7">
        <v>0</v>
      </c>
      <c r="H667" s="8">
        <f>(F667-E667)*C667</f>
        <v>-8750</v>
      </c>
      <c r="I667" s="8">
        <v>0</v>
      </c>
      <c r="J667" s="8">
        <f t="shared" si="259"/>
        <v>-8750</v>
      </c>
    </row>
    <row r="668" spans="1:10" x14ac:dyDescent="0.25">
      <c r="A668" s="4">
        <v>42858</v>
      </c>
      <c r="B668" s="9" t="s">
        <v>177</v>
      </c>
      <c r="C668" s="9">
        <v>5000</v>
      </c>
      <c r="D668" s="9" t="s">
        <v>11</v>
      </c>
      <c r="E668" s="7">
        <v>194</v>
      </c>
      <c r="F668" s="7">
        <v>191.65</v>
      </c>
      <c r="G668" s="7">
        <v>0</v>
      </c>
      <c r="H668" s="8">
        <f>(F668-E668)*C668</f>
        <v>-11749.999999999971</v>
      </c>
      <c r="I668" s="8">
        <v>0</v>
      </c>
      <c r="J668" s="8">
        <f t="shared" si="259"/>
        <v>-11749.999999999971</v>
      </c>
    </row>
    <row r="669" spans="1:10" x14ac:dyDescent="0.25">
      <c r="A669" s="4">
        <v>42857</v>
      </c>
      <c r="B669" s="9" t="s">
        <v>272</v>
      </c>
      <c r="C669" s="9">
        <v>11000</v>
      </c>
      <c r="D669" s="9" t="s">
        <v>14</v>
      </c>
      <c r="E669" s="7">
        <v>113.6</v>
      </c>
      <c r="F669" s="7">
        <v>114.5</v>
      </c>
      <c r="G669" s="7">
        <v>0</v>
      </c>
      <c r="H669" s="8">
        <f>(E669-F669)*C669</f>
        <v>-9900.0000000000618</v>
      </c>
      <c r="I669" s="8">
        <v>0</v>
      </c>
      <c r="J669" s="8">
        <f t="shared" si="259"/>
        <v>-9900.0000000000618</v>
      </c>
    </row>
    <row r="670" spans="1:10" x14ac:dyDescent="0.25">
      <c r="A670" s="4">
        <v>42857</v>
      </c>
      <c r="B670" s="9" t="s">
        <v>273</v>
      </c>
      <c r="C670" s="9">
        <v>1200</v>
      </c>
      <c r="D670" s="9" t="s">
        <v>11</v>
      </c>
      <c r="E670" s="7">
        <v>506</v>
      </c>
      <c r="F670" s="7">
        <v>510</v>
      </c>
      <c r="G670" s="7">
        <v>0</v>
      </c>
      <c r="H670" s="8">
        <f>(F670-E670)*C670</f>
        <v>4800</v>
      </c>
      <c r="I670" s="8">
        <v>0</v>
      </c>
      <c r="J670" s="8">
        <f t="shared" si="259"/>
        <v>4800</v>
      </c>
    </row>
    <row r="671" spans="1:10" x14ac:dyDescent="0.25">
      <c r="A671" s="41"/>
      <c r="B671" s="41"/>
      <c r="C671" s="41"/>
      <c r="D671" s="41"/>
      <c r="E671" s="41"/>
      <c r="F671" s="41"/>
      <c r="G671" s="41"/>
      <c r="H671" s="41"/>
      <c r="I671" s="41"/>
      <c r="J671" s="41"/>
    </row>
    <row r="672" spans="1:10" x14ac:dyDescent="0.25">
      <c r="A672" s="4">
        <v>42853</v>
      </c>
      <c r="B672" s="9" t="s">
        <v>166</v>
      </c>
      <c r="C672" s="9">
        <v>8000</v>
      </c>
      <c r="D672" s="9" t="s">
        <v>14</v>
      </c>
      <c r="E672" s="7">
        <v>116.25</v>
      </c>
      <c r="F672" s="7">
        <v>115.25</v>
      </c>
      <c r="G672" s="7">
        <v>113.75</v>
      </c>
      <c r="H672" s="8">
        <f>(E672-F672)*C672</f>
        <v>8000</v>
      </c>
      <c r="I672" s="8">
        <f>(F672-G672)*C672</f>
        <v>12000</v>
      </c>
      <c r="J672" s="8">
        <f t="shared" ref="J672:J690" si="260">+I672+H672</f>
        <v>20000</v>
      </c>
    </row>
    <row r="673" spans="1:10" x14ac:dyDescent="0.25">
      <c r="A673" s="4">
        <v>42852</v>
      </c>
      <c r="B673" s="9" t="s">
        <v>122</v>
      </c>
      <c r="C673" s="9">
        <v>7000</v>
      </c>
      <c r="D673" s="9" t="s">
        <v>14</v>
      </c>
      <c r="E673" s="7">
        <v>87.25</v>
      </c>
      <c r="F673" s="7">
        <v>86.25</v>
      </c>
      <c r="G673" s="7">
        <v>0</v>
      </c>
      <c r="H673" s="8">
        <f>(E673-F673)*C673</f>
        <v>7000</v>
      </c>
      <c r="I673" s="8">
        <v>0</v>
      </c>
      <c r="J673" s="8">
        <f t="shared" si="260"/>
        <v>7000</v>
      </c>
    </row>
    <row r="674" spans="1:10" x14ac:dyDescent="0.25">
      <c r="A674" s="4">
        <v>42852</v>
      </c>
      <c r="B674" s="9" t="s">
        <v>191</v>
      </c>
      <c r="C674" s="9">
        <v>7000</v>
      </c>
      <c r="D674" s="9" t="s">
        <v>14</v>
      </c>
      <c r="E674" s="7">
        <v>164</v>
      </c>
      <c r="F674" s="7">
        <v>165.25</v>
      </c>
      <c r="G674" s="7">
        <v>0</v>
      </c>
      <c r="H674" s="8">
        <f>(E674-F674)*C674</f>
        <v>-8750</v>
      </c>
      <c r="I674" s="8">
        <v>0</v>
      </c>
      <c r="J674" s="8">
        <f t="shared" si="260"/>
        <v>-8750</v>
      </c>
    </row>
    <row r="675" spans="1:10" x14ac:dyDescent="0.25">
      <c r="A675" s="4">
        <v>42851</v>
      </c>
      <c r="B675" s="9" t="s">
        <v>258</v>
      </c>
      <c r="C675" s="9">
        <v>800</v>
      </c>
      <c r="D675" s="9" t="s">
        <v>14</v>
      </c>
      <c r="E675" s="7">
        <v>1010</v>
      </c>
      <c r="F675" s="7">
        <v>1008</v>
      </c>
      <c r="G675" s="7">
        <v>0</v>
      </c>
      <c r="H675" s="8">
        <f>(E675-F675)*C675</f>
        <v>1600</v>
      </c>
      <c r="I675" s="8">
        <v>0</v>
      </c>
      <c r="J675" s="8">
        <f t="shared" si="260"/>
        <v>1600</v>
      </c>
    </row>
    <row r="676" spans="1:10" x14ac:dyDescent="0.25">
      <c r="A676" s="4">
        <v>42850</v>
      </c>
      <c r="B676" s="9" t="s">
        <v>166</v>
      </c>
      <c r="C676" s="9">
        <v>8000</v>
      </c>
      <c r="D676" s="9" t="s">
        <v>11</v>
      </c>
      <c r="E676" s="7">
        <v>151.75</v>
      </c>
      <c r="F676" s="7">
        <v>152.75</v>
      </c>
      <c r="G676" s="7">
        <v>153.25</v>
      </c>
      <c r="H676" s="8">
        <f t="shared" ref="H676:H681" si="261">(F676-E676)*C676</f>
        <v>8000</v>
      </c>
      <c r="I676" s="8">
        <f>(G676-F676)*C676</f>
        <v>4000</v>
      </c>
      <c r="J676" s="8">
        <f t="shared" si="260"/>
        <v>12000</v>
      </c>
    </row>
    <row r="677" spans="1:10" x14ac:dyDescent="0.25">
      <c r="A677" s="4">
        <v>42849</v>
      </c>
      <c r="B677" s="9" t="s">
        <v>206</v>
      </c>
      <c r="C677" s="9">
        <v>7375</v>
      </c>
      <c r="D677" s="9" t="s">
        <v>11</v>
      </c>
      <c r="E677" s="7">
        <v>155</v>
      </c>
      <c r="F677" s="7">
        <v>156</v>
      </c>
      <c r="G677" s="7">
        <v>0</v>
      </c>
      <c r="H677" s="8">
        <f t="shared" si="261"/>
        <v>7375</v>
      </c>
      <c r="I677" s="8">
        <v>0</v>
      </c>
      <c r="J677" s="8">
        <f t="shared" si="260"/>
        <v>7375</v>
      </c>
    </row>
    <row r="678" spans="1:10" x14ac:dyDescent="0.25">
      <c r="A678" s="4">
        <v>42846</v>
      </c>
      <c r="B678" s="9" t="s">
        <v>166</v>
      </c>
      <c r="C678" s="9">
        <v>8000</v>
      </c>
      <c r="D678" s="9" t="s">
        <v>11</v>
      </c>
      <c r="E678" s="7">
        <v>147</v>
      </c>
      <c r="F678" s="7">
        <v>148</v>
      </c>
      <c r="G678" s="7">
        <v>148.80000000000001</v>
      </c>
      <c r="H678" s="8">
        <f t="shared" si="261"/>
        <v>8000</v>
      </c>
      <c r="I678" s="8">
        <f>(G678-F678)*C678</f>
        <v>6400.0000000000909</v>
      </c>
      <c r="J678" s="8">
        <f t="shared" si="260"/>
        <v>14400.000000000091</v>
      </c>
    </row>
    <row r="679" spans="1:10" x14ac:dyDescent="0.25">
      <c r="A679" s="4">
        <v>42845</v>
      </c>
      <c r="B679" s="9" t="s">
        <v>220</v>
      </c>
      <c r="C679" s="9">
        <v>9000</v>
      </c>
      <c r="D679" s="9" t="s">
        <v>11</v>
      </c>
      <c r="E679" s="7">
        <v>107.5</v>
      </c>
      <c r="F679" s="7">
        <v>108.4</v>
      </c>
      <c r="G679" s="7">
        <v>109.4</v>
      </c>
      <c r="H679" s="8">
        <f t="shared" si="261"/>
        <v>8100.0000000000509</v>
      </c>
      <c r="I679" s="8">
        <f>(G679-F679)*C679</f>
        <v>9000</v>
      </c>
      <c r="J679" s="8">
        <f t="shared" si="260"/>
        <v>17100.000000000051</v>
      </c>
    </row>
    <row r="680" spans="1:10" x14ac:dyDescent="0.25">
      <c r="A680" s="4">
        <v>42844</v>
      </c>
      <c r="B680" s="9" t="s">
        <v>205</v>
      </c>
      <c r="C680" s="9">
        <v>7000</v>
      </c>
      <c r="D680" s="9" t="s">
        <v>11</v>
      </c>
      <c r="E680" s="7">
        <v>160.75</v>
      </c>
      <c r="F680" s="7">
        <v>161.75</v>
      </c>
      <c r="G680" s="7">
        <v>163.25</v>
      </c>
      <c r="H680" s="8">
        <f t="shared" si="261"/>
        <v>7000</v>
      </c>
      <c r="I680" s="8">
        <f>(G680-F680)*C680</f>
        <v>10500</v>
      </c>
      <c r="J680" s="8">
        <f t="shared" si="260"/>
        <v>17500</v>
      </c>
    </row>
    <row r="681" spans="1:10" x14ac:dyDescent="0.25">
      <c r="A681" s="4">
        <v>42843</v>
      </c>
      <c r="B681" s="9" t="s">
        <v>102</v>
      </c>
      <c r="C681" s="9">
        <v>2000</v>
      </c>
      <c r="D681" s="9" t="s">
        <v>11</v>
      </c>
      <c r="E681" s="7">
        <v>806</v>
      </c>
      <c r="F681" s="7">
        <v>810</v>
      </c>
      <c r="G681" s="7">
        <v>0</v>
      </c>
      <c r="H681" s="8">
        <f t="shared" si="261"/>
        <v>8000</v>
      </c>
      <c r="I681" s="8">
        <v>0</v>
      </c>
      <c r="J681" s="8">
        <f t="shared" si="260"/>
        <v>8000</v>
      </c>
    </row>
    <row r="682" spans="1:10" x14ac:dyDescent="0.25">
      <c r="A682" s="4">
        <v>42842</v>
      </c>
      <c r="B682" s="9" t="s">
        <v>206</v>
      </c>
      <c r="C682" s="9">
        <v>7375</v>
      </c>
      <c r="D682" s="9" t="s">
        <v>14</v>
      </c>
      <c r="E682" s="7">
        <v>154</v>
      </c>
      <c r="F682" s="7">
        <v>153</v>
      </c>
      <c r="G682" s="7">
        <v>152.1</v>
      </c>
      <c r="H682" s="8">
        <f>(E682-F682)*C682</f>
        <v>7375</v>
      </c>
      <c r="I682" s="8">
        <f>(F682-G682)*C682</f>
        <v>6637.5000000000418</v>
      </c>
      <c r="J682" s="8">
        <f t="shared" si="260"/>
        <v>14012.500000000042</v>
      </c>
    </row>
    <row r="683" spans="1:10" x14ac:dyDescent="0.25">
      <c r="A683" s="4">
        <v>42838</v>
      </c>
      <c r="B683" s="9" t="s">
        <v>206</v>
      </c>
      <c r="C683" s="9">
        <v>7375</v>
      </c>
      <c r="D683" s="9" t="s">
        <v>11</v>
      </c>
      <c r="E683" s="7">
        <v>155.4</v>
      </c>
      <c r="F683" s="7">
        <v>156.30000000000001</v>
      </c>
      <c r="G683" s="7">
        <v>0</v>
      </c>
      <c r="H683" s="8">
        <f>(F683-E683)*C683</f>
        <v>6637.5000000000418</v>
      </c>
      <c r="I683" s="8">
        <v>0</v>
      </c>
      <c r="J683" s="8">
        <f t="shared" si="260"/>
        <v>6637.5000000000418</v>
      </c>
    </row>
    <row r="684" spans="1:10" x14ac:dyDescent="0.25">
      <c r="A684" s="4">
        <v>42837</v>
      </c>
      <c r="B684" s="9" t="s">
        <v>205</v>
      </c>
      <c r="C684" s="9">
        <v>7000</v>
      </c>
      <c r="D684" s="9" t="s">
        <v>14</v>
      </c>
      <c r="E684" s="7">
        <v>154.5</v>
      </c>
      <c r="F684" s="7">
        <v>153.5</v>
      </c>
      <c r="G684" s="7">
        <v>151.75</v>
      </c>
      <c r="H684" s="8">
        <f>(E684-F684)*C684</f>
        <v>7000</v>
      </c>
      <c r="I684" s="8">
        <f>(F684-G684)*C684</f>
        <v>12250</v>
      </c>
      <c r="J684" s="8">
        <f t="shared" si="260"/>
        <v>19250</v>
      </c>
    </row>
    <row r="685" spans="1:10" x14ac:dyDescent="0.25">
      <c r="A685" s="4">
        <v>42836</v>
      </c>
      <c r="B685" s="9" t="s">
        <v>122</v>
      </c>
      <c r="C685" s="9">
        <v>7000</v>
      </c>
      <c r="D685" s="9" t="s">
        <v>11</v>
      </c>
      <c r="E685" s="7">
        <v>83</v>
      </c>
      <c r="F685" s="7">
        <v>84</v>
      </c>
      <c r="G685" s="7">
        <v>0</v>
      </c>
      <c r="H685" s="8">
        <f>(F685-E685)*C685</f>
        <v>7000</v>
      </c>
      <c r="I685" s="8">
        <v>0</v>
      </c>
      <c r="J685" s="8">
        <f t="shared" si="260"/>
        <v>7000</v>
      </c>
    </row>
    <row r="686" spans="1:10" x14ac:dyDescent="0.25">
      <c r="A686" s="4">
        <v>42835</v>
      </c>
      <c r="B686" s="9" t="s">
        <v>206</v>
      </c>
      <c r="C686" s="9">
        <v>7375</v>
      </c>
      <c r="D686" s="9" t="s">
        <v>11</v>
      </c>
      <c r="E686" s="7">
        <v>146.25</v>
      </c>
      <c r="F686" s="7">
        <v>147.25</v>
      </c>
      <c r="G686" s="7">
        <v>0</v>
      </c>
      <c r="H686" s="8">
        <f>(F686-E686)*C686</f>
        <v>7375</v>
      </c>
      <c r="I686" s="8">
        <v>0</v>
      </c>
      <c r="J686" s="8">
        <f t="shared" si="260"/>
        <v>7375</v>
      </c>
    </row>
    <row r="687" spans="1:10" x14ac:dyDescent="0.25">
      <c r="A687" s="4">
        <v>42832</v>
      </c>
      <c r="B687" s="9" t="s">
        <v>122</v>
      </c>
      <c r="C687" s="9">
        <v>7000</v>
      </c>
      <c r="D687" s="9" t="s">
        <v>14</v>
      </c>
      <c r="E687" s="7">
        <v>84.65</v>
      </c>
      <c r="F687" s="7">
        <v>83.65</v>
      </c>
      <c r="G687" s="7">
        <v>83.45</v>
      </c>
      <c r="H687" s="8">
        <f>(E687-F687)*C687</f>
        <v>7000</v>
      </c>
      <c r="I687" s="8">
        <f>(F687-G687)*C687</f>
        <v>1400.00000000002</v>
      </c>
      <c r="J687" s="8">
        <f t="shared" si="260"/>
        <v>8400.00000000002</v>
      </c>
    </row>
    <row r="688" spans="1:10" x14ac:dyDescent="0.25">
      <c r="A688" s="4">
        <v>42831</v>
      </c>
      <c r="B688" s="9" t="s">
        <v>205</v>
      </c>
      <c r="C688" s="9">
        <v>7000</v>
      </c>
      <c r="D688" s="9" t="s">
        <v>11</v>
      </c>
      <c r="E688" s="7">
        <v>152</v>
      </c>
      <c r="F688" s="7">
        <v>150.5</v>
      </c>
      <c r="G688" s="7">
        <v>0</v>
      </c>
      <c r="H688" s="8">
        <f>(F688-E688)*C688</f>
        <v>-10500</v>
      </c>
      <c r="I688" s="8">
        <v>0</v>
      </c>
      <c r="J688" s="8">
        <f t="shared" si="260"/>
        <v>-10500</v>
      </c>
    </row>
    <row r="689" spans="1:10" x14ac:dyDescent="0.25">
      <c r="A689" s="4">
        <v>42830</v>
      </c>
      <c r="B689" s="9" t="s">
        <v>25</v>
      </c>
      <c r="C689" s="9">
        <v>6000</v>
      </c>
      <c r="D689" s="9" t="s">
        <v>11</v>
      </c>
      <c r="E689" s="7">
        <v>181.5</v>
      </c>
      <c r="F689" s="7">
        <v>183</v>
      </c>
      <c r="G689" s="7">
        <v>184.5</v>
      </c>
      <c r="H689" s="8">
        <f>(F689-E689)*C689</f>
        <v>9000</v>
      </c>
      <c r="I689" s="8">
        <f>(G689-F689)*C689</f>
        <v>9000</v>
      </c>
      <c r="J689" s="8">
        <f t="shared" si="260"/>
        <v>18000</v>
      </c>
    </row>
    <row r="690" spans="1:10" x14ac:dyDescent="0.25">
      <c r="A690" s="4">
        <v>42828</v>
      </c>
      <c r="B690" s="9" t="s">
        <v>35</v>
      </c>
      <c r="C690" s="9">
        <v>9000</v>
      </c>
      <c r="D690" s="9" t="s">
        <v>11</v>
      </c>
      <c r="E690" s="7">
        <v>123</v>
      </c>
      <c r="F690" s="7">
        <v>124</v>
      </c>
      <c r="G690" s="7">
        <v>124.6</v>
      </c>
      <c r="H690" s="8">
        <f>(F690-E690)*C690</f>
        <v>9000</v>
      </c>
      <c r="I690" s="8">
        <f>(G690-F690)*C690</f>
        <v>5399.9999999999491</v>
      </c>
      <c r="J690" s="8">
        <f t="shared" si="260"/>
        <v>14399.999999999949</v>
      </c>
    </row>
    <row r="691" spans="1:10" x14ac:dyDescent="0.25">
      <c r="A691" s="41"/>
      <c r="B691" s="41"/>
      <c r="C691" s="41"/>
      <c r="D691" s="41"/>
      <c r="E691" s="41"/>
      <c r="F691" s="41"/>
      <c r="G691" s="41"/>
      <c r="H691" s="41"/>
      <c r="I691" s="41"/>
      <c r="J691" s="41"/>
    </row>
    <row r="692" spans="1:10" x14ac:dyDescent="0.25">
      <c r="A692" s="4">
        <v>42825</v>
      </c>
      <c r="B692" s="9" t="s">
        <v>100</v>
      </c>
      <c r="C692" s="9">
        <v>1200</v>
      </c>
      <c r="D692" s="9" t="s">
        <v>11</v>
      </c>
      <c r="E692" s="7">
        <v>725</v>
      </c>
      <c r="F692" s="7">
        <v>734.9</v>
      </c>
      <c r="G692" s="7">
        <v>0</v>
      </c>
      <c r="H692" s="8">
        <f>(F692-E692)*C692</f>
        <v>11879.999999999973</v>
      </c>
      <c r="I692" s="8">
        <v>0</v>
      </c>
      <c r="J692" s="8">
        <f t="shared" ref="J692:J705" si="262">+I692+H692</f>
        <v>11879.999999999973</v>
      </c>
    </row>
    <row r="693" spans="1:10" x14ac:dyDescent="0.25">
      <c r="A693" s="4">
        <v>42825</v>
      </c>
      <c r="B693" s="9" t="s">
        <v>35</v>
      </c>
      <c r="C693" s="9">
        <v>9000</v>
      </c>
      <c r="D693" s="9" t="s">
        <v>14</v>
      </c>
      <c r="E693" s="7">
        <v>124</v>
      </c>
      <c r="F693" s="7">
        <v>122.75</v>
      </c>
      <c r="G693" s="7">
        <v>121.75</v>
      </c>
      <c r="H693" s="8">
        <f>(E693-F693)*C693</f>
        <v>11250</v>
      </c>
      <c r="I693" s="8">
        <f>(F693-G693)*C693</f>
        <v>9000</v>
      </c>
      <c r="J693" s="8">
        <f t="shared" si="262"/>
        <v>20250</v>
      </c>
    </row>
    <row r="694" spans="1:10" x14ac:dyDescent="0.25">
      <c r="A694" s="4">
        <v>42824</v>
      </c>
      <c r="B694" s="9" t="s">
        <v>49</v>
      </c>
      <c r="C694" s="9">
        <v>3084</v>
      </c>
      <c r="D694" s="9" t="s">
        <v>11</v>
      </c>
      <c r="E694" s="7">
        <v>306.75</v>
      </c>
      <c r="F694" s="7">
        <v>303</v>
      </c>
      <c r="G694" s="7">
        <v>0</v>
      </c>
      <c r="H694" s="8">
        <f t="shared" ref="H694:H699" si="263">(F694-E694)*C694</f>
        <v>-11565</v>
      </c>
      <c r="I694" s="8">
        <v>0</v>
      </c>
      <c r="J694" s="8">
        <f t="shared" si="262"/>
        <v>-11565</v>
      </c>
    </row>
    <row r="695" spans="1:10" x14ac:dyDescent="0.25">
      <c r="A695" s="4">
        <v>42824</v>
      </c>
      <c r="B695" s="9" t="s">
        <v>158</v>
      </c>
      <c r="C695" s="9">
        <v>9000</v>
      </c>
      <c r="D695" s="9" t="s">
        <v>11</v>
      </c>
      <c r="E695" s="7">
        <v>123.4</v>
      </c>
      <c r="F695" s="7">
        <v>124</v>
      </c>
      <c r="G695" s="7">
        <v>0</v>
      </c>
      <c r="H695" s="8">
        <f t="shared" si="263"/>
        <v>5399.9999999999491</v>
      </c>
      <c r="I695" s="8">
        <v>0</v>
      </c>
      <c r="J695" s="8">
        <f t="shared" si="262"/>
        <v>5399.9999999999491</v>
      </c>
    </row>
    <row r="696" spans="1:10" x14ac:dyDescent="0.25">
      <c r="A696" s="4">
        <v>42823</v>
      </c>
      <c r="B696" s="9" t="s">
        <v>53</v>
      </c>
      <c r="C696" s="9">
        <v>6000</v>
      </c>
      <c r="D696" s="9" t="s">
        <v>11</v>
      </c>
      <c r="E696" s="7">
        <v>141.5</v>
      </c>
      <c r="F696" s="7">
        <v>143.5</v>
      </c>
      <c r="G696" s="7">
        <v>0</v>
      </c>
      <c r="H696" s="8">
        <f t="shared" si="263"/>
        <v>12000</v>
      </c>
      <c r="I696" s="8">
        <v>0</v>
      </c>
      <c r="J696" s="8">
        <f t="shared" si="262"/>
        <v>12000</v>
      </c>
    </row>
    <row r="697" spans="1:10" x14ac:dyDescent="0.25">
      <c r="A697" s="4">
        <v>42823</v>
      </c>
      <c r="B697" s="9" t="s">
        <v>104</v>
      </c>
      <c r="C697" s="9">
        <v>3500</v>
      </c>
      <c r="D697" s="9" t="s">
        <v>11</v>
      </c>
      <c r="E697" s="7">
        <v>268</v>
      </c>
      <c r="F697" s="7">
        <v>269</v>
      </c>
      <c r="G697" s="7">
        <v>0</v>
      </c>
      <c r="H697" s="8">
        <f t="shared" si="263"/>
        <v>3500</v>
      </c>
      <c r="I697" s="8">
        <v>0</v>
      </c>
      <c r="J697" s="8">
        <f t="shared" si="262"/>
        <v>3500</v>
      </c>
    </row>
    <row r="698" spans="1:10" x14ac:dyDescent="0.25">
      <c r="A698" s="4">
        <v>42822</v>
      </c>
      <c r="B698" s="9" t="s">
        <v>104</v>
      </c>
      <c r="C698" s="9">
        <v>3500</v>
      </c>
      <c r="D698" s="9" t="s">
        <v>11</v>
      </c>
      <c r="E698" s="7">
        <v>264.5</v>
      </c>
      <c r="F698" s="7">
        <v>267.5</v>
      </c>
      <c r="G698" s="7">
        <v>0</v>
      </c>
      <c r="H698" s="8">
        <f t="shared" si="263"/>
        <v>10500</v>
      </c>
      <c r="I698" s="8">
        <v>0</v>
      </c>
      <c r="J698" s="8">
        <f t="shared" si="262"/>
        <v>10500</v>
      </c>
    </row>
    <row r="699" spans="1:10" x14ac:dyDescent="0.25">
      <c r="A699" s="4">
        <v>42822</v>
      </c>
      <c r="B699" s="9" t="s">
        <v>108</v>
      </c>
      <c r="C699" s="9">
        <v>8000</v>
      </c>
      <c r="D699" s="9" t="s">
        <v>11</v>
      </c>
      <c r="E699" s="7">
        <v>75.75</v>
      </c>
      <c r="F699" s="7">
        <v>76</v>
      </c>
      <c r="G699" s="7">
        <v>0</v>
      </c>
      <c r="H699" s="8">
        <f t="shared" si="263"/>
        <v>2000</v>
      </c>
      <c r="I699" s="8">
        <v>0</v>
      </c>
      <c r="J699" s="8">
        <f t="shared" si="262"/>
        <v>2000</v>
      </c>
    </row>
    <row r="700" spans="1:10" x14ac:dyDescent="0.25">
      <c r="A700" s="4">
        <v>42821</v>
      </c>
      <c r="B700" s="9" t="s">
        <v>274</v>
      </c>
      <c r="C700" s="9">
        <v>11000</v>
      </c>
      <c r="D700" s="9" t="s">
        <v>14</v>
      </c>
      <c r="E700" s="7">
        <v>90.25</v>
      </c>
      <c r="F700" s="7">
        <v>89.75</v>
      </c>
      <c r="G700" s="7">
        <v>0</v>
      </c>
      <c r="H700" s="8">
        <f>(E700-F700)*C700</f>
        <v>5500</v>
      </c>
      <c r="I700" s="8">
        <v>0</v>
      </c>
      <c r="J700" s="8">
        <f t="shared" si="262"/>
        <v>5500</v>
      </c>
    </row>
    <row r="701" spans="1:10" x14ac:dyDescent="0.25">
      <c r="A701" s="4">
        <v>42818</v>
      </c>
      <c r="B701" s="9" t="s">
        <v>85</v>
      </c>
      <c r="C701" s="9">
        <v>2100</v>
      </c>
      <c r="D701" s="9" t="s">
        <v>11</v>
      </c>
      <c r="E701" s="7">
        <v>515.04999999999995</v>
      </c>
      <c r="F701" s="7">
        <v>518.5</v>
      </c>
      <c r="G701" s="7">
        <v>0</v>
      </c>
      <c r="H701" s="8">
        <f>(F701-E701)*C701</f>
        <v>7245.0000000000955</v>
      </c>
      <c r="I701" s="8">
        <v>0</v>
      </c>
      <c r="J701" s="8">
        <f t="shared" si="262"/>
        <v>7245.0000000000955</v>
      </c>
    </row>
    <row r="702" spans="1:10" x14ac:dyDescent="0.25">
      <c r="A702" s="4">
        <v>42817</v>
      </c>
      <c r="B702" s="9" t="s">
        <v>241</v>
      </c>
      <c r="C702" s="9">
        <v>20000</v>
      </c>
      <c r="D702" s="9" t="s">
        <v>11</v>
      </c>
      <c r="E702" s="7">
        <v>39.6</v>
      </c>
      <c r="F702" s="7">
        <v>40.1</v>
      </c>
      <c r="G702" s="7">
        <v>0</v>
      </c>
      <c r="H702" s="8">
        <f>(F702-E702)*C702</f>
        <v>10000</v>
      </c>
      <c r="I702" s="8">
        <v>0</v>
      </c>
      <c r="J702" s="8">
        <f t="shared" si="262"/>
        <v>10000</v>
      </c>
    </row>
    <row r="703" spans="1:10" x14ac:dyDescent="0.25">
      <c r="A703" s="4">
        <v>42817</v>
      </c>
      <c r="B703" s="9" t="s">
        <v>137</v>
      </c>
      <c r="C703" s="9">
        <v>1400</v>
      </c>
      <c r="D703" s="9" t="s">
        <v>11</v>
      </c>
      <c r="E703" s="7">
        <v>731</v>
      </c>
      <c r="F703" s="7">
        <v>736</v>
      </c>
      <c r="G703" s="7">
        <v>0</v>
      </c>
      <c r="H703" s="8">
        <f>(F703-E703)*C703</f>
        <v>7000</v>
      </c>
      <c r="I703" s="8">
        <v>0</v>
      </c>
      <c r="J703" s="8">
        <f t="shared" si="262"/>
        <v>7000</v>
      </c>
    </row>
    <row r="704" spans="1:10" x14ac:dyDescent="0.25">
      <c r="A704" s="4">
        <v>42817</v>
      </c>
      <c r="B704" s="9" t="s">
        <v>275</v>
      </c>
      <c r="C704" s="9">
        <v>9000</v>
      </c>
      <c r="D704" s="9" t="s">
        <v>14</v>
      </c>
      <c r="E704" s="7">
        <v>125.5</v>
      </c>
      <c r="F704" s="7">
        <v>126.75</v>
      </c>
      <c r="G704" s="7">
        <v>0</v>
      </c>
      <c r="H704" s="8">
        <f>(E704-F704)*C704</f>
        <v>-11250</v>
      </c>
      <c r="I704" s="8">
        <v>0</v>
      </c>
      <c r="J704" s="8">
        <f t="shared" si="262"/>
        <v>-11250</v>
      </c>
    </row>
    <row r="705" spans="1:26" x14ac:dyDescent="0.25">
      <c r="A705" s="4">
        <v>42816</v>
      </c>
      <c r="B705" s="9" t="s">
        <v>102</v>
      </c>
      <c r="C705" s="9">
        <v>2000</v>
      </c>
      <c r="D705" s="9" t="s">
        <v>11</v>
      </c>
      <c r="E705" s="7">
        <v>749</v>
      </c>
      <c r="F705" s="7">
        <v>759</v>
      </c>
      <c r="G705" s="7">
        <v>0</v>
      </c>
      <c r="H705" s="8">
        <f>(F705-E705)*C705</f>
        <v>20000</v>
      </c>
      <c r="I705" s="8">
        <v>0</v>
      </c>
      <c r="J705" s="8">
        <f t="shared" si="262"/>
        <v>20000</v>
      </c>
    </row>
    <row r="706" spans="1:26" x14ac:dyDescent="0.25">
      <c r="A706" s="4">
        <v>42815</v>
      </c>
      <c r="B706" s="9" t="s">
        <v>276</v>
      </c>
      <c r="C706" s="9">
        <v>17000</v>
      </c>
      <c r="D706" s="9" t="s">
        <v>11</v>
      </c>
      <c r="E706" s="7">
        <v>44</v>
      </c>
      <c r="F706" s="7">
        <v>43.25</v>
      </c>
      <c r="G706" s="7">
        <v>0</v>
      </c>
      <c r="H706" s="8">
        <f>(F706-E706)*C706</f>
        <v>-12750</v>
      </c>
      <c r="I706" s="8">
        <v>0</v>
      </c>
      <c r="J706" s="8">
        <f>+I706+H706</f>
        <v>-12750</v>
      </c>
    </row>
    <row r="707" spans="1:26" x14ac:dyDescent="0.25">
      <c r="A707" s="4">
        <v>42815</v>
      </c>
      <c r="B707" s="9" t="s">
        <v>277</v>
      </c>
      <c r="C707" s="9">
        <v>1500</v>
      </c>
      <c r="D707" s="9" t="s">
        <v>11</v>
      </c>
      <c r="E707" s="7">
        <v>575.04999999999995</v>
      </c>
      <c r="F707" s="7">
        <v>582.04999999999995</v>
      </c>
      <c r="G707" s="7">
        <v>0</v>
      </c>
      <c r="H707" s="8">
        <f>(F707-E707)*C707</f>
        <v>10500</v>
      </c>
      <c r="I707" s="8">
        <v>0</v>
      </c>
      <c r="J707" s="8">
        <f t="shared" ref="J707:J719" si="264">+I707+H707</f>
        <v>10500</v>
      </c>
    </row>
    <row r="708" spans="1:26" x14ac:dyDescent="0.25">
      <c r="A708" s="4">
        <v>42814</v>
      </c>
      <c r="B708" s="9" t="s">
        <v>247</v>
      </c>
      <c r="C708" s="9">
        <v>1200</v>
      </c>
      <c r="D708" s="9" t="s">
        <v>14</v>
      </c>
      <c r="E708" s="7">
        <v>714.5</v>
      </c>
      <c r="F708" s="7">
        <v>724.5</v>
      </c>
      <c r="G708" s="7">
        <v>0</v>
      </c>
      <c r="H708" s="8">
        <f>(E708-F708)*C708</f>
        <v>-12000</v>
      </c>
      <c r="I708" s="8">
        <v>0</v>
      </c>
      <c r="J708" s="8">
        <f t="shared" si="264"/>
        <v>-12000</v>
      </c>
    </row>
    <row r="709" spans="1:26" x14ac:dyDescent="0.25">
      <c r="A709" s="4">
        <v>42811</v>
      </c>
      <c r="B709" s="9" t="s">
        <v>147</v>
      </c>
      <c r="C709" s="9">
        <v>1000</v>
      </c>
      <c r="D709" s="9" t="s">
        <v>11</v>
      </c>
      <c r="E709" s="7">
        <v>827</v>
      </c>
      <c r="F709" s="7">
        <v>837</v>
      </c>
      <c r="G709" s="7">
        <v>0</v>
      </c>
      <c r="H709" s="8">
        <f t="shared" ref="H709:H714" si="265">(F709-E709)*C709</f>
        <v>10000</v>
      </c>
      <c r="I709" s="8">
        <v>0</v>
      </c>
      <c r="J709" s="8">
        <f t="shared" si="264"/>
        <v>10000</v>
      </c>
    </row>
    <row r="710" spans="1:26" x14ac:dyDescent="0.25">
      <c r="A710" s="4">
        <v>42810</v>
      </c>
      <c r="B710" s="9" t="s">
        <v>132</v>
      </c>
      <c r="C710" s="9">
        <v>7000</v>
      </c>
      <c r="D710" s="9" t="s">
        <v>11</v>
      </c>
      <c r="E710" s="7">
        <v>114</v>
      </c>
      <c r="F710" s="7">
        <v>115.5</v>
      </c>
      <c r="G710" s="7">
        <v>0</v>
      </c>
      <c r="H710" s="8">
        <f t="shared" si="265"/>
        <v>10500</v>
      </c>
      <c r="I710" s="8">
        <v>0</v>
      </c>
      <c r="J710" s="8">
        <f t="shared" si="264"/>
        <v>10500</v>
      </c>
    </row>
    <row r="711" spans="1:26" x14ac:dyDescent="0.25">
      <c r="A711" s="4">
        <v>42809</v>
      </c>
      <c r="B711" s="9" t="s">
        <v>105</v>
      </c>
      <c r="C711" s="9">
        <v>10000</v>
      </c>
      <c r="D711" s="9" t="s">
        <v>11</v>
      </c>
      <c r="E711" s="7">
        <v>82</v>
      </c>
      <c r="F711" s="7">
        <v>83</v>
      </c>
      <c r="G711" s="7">
        <v>84.5</v>
      </c>
      <c r="H711" s="8">
        <f t="shared" si="265"/>
        <v>10000</v>
      </c>
      <c r="I711" s="8">
        <f>(G711-F711)*C711</f>
        <v>15000</v>
      </c>
      <c r="J711" s="8">
        <f t="shared" si="264"/>
        <v>25000</v>
      </c>
    </row>
    <row r="712" spans="1:26" x14ac:dyDescent="0.25">
      <c r="A712" s="4">
        <v>42808</v>
      </c>
      <c r="B712" s="9" t="s">
        <v>137</v>
      </c>
      <c r="C712" s="9">
        <v>1400</v>
      </c>
      <c r="D712" s="9" t="s">
        <v>11</v>
      </c>
      <c r="E712" s="7">
        <v>750.5</v>
      </c>
      <c r="F712" s="7">
        <v>758.5</v>
      </c>
      <c r="G712" s="7">
        <v>0</v>
      </c>
      <c r="H712" s="8">
        <f t="shared" si="265"/>
        <v>11200</v>
      </c>
      <c r="I712" s="8">
        <v>0</v>
      </c>
      <c r="J712" s="8">
        <f t="shared" si="264"/>
        <v>11200</v>
      </c>
    </row>
    <row r="713" spans="1:26" x14ac:dyDescent="0.25">
      <c r="A713" s="4">
        <v>42804</v>
      </c>
      <c r="B713" s="9" t="s">
        <v>102</v>
      </c>
      <c r="C713" s="9">
        <v>2000</v>
      </c>
      <c r="D713" s="9" t="s">
        <v>11</v>
      </c>
      <c r="E713" s="7">
        <v>740</v>
      </c>
      <c r="F713" s="7">
        <v>745</v>
      </c>
      <c r="G713" s="7">
        <v>0</v>
      </c>
      <c r="H713" s="8">
        <f t="shared" si="265"/>
        <v>10000</v>
      </c>
      <c r="I713" s="8">
        <v>0</v>
      </c>
      <c r="J713" s="8">
        <f t="shared" si="264"/>
        <v>10000</v>
      </c>
    </row>
    <row r="714" spans="1:26" x14ac:dyDescent="0.25">
      <c r="A714" s="4">
        <v>42804</v>
      </c>
      <c r="B714" s="9" t="s">
        <v>132</v>
      </c>
      <c r="C714" s="9">
        <v>7000</v>
      </c>
      <c r="D714" s="9" t="s">
        <v>11</v>
      </c>
      <c r="E714" s="7">
        <v>105.5</v>
      </c>
      <c r="F714" s="7">
        <v>107</v>
      </c>
      <c r="G714" s="7">
        <v>0</v>
      </c>
      <c r="H714" s="8">
        <f t="shared" si="265"/>
        <v>10500</v>
      </c>
      <c r="I714" s="8">
        <v>0</v>
      </c>
      <c r="J714" s="8">
        <f t="shared" si="264"/>
        <v>10500</v>
      </c>
    </row>
    <row r="715" spans="1:26" x14ac:dyDescent="0.25">
      <c r="A715" s="4">
        <v>42803</v>
      </c>
      <c r="B715" s="9" t="s">
        <v>147</v>
      </c>
      <c r="C715" s="9">
        <v>1000</v>
      </c>
      <c r="D715" s="9" t="s">
        <v>14</v>
      </c>
      <c r="E715" s="7">
        <v>851</v>
      </c>
      <c r="F715" s="7">
        <v>841.5</v>
      </c>
      <c r="G715" s="7">
        <v>0</v>
      </c>
      <c r="H715" s="8">
        <f>(E715-F715)*C715</f>
        <v>9500</v>
      </c>
      <c r="I715" s="8">
        <v>0</v>
      </c>
      <c r="J715" s="8">
        <f t="shared" si="264"/>
        <v>9500</v>
      </c>
    </row>
    <row r="716" spans="1:26" x14ac:dyDescent="0.25">
      <c r="A716" s="4">
        <v>42803</v>
      </c>
      <c r="B716" s="9" t="s">
        <v>278</v>
      </c>
      <c r="C716" s="9">
        <v>2000</v>
      </c>
      <c r="D716" s="9" t="s">
        <v>14</v>
      </c>
      <c r="E716" s="7">
        <v>380</v>
      </c>
      <c r="F716" s="7">
        <v>376.75</v>
      </c>
      <c r="G716" s="7">
        <v>0</v>
      </c>
      <c r="H716" s="8">
        <f>(E716-F716)*C716</f>
        <v>6500</v>
      </c>
      <c r="I716" s="8">
        <v>0</v>
      </c>
      <c r="J716" s="8">
        <f t="shared" si="264"/>
        <v>6500</v>
      </c>
    </row>
    <row r="717" spans="1:26" x14ac:dyDescent="0.25">
      <c r="A717" s="4">
        <v>42803</v>
      </c>
      <c r="B717" s="9" t="s">
        <v>67</v>
      </c>
      <c r="C717" s="9">
        <v>5000</v>
      </c>
      <c r="D717" s="9" t="s">
        <v>11</v>
      </c>
      <c r="E717" s="7">
        <v>143</v>
      </c>
      <c r="F717" s="7">
        <v>145</v>
      </c>
      <c r="G717" s="7">
        <v>0</v>
      </c>
      <c r="H717" s="8">
        <f>(F717-E717)*C717</f>
        <v>10000</v>
      </c>
      <c r="I717" s="8">
        <v>0</v>
      </c>
      <c r="J717" s="8">
        <f t="shared" si="264"/>
        <v>10000</v>
      </c>
    </row>
    <row r="718" spans="1:26" x14ac:dyDescent="0.25">
      <c r="A718" s="4">
        <v>42802</v>
      </c>
      <c r="B718" s="9" t="s">
        <v>125</v>
      </c>
      <c r="C718" s="9">
        <v>2100</v>
      </c>
      <c r="D718" s="9" t="s">
        <v>11</v>
      </c>
      <c r="E718" s="7">
        <v>516.5</v>
      </c>
      <c r="F718" s="7">
        <v>519.5</v>
      </c>
      <c r="G718" s="7">
        <v>0</v>
      </c>
      <c r="H718" s="8">
        <f>(F718-E718)*C718</f>
        <v>6300</v>
      </c>
      <c r="I718" s="8">
        <v>0</v>
      </c>
      <c r="J718" s="8">
        <f t="shared" si="264"/>
        <v>6300</v>
      </c>
    </row>
    <row r="719" spans="1:26" s="14" customFormat="1" x14ac:dyDescent="0.25">
      <c r="A719" s="4">
        <v>42801</v>
      </c>
      <c r="B719" s="9" t="s">
        <v>166</v>
      </c>
      <c r="C719" s="9">
        <v>8000</v>
      </c>
      <c r="D719" s="9" t="s">
        <v>11</v>
      </c>
      <c r="E719" s="7">
        <v>97.75</v>
      </c>
      <c r="F719" s="7">
        <v>99</v>
      </c>
      <c r="G719" s="7">
        <v>100.5</v>
      </c>
      <c r="H719" s="8">
        <f>(F719-E719)*C719</f>
        <v>10000</v>
      </c>
      <c r="I719" s="8">
        <v>0</v>
      </c>
      <c r="J719" s="8">
        <f t="shared" si="264"/>
        <v>10000</v>
      </c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25">
      <c r="A720" s="4">
        <v>42800</v>
      </c>
      <c r="B720" s="10" t="s">
        <v>188</v>
      </c>
      <c r="C720" s="10">
        <v>600</v>
      </c>
      <c r="D720" s="10" t="s">
        <v>14</v>
      </c>
      <c r="E720" s="12">
        <v>1310</v>
      </c>
      <c r="F720" s="12">
        <v>1303</v>
      </c>
      <c r="G720" s="12">
        <v>0</v>
      </c>
      <c r="H720" s="23">
        <f t="shared" ref="H720:H729" si="266">IF(D720="LONG",(F720-E720)*C720,(E720-F720)*C720)</f>
        <v>4200</v>
      </c>
      <c r="I720" s="23">
        <v>0</v>
      </c>
      <c r="J720" s="23">
        <f t="shared" ref="J720:J729" si="267">(H720+I720)</f>
        <v>4200</v>
      </c>
    </row>
    <row r="721" spans="1:10" x14ac:dyDescent="0.25">
      <c r="A721" s="4">
        <v>42800</v>
      </c>
      <c r="B721" s="10" t="s">
        <v>323</v>
      </c>
      <c r="C721" s="10">
        <v>1100</v>
      </c>
      <c r="D721" s="10" t="s">
        <v>11</v>
      </c>
      <c r="E721" s="12">
        <v>941</v>
      </c>
      <c r="F721" s="12">
        <v>936</v>
      </c>
      <c r="G721" s="12">
        <v>0</v>
      </c>
      <c r="H721" s="23">
        <f t="shared" si="266"/>
        <v>-5500</v>
      </c>
      <c r="I721" s="23">
        <v>0</v>
      </c>
      <c r="J721" s="23">
        <f t="shared" si="267"/>
        <v>-5500</v>
      </c>
    </row>
    <row r="722" spans="1:10" x14ac:dyDescent="0.25">
      <c r="A722" s="4">
        <v>42800</v>
      </c>
      <c r="B722" s="10" t="s">
        <v>188</v>
      </c>
      <c r="C722" s="10">
        <v>600</v>
      </c>
      <c r="D722" s="10" t="s">
        <v>14</v>
      </c>
      <c r="E722" s="12">
        <v>1310</v>
      </c>
      <c r="F722" s="12">
        <v>1303</v>
      </c>
      <c r="G722" s="12">
        <v>0</v>
      </c>
      <c r="H722" s="23">
        <f t="shared" si="266"/>
        <v>4200</v>
      </c>
      <c r="I722" s="23">
        <v>0</v>
      </c>
      <c r="J722" s="23">
        <f t="shared" si="267"/>
        <v>4200</v>
      </c>
    </row>
    <row r="723" spans="1:10" x14ac:dyDescent="0.25">
      <c r="A723" s="4">
        <v>42797</v>
      </c>
      <c r="B723" s="10" t="s">
        <v>323</v>
      </c>
      <c r="C723" s="10">
        <v>1100</v>
      </c>
      <c r="D723" s="10" t="s">
        <v>14</v>
      </c>
      <c r="E723" s="12">
        <v>930</v>
      </c>
      <c r="F723" s="12">
        <v>926</v>
      </c>
      <c r="G723" s="12">
        <v>0</v>
      </c>
      <c r="H723" s="23">
        <f t="shared" si="266"/>
        <v>4400</v>
      </c>
      <c r="I723" s="23">
        <v>0</v>
      </c>
      <c r="J723" s="23">
        <f t="shared" si="267"/>
        <v>4400</v>
      </c>
    </row>
    <row r="724" spans="1:10" x14ac:dyDescent="0.25">
      <c r="A724" s="4">
        <v>42797</v>
      </c>
      <c r="B724" s="10" t="s">
        <v>316</v>
      </c>
      <c r="C724" s="10">
        <v>7000</v>
      </c>
      <c r="D724" s="10" t="s">
        <v>14</v>
      </c>
      <c r="E724" s="12">
        <v>160.75</v>
      </c>
      <c r="F724" s="12">
        <v>161.5</v>
      </c>
      <c r="G724" s="12">
        <v>0</v>
      </c>
      <c r="H724" s="23">
        <f t="shared" si="266"/>
        <v>-5250</v>
      </c>
      <c r="I724" s="23">
        <v>0</v>
      </c>
      <c r="J724" s="23">
        <f t="shared" si="267"/>
        <v>-5250</v>
      </c>
    </row>
    <row r="725" spans="1:10" x14ac:dyDescent="0.25">
      <c r="A725" s="4">
        <v>42796</v>
      </c>
      <c r="B725" s="10" t="s">
        <v>179</v>
      </c>
      <c r="C725" s="10">
        <v>6000</v>
      </c>
      <c r="D725" s="10" t="s">
        <v>14</v>
      </c>
      <c r="E725" s="12">
        <v>135</v>
      </c>
      <c r="F725" s="12">
        <v>134.19999999999999</v>
      </c>
      <c r="G725" s="12">
        <v>133.19999999999999</v>
      </c>
      <c r="H725" s="23">
        <f t="shared" si="266"/>
        <v>4800.0000000000682</v>
      </c>
      <c r="I725" s="23">
        <f>(IF(D725="SHORT",IF(G725="",0,F725-G725),IF(D725="LONG",IF(G725="",0,G725-F725))))*C725</f>
        <v>6000</v>
      </c>
      <c r="J725" s="23">
        <f t="shared" si="267"/>
        <v>10800.000000000069</v>
      </c>
    </row>
    <row r="726" spans="1:10" x14ac:dyDescent="0.25">
      <c r="A726" s="4">
        <v>42796</v>
      </c>
      <c r="B726" s="10" t="s">
        <v>357</v>
      </c>
      <c r="C726" s="10">
        <v>700</v>
      </c>
      <c r="D726" s="10" t="s">
        <v>14</v>
      </c>
      <c r="E726" s="12">
        <v>1183</v>
      </c>
      <c r="F726" s="12">
        <v>1177</v>
      </c>
      <c r="G726" s="12">
        <v>1169</v>
      </c>
      <c r="H726" s="23">
        <f t="shared" si="266"/>
        <v>4200</v>
      </c>
      <c r="I726" s="23">
        <f>(IF(D726="SHORT",IF(G726="",0,F726-G726),IF(D726="LONG",IF(G726="",0,G726-F726))))*C726</f>
        <v>5600</v>
      </c>
      <c r="J726" s="23">
        <f t="shared" si="267"/>
        <v>9800</v>
      </c>
    </row>
    <row r="727" spans="1:10" x14ac:dyDescent="0.25">
      <c r="A727" s="4">
        <v>42796</v>
      </c>
      <c r="B727" s="10" t="s">
        <v>323</v>
      </c>
      <c r="C727" s="10">
        <v>1100</v>
      </c>
      <c r="D727" s="10" t="s">
        <v>11</v>
      </c>
      <c r="E727" s="12">
        <v>962</v>
      </c>
      <c r="F727" s="12">
        <v>958</v>
      </c>
      <c r="G727" s="12">
        <v>0</v>
      </c>
      <c r="H727" s="23">
        <f t="shared" si="266"/>
        <v>-4400</v>
      </c>
      <c r="I727" s="23">
        <v>0</v>
      </c>
      <c r="J727" s="23">
        <f t="shared" si="267"/>
        <v>-4400</v>
      </c>
    </row>
    <row r="728" spans="1:10" x14ac:dyDescent="0.25">
      <c r="A728" s="4">
        <v>42795</v>
      </c>
      <c r="B728" s="10" t="s">
        <v>357</v>
      </c>
      <c r="C728" s="10">
        <v>700</v>
      </c>
      <c r="D728" s="10" t="s">
        <v>14</v>
      </c>
      <c r="E728" s="12">
        <v>1195</v>
      </c>
      <c r="F728" s="12">
        <v>1189</v>
      </c>
      <c r="G728" s="12">
        <v>1181</v>
      </c>
      <c r="H728" s="23">
        <f t="shared" si="266"/>
        <v>4200</v>
      </c>
      <c r="I728" s="23">
        <f>(IF(D728="SHORT",IF(G728="",0,F728-G728),IF(D728="LONG",IF(G728="",0,G728-F728))))*C728</f>
        <v>5600</v>
      </c>
      <c r="J728" s="23">
        <f t="shared" si="267"/>
        <v>9800</v>
      </c>
    </row>
    <row r="729" spans="1:10" x14ac:dyDescent="0.25">
      <c r="A729" s="4">
        <v>42795</v>
      </c>
      <c r="B729" s="10" t="s">
        <v>323</v>
      </c>
      <c r="C729" s="10">
        <v>1100</v>
      </c>
      <c r="D729" s="10" t="s">
        <v>11</v>
      </c>
      <c r="E729" s="12">
        <v>958</v>
      </c>
      <c r="F729" s="12">
        <v>962</v>
      </c>
      <c r="G729" s="12">
        <v>965.8</v>
      </c>
      <c r="H729" s="23">
        <f t="shared" si="266"/>
        <v>4400</v>
      </c>
      <c r="I729" s="23">
        <f>(IF(D729="SHORT",IF(G729="",0,F729-G729),IF(D729="LONG",IF(G729="",0,G729-F729))))*C729</f>
        <v>4179.99999999995</v>
      </c>
      <c r="J729" s="23">
        <f t="shared" si="267"/>
        <v>8579.9999999999491</v>
      </c>
    </row>
    <row r="730" spans="1:10" x14ac:dyDescent="0.25">
      <c r="A730" s="50"/>
      <c r="B730" s="50"/>
      <c r="C730" s="50"/>
      <c r="D730" s="50"/>
      <c r="E730" s="50"/>
      <c r="F730" s="50"/>
      <c r="G730" s="50"/>
      <c r="H730" s="50"/>
      <c r="I730" s="50"/>
      <c r="J730" s="50"/>
    </row>
    <row r="731" spans="1:10" x14ac:dyDescent="0.25">
      <c r="A731" s="4">
        <v>42794</v>
      </c>
      <c r="B731" s="10" t="s">
        <v>323</v>
      </c>
      <c r="C731" s="10">
        <v>1100</v>
      </c>
      <c r="D731" s="10" t="s">
        <v>14</v>
      </c>
      <c r="E731" s="12">
        <v>947</v>
      </c>
      <c r="F731" s="12">
        <v>943</v>
      </c>
      <c r="G731" s="12">
        <v>0</v>
      </c>
      <c r="H731" s="23">
        <f t="shared" ref="H731:H754" si="268">IF(D731="LONG",(F731-E731)*C731,(E731-F731)*C731)</f>
        <v>4400</v>
      </c>
      <c r="I731" s="23">
        <v>0</v>
      </c>
      <c r="J731" s="23">
        <f t="shared" ref="J731:J754" si="269">(H731+I731)</f>
        <v>4400</v>
      </c>
    </row>
    <row r="732" spans="1:10" x14ac:dyDescent="0.25">
      <c r="A732" s="4">
        <v>42794</v>
      </c>
      <c r="B732" s="10" t="s">
        <v>179</v>
      </c>
      <c r="C732" s="10">
        <v>6000</v>
      </c>
      <c r="D732" s="10" t="s">
        <v>14</v>
      </c>
      <c r="E732" s="12">
        <v>135</v>
      </c>
      <c r="F732" s="12">
        <v>134.19999999999999</v>
      </c>
      <c r="G732" s="12">
        <v>0</v>
      </c>
      <c r="H732" s="23">
        <f t="shared" si="268"/>
        <v>4800.0000000000682</v>
      </c>
      <c r="I732" s="23">
        <v>0</v>
      </c>
      <c r="J732" s="23">
        <f t="shared" si="269"/>
        <v>4800.0000000000682</v>
      </c>
    </row>
    <row r="733" spans="1:10" x14ac:dyDescent="0.25">
      <c r="A733" s="4">
        <v>42793</v>
      </c>
      <c r="B733" s="10" t="s">
        <v>188</v>
      </c>
      <c r="C733" s="10">
        <v>600</v>
      </c>
      <c r="D733" s="10" t="s">
        <v>11</v>
      </c>
      <c r="E733" s="12">
        <v>1337</v>
      </c>
      <c r="F733" s="12">
        <v>1347</v>
      </c>
      <c r="G733" s="12">
        <v>1361</v>
      </c>
      <c r="H733" s="23">
        <f t="shared" si="268"/>
        <v>6000</v>
      </c>
      <c r="I733" s="23">
        <f>(IF(D733="SHORT",IF(G733="",0,F733-G733),IF(D733="LONG",IF(G733="",0,G733-F733))))*C733</f>
        <v>8400</v>
      </c>
      <c r="J733" s="23">
        <f t="shared" si="269"/>
        <v>14400</v>
      </c>
    </row>
    <row r="734" spans="1:10" x14ac:dyDescent="0.25">
      <c r="A734" s="4">
        <v>42793</v>
      </c>
      <c r="B734" s="10" t="s">
        <v>179</v>
      </c>
      <c r="C734" s="10">
        <v>6000</v>
      </c>
      <c r="D734" s="10" t="s">
        <v>14</v>
      </c>
      <c r="E734" s="12">
        <v>134</v>
      </c>
      <c r="F734" s="12">
        <v>133.30000000000001</v>
      </c>
      <c r="G734" s="12">
        <v>0</v>
      </c>
      <c r="H734" s="23">
        <f t="shared" si="268"/>
        <v>4199.9999999999318</v>
      </c>
      <c r="I734" s="23">
        <v>0</v>
      </c>
      <c r="J734" s="23">
        <f t="shared" si="269"/>
        <v>4199.9999999999318</v>
      </c>
    </row>
    <row r="735" spans="1:10" x14ac:dyDescent="0.25">
      <c r="A735" s="4">
        <v>42789</v>
      </c>
      <c r="B735" s="10" t="s">
        <v>358</v>
      </c>
      <c r="C735" s="10">
        <v>2000</v>
      </c>
      <c r="D735" s="10" t="s">
        <v>11</v>
      </c>
      <c r="E735" s="12">
        <v>480</v>
      </c>
      <c r="F735" s="12">
        <v>482</v>
      </c>
      <c r="G735" s="12">
        <v>0</v>
      </c>
      <c r="H735" s="23">
        <f t="shared" si="268"/>
        <v>4000</v>
      </c>
      <c r="I735" s="23">
        <v>0</v>
      </c>
      <c r="J735" s="23">
        <f t="shared" si="269"/>
        <v>4000</v>
      </c>
    </row>
    <row r="736" spans="1:10" x14ac:dyDescent="0.25">
      <c r="A736" s="4">
        <v>42789</v>
      </c>
      <c r="B736" s="10" t="s">
        <v>359</v>
      </c>
      <c r="C736" s="10">
        <v>3500</v>
      </c>
      <c r="D736" s="10" t="s">
        <v>14</v>
      </c>
      <c r="E736" s="12">
        <v>260.25</v>
      </c>
      <c r="F736" s="12">
        <v>261.5</v>
      </c>
      <c r="G736" s="12">
        <v>0</v>
      </c>
      <c r="H736" s="23">
        <f t="shared" si="268"/>
        <v>-4375</v>
      </c>
      <c r="I736" s="23">
        <v>0</v>
      </c>
      <c r="J736" s="23">
        <f t="shared" si="269"/>
        <v>-4375</v>
      </c>
    </row>
    <row r="737" spans="1:10" x14ac:dyDescent="0.25">
      <c r="A737" s="4">
        <v>42789</v>
      </c>
      <c r="B737" s="10" t="s">
        <v>188</v>
      </c>
      <c r="C737" s="10">
        <v>600</v>
      </c>
      <c r="D737" s="10" t="s">
        <v>14</v>
      </c>
      <c r="E737" s="12">
        <v>1290</v>
      </c>
      <c r="F737" s="12">
        <v>1297</v>
      </c>
      <c r="G737" s="12">
        <v>0</v>
      </c>
      <c r="H737" s="23">
        <f t="shared" si="268"/>
        <v>-4200</v>
      </c>
      <c r="I737" s="23">
        <v>0</v>
      </c>
      <c r="J737" s="23">
        <f t="shared" si="269"/>
        <v>-4200</v>
      </c>
    </row>
    <row r="738" spans="1:10" x14ac:dyDescent="0.25">
      <c r="A738" s="4">
        <v>42788</v>
      </c>
      <c r="B738" s="10" t="s">
        <v>188</v>
      </c>
      <c r="C738" s="10">
        <v>600</v>
      </c>
      <c r="D738" s="10" t="s">
        <v>14</v>
      </c>
      <c r="E738" s="12">
        <v>1313</v>
      </c>
      <c r="F738" s="12">
        <v>1305</v>
      </c>
      <c r="G738" s="12">
        <v>1295</v>
      </c>
      <c r="H738" s="23">
        <f t="shared" si="268"/>
        <v>4800</v>
      </c>
      <c r="I738" s="23">
        <f>(IF(D738="SHORT",IF(G738="",0,F738-G738),IF(D738="LONG",IF(G738="",0,G738-F738))))*C738</f>
        <v>6000</v>
      </c>
      <c r="J738" s="23">
        <f t="shared" si="269"/>
        <v>10800</v>
      </c>
    </row>
    <row r="739" spans="1:10" x14ac:dyDescent="0.25">
      <c r="A739" s="4">
        <v>42788</v>
      </c>
      <c r="B739" s="10" t="s">
        <v>193</v>
      </c>
      <c r="C739" s="10">
        <v>1100</v>
      </c>
      <c r="D739" s="10" t="s">
        <v>11</v>
      </c>
      <c r="E739" s="12">
        <v>868</v>
      </c>
      <c r="F739" s="12">
        <v>872</v>
      </c>
      <c r="G739" s="12">
        <v>0</v>
      </c>
      <c r="H739" s="23">
        <f t="shared" si="268"/>
        <v>4400</v>
      </c>
      <c r="I739" s="23">
        <v>0</v>
      </c>
      <c r="J739" s="23">
        <f t="shared" si="269"/>
        <v>4400</v>
      </c>
    </row>
    <row r="740" spans="1:10" x14ac:dyDescent="0.25">
      <c r="A740" s="4">
        <v>42787</v>
      </c>
      <c r="B740" s="10" t="s">
        <v>187</v>
      </c>
      <c r="C740" s="10">
        <v>5000</v>
      </c>
      <c r="D740" s="10" t="s">
        <v>11</v>
      </c>
      <c r="E740" s="12">
        <v>155</v>
      </c>
      <c r="F740" s="12">
        <v>155.6</v>
      </c>
      <c r="G740" s="12">
        <v>0</v>
      </c>
      <c r="H740" s="23">
        <f t="shared" si="268"/>
        <v>2999.9999999999718</v>
      </c>
      <c r="I740" s="23">
        <v>0</v>
      </c>
      <c r="J740" s="23">
        <f t="shared" si="269"/>
        <v>2999.9999999999718</v>
      </c>
    </row>
    <row r="741" spans="1:10" x14ac:dyDescent="0.25">
      <c r="A741" s="4">
        <v>42786</v>
      </c>
      <c r="B741" s="10" t="s">
        <v>188</v>
      </c>
      <c r="C741" s="10">
        <v>600</v>
      </c>
      <c r="D741" s="10" t="s">
        <v>11</v>
      </c>
      <c r="E741" s="12">
        <v>1303</v>
      </c>
      <c r="F741" s="12">
        <v>1310</v>
      </c>
      <c r="G741" s="12">
        <v>1320</v>
      </c>
      <c r="H741" s="23">
        <f t="shared" si="268"/>
        <v>4200</v>
      </c>
      <c r="I741" s="23">
        <f>(IF(D741="SHORT",IF(G741="",0,F741-G741),IF(D741="LONG",IF(G741="",0,G741-F741))))*C741</f>
        <v>6000</v>
      </c>
      <c r="J741" s="23">
        <f t="shared" si="269"/>
        <v>10200</v>
      </c>
    </row>
    <row r="742" spans="1:10" x14ac:dyDescent="0.25">
      <c r="A742" s="4">
        <v>42786</v>
      </c>
      <c r="B742" s="10" t="s">
        <v>360</v>
      </c>
      <c r="C742" s="10">
        <v>1100</v>
      </c>
      <c r="D742" s="10" t="s">
        <v>11</v>
      </c>
      <c r="E742" s="12">
        <v>502</v>
      </c>
      <c r="F742" s="12">
        <v>506</v>
      </c>
      <c r="G742" s="12">
        <v>0</v>
      </c>
      <c r="H742" s="23">
        <f t="shared" si="268"/>
        <v>4400</v>
      </c>
      <c r="I742" s="23">
        <v>0</v>
      </c>
      <c r="J742" s="23">
        <f t="shared" si="269"/>
        <v>4400</v>
      </c>
    </row>
    <row r="743" spans="1:10" x14ac:dyDescent="0.25">
      <c r="A743" s="4">
        <v>42783</v>
      </c>
      <c r="B743" s="10" t="s">
        <v>323</v>
      </c>
      <c r="C743" s="10">
        <v>1100</v>
      </c>
      <c r="D743" s="10" t="s">
        <v>11</v>
      </c>
      <c r="E743" s="12">
        <v>922</v>
      </c>
      <c r="F743" s="12">
        <v>926</v>
      </c>
      <c r="G743" s="12">
        <v>931</v>
      </c>
      <c r="H743" s="23">
        <f t="shared" si="268"/>
        <v>4400</v>
      </c>
      <c r="I743" s="23">
        <f>(IF(D743="SHORT",IF(G743="",0,F743-G743),IF(D743="LONG",IF(G743="",0,G743-F743))))*C743</f>
        <v>5500</v>
      </c>
      <c r="J743" s="23">
        <f t="shared" si="269"/>
        <v>9900</v>
      </c>
    </row>
    <row r="744" spans="1:10" x14ac:dyDescent="0.25">
      <c r="A744" s="4">
        <v>42783</v>
      </c>
      <c r="B744" s="10" t="s">
        <v>361</v>
      </c>
      <c r="C744" s="10">
        <v>600</v>
      </c>
      <c r="D744" s="10" t="s">
        <v>11</v>
      </c>
      <c r="E744" s="12">
        <v>1067</v>
      </c>
      <c r="F744" s="12">
        <v>1073</v>
      </c>
      <c r="G744" s="12">
        <v>1081</v>
      </c>
      <c r="H744" s="23">
        <f t="shared" si="268"/>
        <v>3600</v>
      </c>
      <c r="I744" s="23">
        <f>(IF(D744="SHORT",IF(G744="",0,F744-G744),IF(D744="LONG",IF(G744="",0,G744-F744))))*C744</f>
        <v>4800</v>
      </c>
      <c r="J744" s="23">
        <f t="shared" si="269"/>
        <v>8400</v>
      </c>
    </row>
    <row r="745" spans="1:10" x14ac:dyDescent="0.25">
      <c r="A745" s="4">
        <v>42783</v>
      </c>
      <c r="B745" s="10" t="s">
        <v>188</v>
      </c>
      <c r="C745" s="10">
        <v>600</v>
      </c>
      <c r="D745" s="10" t="s">
        <v>11</v>
      </c>
      <c r="E745" s="12">
        <v>1303</v>
      </c>
      <c r="F745" s="12">
        <v>1296</v>
      </c>
      <c r="G745" s="12">
        <v>0</v>
      </c>
      <c r="H745" s="23">
        <f t="shared" si="268"/>
        <v>-4200</v>
      </c>
      <c r="I745" s="23">
        <v>0</v>
      </c>
      <c r="J745" s="23">
        <f t="shared" si="269"/>
        <v>-4200</v>
      </c>
    </row>
    <row r="746" spans="1:10" x14ac:dyDescent="0.25">
      <c r="A746" s="4">
        <v>42782</v>
      </c>
      <c r="B746" s="10" t="s">
        <v>188</v>
      </c>
      <c r="C746" s="10">
        <v>600</v>
      </c>
      <c r="D746" s="10" t="s">
        <v>11</v>
      </c>
      <c r="E746" s="12">
        <v>1277</v>
      </c>
      <c r="F746" s="12">
        <v>1282</v>
      </c>
      <c r="G746" s="12">
        <v>1289</v>
      </c>
      <c r="H746" s="23">
        <f t="shared" si="268"/>
        <v>3000</v>
      </c>
      <c r="I746" s="23">
        <f>(IF(D746="SHORT",IF(G746="",0,F746-G746),IF(D746="LONG",IF(G746="",0,G746-F746))))*C746</f>
        <v>4200</v>
      </c>
      <c r="J746" s="23">
        <f t="shared" si="269"/>
        <v>7200</v>
      </c>
    </row>
    <row r="747" spans="1:10" x14ac:dyDescent="0.25">
      <c r="A747" s="4">
        <v>42782</v>
      </c>
      <c r="B747" s="10" t="s">
        <v>124</v>
      </c>
      <c r="C747" s="10">
        <v>2000</v>
      </c>
      <c r="D747" s="10" t="s">
        <v>11</v>
      </c>
      <c r="E747" s="12">
        <v>373.75</v>
      </c>
      <c r="F747" s="12">
        <v>375.25</v>
      </c>
      <c r="G747" s="12">
        <v>377.25</v>
      </c>
      <c r="H747" s="23">
        <f t="shared" si="268"/>
        <v>3000</v>
      </c>
      <c r="I747" s="23">
        <f>(IF(D747="SHORT",IF(G747="",0,F747-G747),IF(D747="LONG",IF(G747="",0,G747-F747))))*C747</f>
        <v>4000</v>
      </c>
      <c r="J747" s="23">
        <f t="shared" si="269"/>
        <v>7000</v>
      </c>
    </row>
    <row r="748" spans="1:10" x14ac:dyDescent="0.25">
      <c r="A748" s="4">
        <v>42782</v>
      </c>
      <c r="B748" s="10" t="s">
        <v>358</v>
      </c>
      <c r="C748" s="10">
        <v>2000</v>
      </c>
      <c r="D748" s="10" t="s">
        <v>14</v>
      </c>
      <c r="E748" s="12">
        <v>465.5</v>
      </c>
      <c r="F748" s="12">
        <v>467.5</v>
      </c>
      <c r="G748" s="12">
        <v>0</v>
      </c>
      <c r="H748" s="23">
        <f t="shared" si="268"/>
        <v>-4000</v>
      </c>
      <c r="I748" s="23">
        <v>0</v>
      </c>
      <c r="J748" s="23">
        <f t="shared" si="269"/>
        <v>-4000</v>
      </c>
    </row>
    <row r="749" spans="1:10" x14ac:dyDescent="0.25">
      <c r="A749" s="4">
        <v>42781</v>
      </c>
      <c r="B749" s="10" t="s">
        <v>188</v>
      </c>
      <c r="C749" s="10">
        <v>600</v>
      </c>
      <c r="D749" s="10" t="s">
        <v>14</v>
      </c>
      <c r="E749" s="12">
        <v>1290</v>
      </c>
      <c r="F749" s="12">
        <v>1285</v>
      </c>
      <c r="G749" s="12">
        <v>1278</v>
      </c>
      <c r="H749" s="23">
        <f t="shared" si="268"/>
        <v>3000</v>
      </c>
      <c r="I749" s="23">
        <f>(IF(D749="SHORT",IF(G749="",0,F749-G749),IF(D749="LONG",IF(G749="",0,G749-F749))))*C749</f>
        <v>4200</v>
      </c>
      <c r="J749" s="23">
        <f t="shared" si="269"/>
        <v>7200</v>
      </c>
    </row>
    <row r="750" spans="1:10" x14ac:dyDescent="0.25">
      <c r="A750" s="4">
        <v>42781</v>
      </c>
      <c r="B750" s="10" t="s">
        <v>177</v>
      </c>
      <c r="C750" s="10">
        <v>5000</v>
      </c>
      <c r="D750" s="10" t="s">
        <v>14</v>
      </c>
      <c r="E750" s="12">
        <v>140.75</v>
      </c>
      <c r="F750" s="12">
        <v>140</v>
      </c>
      <c r="G750" s="12">
        <v>139</v>
      </c>
      <c r="H750" s="23">
        <f t="shared" si="268"/>
        <v>3750</v>
      </c>
      <c r="I750" s="23">
        <f>(IF(D750="SHORT",IF(G750="",0,F750-G750),IF(D750="LONG",IF(G750="",0,G750-F750))))*C750</f>
        <v>5000</v>
      </c>
      <c r="J750" s="23">
        <f t="shared" si="269"/>
        <v>8750</v>
      </c>
    </row>
    <row r="751" spans="1:10" x14ac:dyDescent="0.25">
      <c r="A751" s="4">
        <v>42780</v>
      </c>
      <c r="B751" s="10" t="s">
        <v>323</v>
      </c>
      <c r="C751" s="10">
        <v>1000</v>
      </c>
      <c r="D751" s="10" t="s">
        <v>14</v>
      </c>
      <c r="E751" s="12">
        <v>919</v>
      </c>
      <c r="F751" s="12">
        <v>916</v>
      </c>
      <c r="G751" s="12">
        <v>912</v>
      </c>
      <c r="H751" s="23">
        <f t="shared" si="268"/>
        <v>3000</v>
      </c>
      <c r="I751" s="23">
        <f>(IF(D751="SHORT",IF(G751="",0,F751-G751),IF(D751="LONG",IF(G751="",0,G751-F751))))*C751</f>
        <v>4000</v>
      </c>
      <c r="J751" s="23">
        <f t="shared" si="269"/>
        <v>7000</v>
      </c>
    </row>
    <row r="752" spans="1:10" x14ac:dyDescent="0.25">
      <c r="A752" s="4">
        <v>42780</v>
      </c>
      <c r="B752" s="10" t="s">
        <v>124</v>
      </c>
      <c r="C752" s="10">
        <v>2000</v>
      </c>
      <c r="D752" s="10" t="s">
        <v>11</v>
      </c>
      <c r="E752" s="12">
        <v>381.5</v>
      </c>
      <c r="F752" s="12">
        <v>383</v>
      </c>
      <c r="G752" s="12">
        <v>0</v>
      </c>
      <c r="H752" s="23">
        <f t="shared" si="268"/>
        <v>3000</v>
      </c>
      <c r="I752" s="23">
        <v>0</v>
      </c>
      <c r="J752" s="23">
        <f t="shared" si="269"/>
        <v>3000</v>
      </c>
    </row>
    <row r="753" spans="1:10" x14ac:dyDescent="0.25">
      <c r="A753" s="4">
        <v>42779</v>
      </c>
      <c r="B753" s="10" t="s">
        <v>323</v>
      </c>
      <c r="C753" s="10">
        <v>1000</v>
      </c>
      <c r="D753" s="10" t="s">
        <v>14</v>
      </c>
      <c r="E753" s="12">
        <v>927</v>
      </c>
      <c r="F753" s="12">
        <v>924</v>
      </c>
      <c r="G753" s="12">
        <v>920</v>
      </c>
      <c r="H753" s="23">
        <f t="shared" si="268"/>
        <v>3000</v>
      </c>
      <c r="I753" s="23">
        <f>(IF(D753="SHORT",IF(G753="",0,F753-G753),IF(D753="LONG",IF(G753="",0,G753-F753))))*C753</f>
        <v>4000</v>
      </c>
      <c r="J753" s="23">
        <f t="shared" si="269"/>
        <v>7000</v>
      </c>
    </row>
    <row r="754" spans="1:10" x14ac:dyDescent="0.25">
      <c r="A754" s="4">
        <v>42779</v>
      </c>
      <c r="B754" s="10" t="s">
        <v>358</v>
      </c>
      <c r="C754" s="10">
        <v>2000</v>
      </c>
      <c r="D754" s="10" t="s">
        <v>11</v>
      </c>
      <c r="E754" s="12">
        <v>476</v>
      </c>
      <c r="F754" s="12">
        <v>477.5</v>
      </c>
      <c r="G754" s="12">
        <v>478.55</v>
      </c>
      <c r="H754" s="23">
        <f t="shared" si="268"/>
        <v>3000</v>
      </c>
      <c r="I754" s="23">
        <f>(IF(D754="SHORT",IF(G754="",0,F754-G754),IF(D754="LONG",IF(G754="",0,G754-F754))))*C754</f>
        <v>2100.0000000000227</v>
      </c>
      <c r="J754" s="23">
        <f t="shared" si="269"/>
        <v>5100.0000000000227</v>
      </c>
    </row>
    <row r="755" spans="1:10" x14ac:dyDescent="0.25">
      <c r="A755" s="4">
        <v>42776</v>
      </c>
      <c r="B755" s="10" t="s">
        <v>124</v>
      </c>
      <c r="C755" s="10">
        <v>2000</v>
      </c>
      <c r="D755" s="10" t="s">
        <v>11</v>
      </c>
      <c r="E755" s="12">
        <v>382.25</v>
      </c>
      <c r="F755" s="12">
        <v>383.75</v>
      </c>
      <c r="G755" s="12">
        <v>385.5</v>
      </c>
      <c r="H755" s="23">
        <f>IF(D755="LONG",(F755-E755)*C755,(E755-F755)*C755)</f>
        <v>3000</v>
      </c>
      <c r="I755" s="23">
        <f>(IF(D755="SHORT",IF(G755="",0,F755-G755),IF(D755="LONG",IF(G755="",0,G755-F755))))*C755</f>
        <v>3500</v>
      </c>
      <c r="J755" s="23">
        <f>(H755+I755)</f>
        <v>6500</v>
      </c>
    </row>
    <row r="756" spans="1:10" x14ac:dyDescent="0.25">
      <c r="A756" s="4">
        <v>42776</v>
      </c>
      <c r="B756" s="10" t="s">
        <v>188</v>
      </c>
      <c r="C756" s="10">
        <v>600</v>
      </c>
      <c r="D756" s="10" t="s">
        <v>11</v>
      </c>
      <c r="E756" s="12">
        <v>1335</v>
      </c>
      <c r="F756" s="12">
        <v>1329</v>
      </c>
      <c r="G756" s="12">
        <v>0</v>
      </c>
      <c r="H756" s="23">
        <f t="shared" ref="H756:H763" si="270">IF(D756="LONG",(F756-E756)*C756,(E756-F756)*C756)</f>
        <v>-3600</v>
      </c>
      <c r="I756" s="23">
        <v>0</v>
      </c>
      <c r="J756" s="23">
        <f t="shared" ref="J756:J763" si="271">(H756+I756)</f>
        <v>-3600</v>
      </c>
    </row>
    <row r="757" spans="1:10" x14ac:dyDescent="0.25">
      <c r="A757" s="4">
        <v>42775</v>
      </c>
      <c r="B757" s="10" t="s">
        <v>124</v>
      </c>
      <c r="C757" s="10">
        <v>2000</v>
      </c>
      <c r="D757" s="10" t="s">
        <v>14</v>
      </c>
      <c r="E757" s="12">
        <v>383.25</v>
      </c>
      <c r="F757" s="12">
        <v>382</v>
      </c>
      <c r="G757" s="12">
        <v>380</v>
      </c>
      <c r="H757" s="23">
        <f t="shared" si="270"/>
        <v>2500</v>
      </c>
      <c r="I757" s="23">
        <f>(IF(D757="SHORT",IF(G757="",0,F757-G757),IF(D757="LONG",IF(G757="",0,G757-F757))))*C757</f>
        <v>4000</v>
      </c>
      <c r="J757" s="23">
        <f t="shared" si="271"/>
        <v>6500</v>
      </c>
    </row>
    <row r="758" spans="1:10" x14ac:dyDescent="0.25">
      <c r="A758" s="4">
        <v>42775</v>
      </c>
      <c r="B758" s="10" t="s">
        <v>362</v>
      </c>
      <c r="C758" s="10">
        <v>2500</v>
      </c>
      <c r="D758" s="10" t="s">
        <v>11</v>
      </c>
      <c r="E758" s="12">
        <v>303.5</v>
      </c>
      <c r="F758" s="12">
        <v>304.3</v>
      </c>
      <c r="G758" s="12">
        <v>0</v>
      </c>
      <c r="H758" s="23">
        <f t="shared" si="270"/>
        <v>2000.0000000000284</v>
      </c>
      <c r="I758" s="23">
        <v>0</v>
      </c>
      <c r="J758" s="23">
        <f t="shared" si="271"/>
        <v>2000.0000000000284</v>
      </c>
    </row>
    <row r="759" spans="1:10" x14ac:dyDescent="0.25">
      <c r="A759" s="4">
        <v>42774</v>
      </c>
      <c r="B759" s="10" t="s">
        <v>363</v>
      </c>
      <c r="C759" s="10">
        <v>1000</v>
      </c>
      <c r="D759" s="10" t="s">
        <v>14</v>
      </c>
      <c r="E759" s="12">
        <v>813</v>
      </c>
      <c r="F759" s="12">
        <v>810</v>
      </c>
      <c r="G759" s="12">
        <v>806</v>
      </c>
      <c r="H759" s="23">
        <f t="shared" si="270"/>
        <v>3000</v>
      </c>
      <c r="I759" s="23">
        <f>(IF(D759="SHORT",IF(G759="",0,F759-G759),IF(D759="LONG",IF(G759="",0,G759-F759))))*C759</f>
        <v>4000</v>
      </c>
      <c r="J759" s="23">
        <f t="shared" si="271"/>
        <v>7000</v>
      </c>
    </row>
    <row r="760" spans="1:10" x14ac:dyDescent="0.25">
      <c r="A760" s="4">
        <v>42774</v>
      </c>
      <c r="B760" s="10" t="s">
        <v>358</v>
      </c>
      <c r="C760" s="10">
        <v>2000</v>
      </c>
      <c r="D760" s="10" t="s">
        <v>11</v>
      </c>
      <c r="E760" s="12">
        <v>478.75</v>
      </c>
      <c r="F760" s="12">
        <v>480.25</v>
      </c>
      <c r="G760" s="12">
        <v>0</v>
      </c>
      <c r="H760" s="23">
        <f t="shared" si="270"/>
        <v>3000</v>
      </c>
      <c r="I760" s="23">
        <v>0</v>
      </c>
      <c r="J760" s="23">
        <f t="shared" si="271"/>
        <v>3000</v>
      </c>
    </row>
    <row r="761" spans="1:10" x14ac:dyDescent="0.25">
      <c r="A761" s="4">
        <v>42774</v>
      </c>
      <c r="B761" s="10" t="s">
        <v>316</v>
      </c>
      <c r="C761" s="10">
        <v>3500</v>
      </c>
      <c r="D761" s="10" t="s">
        <v>11</v>
      </c>
      <c r="E761" s="12">
        <v>187</v>
      </c>
      <c r="F761" s="12">
        <v>185.75</v>
      </c>
      <c r="G761" s="12">
        <v>0</v>
      </c>
      <c r="H761" s="23">
        <f t="shared" si="270"/>
        <v>-4375</v>
      </c>
      <c r="I761" s="23">
        <v>0</v>
      </c>
      <c r="J761" s="23">
        <f t="shared" si="271"/>
        <v>-4375</v>
      </c>
    </row>
    <row r="762" spans="1:10" x14ac:dyDescent="0.25">
      <c r="A762" s="4">
        <v>42773</v>
      </c>
      <c r="B762" s="10" t="s">
        <v>177</v>
      </c>
      <c r="C762" s="10">
        <v>5000</v>
      </c>
      <c r="D762" s="10" t="s">
        <v>14</v>
      </c>
      <c r="E762" s="12">
        <v>144.75</v>
      </c>
      <c r="F762" s="12">
        <v>144</v>
      </c>
      <c r="G762" s="12">
        <v>143</v>
      </c>
      <c r="H762" s="23">
        <f t="shared" si="270"/>
        <v>3750</v>
      </c>
      <c r="I762" s="23">
        <f>(IF(D762="SHORT",IF(G762="",0,F762-G762),IF(D762="LONG",IF(G762="",0,G762-F762))))*C762</f>
        <v>5000</v>
      </c>
      <c r="J762" s="23">
        <f t="shared" si="271"/>
        <v>8750</v>
      </c>
    </row>
    <row r="763" spans="1:10" x14ac:dyDescent="0.25">
      <c r="A763" s="4">
        <v>42773</v>
      </c>
      <c r="B763" s="10" t="s">
        <v>364</v>
      </c>
      <c r="C763" s="10">
        <v>1500</v>
      </c>
      <c r="D763" s="10" t="s">
        <v>14</v>
      </c>
      <c r="E763" s="12">
        <v>395.5</v>
      </c>
      <c r="F763" s="12">
        <v>393.5</v>
      </c>
      <c r="G763" s="12">
        <v>390.5</v>
      </c>
      <c r="H763" s="23">
        <f t="shared" si="270"/>
        <v>3000</v>
      </c>
      <c r="I763" s="23">
        <f>(IF(D763="SHORT",IF(G763="",0,F763-G763),IF(D763="LONG",IF(G763="",0,G763-F763))))*C763</f>
        <v>4500</v>
      </c>
      <c r="J763" s="23">
        <f t="shared" si="271"/>
        <v>7500</v>
      </c>
    </row>
    <row r="764" spans="1:10" x14ac:dyDescent="0.25">
      <c r="A764" s="4">
        <v>42772</v>
      </c>
      <c r="B764" s="10" t="s">
        <v>365</v>
      </c>
      <c r="C764" s="10">
        <v>7000</v>
      </c>
      <c r="D764" s="10" t="s">
        <v>11</v>
      </c>
      <c r="E764" s="12">
        <v>151.5</v>
      </c>
      <c r="F764" s="12">
        <v>152</v>
      </c>
      <c r="G764" s="12">
        <v>152.75</v>
      </c>
      <c r="H764" s="23">
        <f t="shared" ref="H764:H772" si="272">IF(D764="LONG",(F764-E764)*C764,(E764-F764)*C764)</f>
        <v>3500</v>
      </c>
      <c r="I764" s="23">
        <f>(IF(D764="SHORT",IF(G764="",0,F764-G764),IF(D764="LONG",IF(G764="",0,G764-F764))))*C764</f>
        <v>5250</v>
      </c>
      <c r="J764" s="23">
        <f t="shared" ref="J764:J772" si="273">(H764+I764)</f>
        <v>8750</v>
      </c>
    </row>
    <row r="765" spans="1:10" x14ac:dyDescent="0.25">
      <c r="A765" s="4">
        <v>42772</v>
      </c>
      <c r="B765" s="10" t="s">
        <v>188</v>
      </c>
      <c r="C765" s="10">
        <v>600</v>
      </c>
      <c r="D765" s="10" t="s">
        <v>14</v>
      </c>
      <c r="E765" s="12">
        <v>1264</v>
      </c>
      <c r="F765" s="12">
        <v>1259</v>
      </c>
      <c r="G765" s="12">
        <v>1252</v>
      </c>
      <c r="H765" s="23">
        <f t="shared" si="272"/>
        <v>3000</v>
      </c>
      <c r="I765" s="23">
        <f>(IF(D765="SHORT",IF(G765="",0,F765-G765),IF(D765="LONG",IF(G765="",0,G765-F765))))*C765</f>
        <v>4200</v>
      </c>
      <c r="J765" s="23">
        <f t="shared" si="273"/>
        <v>7200</v>
      </c>
    </row>
    <row r="766" spans="1:10" x14ac:dyDescent="0.25">
      <c r="A766" s="4">
        <v>42769</v>
      </c>
      <c r="B766" s="10" t="s">
        <v>188</v>
      </c>
      <c r="C766" s="10">
        <v>600</v>
      </c>
      <c r="D766" s="10" t="s">
        <v>11</v>
      </c>
      <c r="E766" s="12">
        <v>1230</v>
      </c>
      <c r="F766" s="12">
        <v>1236</v>
      </c>
      <c r="G766" s="12">
        <v>1244</v>
      </c>
      <c r="H766" s="23">
        <f t="shared" si="272"/>
        <v>3600</v>
      </c>
      <c r="I766" s="23">
        <f>(IF(D766="SHORT",IF(G766="",0,F766-G766),IF(D766="LONG",IF(G766="",0,G766-F766))))*C766</f>
        <v>4800</v>
      </c>
      <c r="J766" s="23">
        <f t="shared" si="273"/>
        <v>8400</v>
      </c>
    </row>
    <row r="767" spans="1:10" x14ac:dyDescent="0.25">
      <c r="A767" s="4">
        <v>42769</v>
      </c>
      <c r="B767" s="10" t="s">
        <v>358</v>
      </c>
      <c r="C767" s="10">
        <v>2000</v>
      </c>
      <c r="D767" s="10" t="s">
        <v>11</v>
      </c>
      <c r="E767" s="12">
        <v>477</v>
      </c>
      <c r="F767" s="12">
        <v>478.5</v>
      </c>
      <c r="G767" s="12">
        <v>480.4</v>
      </c>
      <c r="H767" s="23">
        <f t="shared" si="272"/>
        <v>3000</v>
      </c>
      <c r="I767" s="23">
        <v>0</v>
      </c>
      <c r="J767" s="23">
        <f t="shared" si="273"/>
        <v>3000</v>
      </c>
    </row>
    <row r="768" spans="1:10" x14ac:dyDescent="0.25">
      <c r="A768" s="4">
        <v>42768</v>
      </c>
      <c r="B768" s="10" t="s">
        <v>355</v>
      </c>
      <c r="C768" s="10">
        <v>2100</v>
      </c>
      <c r="D768" s="10" t="s">
        <v>14</v>
      </c>
      <c r="E768" s="12">
        <v>542</v>
      </c>
      <c r="F768" s="12">
        <v>540</v>
      </c>
      <c r="G768" s="12">
        <v>537</v>
      </c>
      <c r="H768" s="23">
        <f t="shared" si="272"/>
        <v>4200</v>
      </c>
      <c r="I768" s="23">
        <f>(IF(D768="SHORT",IF(G768="",0,F768-G768),IF(D768="LONG",IF(G768="",0,G768-F768))))*C768</f>
        <v>6300</v>
      </c>
      <c r="J768" s="23">
        <f t="shared" si="273"/>
        <v>10500</v>
      </c>
    </row>
    <row r="769" spans="1:10" x14ac:dyDescent="0.25">
      <c r="A769" s="4">
        <v>42768</v>
      </c>
      <c r="B769" s="10" t="s">
        <v>333</v>
      </c>
      <c r="C769" s="10">
        <v>8000</v>
      </c>
      <c r="D769" s="10" t="s">
        <v>11</v>
      </c>
      <c r="E769" s="12">
        <v>90.25</v>
      </c>
      <c r="F769" s="12">
        <v>90.75</v>
      </c>
      <c r="G769" s="12">
        <v>91.5</v>
      </c>
      <c r="H769" s="23">
        <f t="shared" si="272"/>
        <v>4000</v>
      </c>
      <c r="I769" s="23">
        <f>(IF(D769="SHORT",IF(G769="",0,F769-G769),IF(D769="LONG",IF(G769="",0,G769-F769))))*C769</f>
        <v>6000</v>
      </c>
      <c r="J769" s="23">
        <f t="shared" si="273"/>
        <v>10000</v>
      </c>
    </row>
    <row r="770" spans="1:10" x14ac:dyDescent="0.25">
      <c r="A770" s="4">
        <v>42767</v>
      </c>
      <c r="B770" s="10" t="s">
        <v>177</v>
      </c>
      <c r="C770" s="10">
        <v>5000</v>
      </c>
      <c r="D770" s="10" t="s">
        <v>14</v>
      </c>
      <c r="E770" s="12">
        <v>137</v>
      </c>
      <c r="F770" s="12">
        <v>136.30000000000001</v>
      </c>
      <c r="G770" s="12">
        <v>0</v>
      </c>
      <c r="H770" s="23">
        <f t="shared" si="272"/>
        <v>3499.9999999999432</v>
      </c>
      <c r="I770" s="23">
        <v>0</v>
      </c>
      <c r="J770" s="23">
        <f t="shared" si="273"/>
        <v>3499.9999999999432</v>
      </c>
    </row>
    <row r="771" spans="1:10" x14ac:dyDescent="0.25">
      <c r="A771" s="4">
        <v>42767</v>
      </c>
      <c r="B771" s="10" t="s">
        <v>358</v>
      </c>
      <c r="C771" s="10">
        <v>2000</v>
      </c>
      <c r="D771" s="10" t="s">
        <v>11</v>
      </c>
      <c r="E771" s="12">
        <v>470.5</v>
      </c>
      <c r="F771" s="12">
        <v>471.75</v>
      </c>
      <c r="G771" s="12">
        <v>0</v>
      </c>
      <c r="H771" s="23">
        <f t="shared" si="272"/>
        <v>2500</v>
      </c>
      <c r="I771" s="23">
        <v>0</v>
      </c>
      <c r="J771" s="23">
        <f t="shared" si="273"/>
        <v>2500</v>
      </c>
    </row>
    <row r="772" spans="1:10" x14ac:dyDescent="0.25">
      <c r="A772" s="4">
        <v>42767</v>
      </c>
      <c r="B772" s="10" t="s">
        <v>357</v>
      </c>
      <c r="C772" s="10">
        <v>700</v>
      </c>
      <c r="D772" s="10" t="s">
        <v>14</v>
      </c>
      <c r="E772" s="12">
        <v>1165</v>
      </c>
      <c r="F772" s="12">
        <v>1170</v>
      </c>
      <c r="G772" s="12">
        <v>0</v>
      </c>
      <c r="H772" s="23">
        <f t="shared" si="272"/>
        <v>-3500</v>
      </c>
      <c r="I772" s="23">
        <v>0</v>
      </c>
      <c r="J772" s="23">
        <f t="shared" si="273"/>
        <v>-3500</v>
      </c>
    </row>
    <row r="773" spans="1:10" x14ac:dyDescent="0.25">
      <c r="A773" s="50"/>
      <c r="B773" s="50"/>
      <c r="C773" s="50"/>
      <c r="D773" s="50"/>
      <c r="E773" s="50"/>
      <c r="F773" s="50"/>
      <c r="G773" s="50"/>
      <c r="H773" s="50"/>
      <c r="I773" s="50"/>
      <c r="J773" s="50"/>
    </row>
    <row r="774" spans="1:10" x14ac:dyDescent="0.25">
      <c r="A774" s="4">
        <v>42766</v>
      </c>
      <c r="B774" s="10" t="s">
        <v>355</v>
      </c>
      <c r="C774" s="10">
        <v>2100</v>
      </c>
      <c r="D774" s="10" t="s">
        <v>14</v>
      </c>
      <c r="E774" s="12">
        <v>514.5</v>
      </c>
      <c r="F774" s="12">
        <v>513</v>
      </c>
      <c r="G774" s="12">
        <v>511</v>
      </c>
      <c r="H774" s="23">
        <f t="shared" ref="H774:H779" si="274">IF(D774="LONG",(F774-E774)*C774,(E774-F774)*C774)</f>
        <v>3150</v>
      </c>
      <c r="I774" s="23">
        <f>(IF(D774="SHORT",IF(G774="",0,F774-G774),IF(D774="LONG",IF(G774="",0,G774-F774))))*C774</f>
        <v>4200</v>
      </c>
      <c r="J774" s="23">
        <f t="shared" ref="J774:J779" si="275">(H774+I774)</f>
        <v>7350</v>
      </c>
    </row>
    <row r="775" spans="1:10" x14ac:dyDescent="0.25">
      <c r="A775" s="4">
        <v>42766</v>
      </c>
      <c r="B775" s="10" t="s">
        <v>357</v>
      </c>
      <c r="C775" s="10">
        <v>700</v>
      </c>
      <c r="D775" s="10" t="s">
        <v>14</v>
      </c>
      <c r="E775" s="12">
        <v>1166</v>
      </c>
      <c r="F775" s="12">
        <v>1162</v>
      </c>
      <c r="G775" s="12">
        <v>0</v>
      </c>
      <c r="H775" s="23">
        <f t="shared" si="274"/>
        <v>2800</v>
      </c>
      <c r="I775" s="23">
        <v>0</v>
      </c>
      <c r="J775" s="23">
        <f t="shared" si="275"/>
        <v>2800</v>
      </c>
    </row>
    <row r="776" spans="1:10" x14ac:dyDescent="0.25">
      <c r="A776" s="4">
        <v>42766</v>
      </c>
      <c r="B776" s="10" t="s">
        <v>320</v>
      </c>
      <c r="C776" s="10">
        <v>1300</v>
      </c>
      <c r="D776" s="10" t="s">
        <v>11</v>
      </c>
      <c r="E776" s="12">
        <v>520</v>
      </c>
      <c r="F776" s="12">
        <v>517</v>
      </c>
      <c r="G776" s="12">
        <v>0</v>
      </c>
      <c r="H776" s="23">
        <f t="shared" si="274"/>
        <v>-3900</v>
      </c>
      <c r="I776" s="23">
        <v>0</v>
      </c>
      <c r="J776" s="23">
        <f t="shared" si="275"/>
        <v>-3900</v>
      </c>
    </row>
    <row r="777" spans="1:10" x14ac:dyDescent="0.25">
      <c r="A777" s="4">
        <v>42765</v>
      </c>
      <c r="B777" s="10" t="s">
        <v>357</v>
      </c>
      <c r="C777" s="10">
        <v>700</v>
      </c>
      <c r="D777" s="10" t="s">
        <v>14</v>
      </c>
      <c r="E777" s="12">
        <v>1190</v>
      </c>
      <c r="F777" s="12">
        <v>1186</v>
      </c>
      <c r="G777" s="12">
        <v>1181</v>
      </c>
      <c r="H777" s="23">
        <f t="shared" si="274"/>
        <v>2800</v>
      </c>
      <c r="I777" s="23">
        <f>(IF(D777="SHORT",IF(G777="",0,F777-G777),IF(D777="LONG",IF(G777="",0,G777-F777))))*C777</f>
        <v>3500</v>
      </c>
      <c r="J777" s="23">
        <f t="shared" si="275"/>
        <v>6300</v>
      </c>
    </row>
    <row r="778" spans="1:10" x14ac:dyDescent="0.25">
      <c r="A778" s="4">
        <v>42765</v>
      </c>
      <c r="B778" s="10" t="s">
        <v>355</v>
      </c>
      <c r="C778" s="10">
        <v>2100</v>
      </c>
      <c r="D778" s="10" t="s">
        <v>11</v>
      </c>
      <c r="E778" s="12">
        <v>518</v>
      </c>
      <c r="F778" s="12">
        <v>519.4</v>
      </c>
      <c r="G778" s="12">
        <v>0</v>
      </c>
      <c r="H778" s="23">
        <f t="shared" si="274"/>
        <v>2939.9999999999523</v>
      </c>
      <c r="I778" s="23">
        <v>0</v>
      </c>
      <c r="J778" s="23">
        <f t="shared" si="275"/>
        <v>2939.9999999999523</v>
      </c>
    </row>
    <row r="779" spans="1:10" x14ac:dyDescent="0.25">
      <c r="A779" s="4">
        <v>42765</v>
      </c>
      <c r="B779" s="10" t="s">
        <v>323</v>
      </c>
      <c r="C779" s="10">
        <v>1100</v>
      </c>
      <c r="D779" s="10" t="s">
        <v>14</v>
      </c>
      <c r="E779" s="12">
        <v>841</v>
      </c>
      <c r="F779" s="12">
        <v>844</v>
      </c>
      <c r="G779" s="12">
        <v>0</v>
      </c>
      <c r="H779" s="23">
        <f t="shared" si="274"/>
        <v>-3300</v>
      </c>
      <c r="I779" s="23">
        <v>0</v>
      </c>
      <c r="J779" s="23">
        <f t="shared" si="275"/>
        <v>-3300</v>
      </c>
    </row>
    <row r="780" spans="1:10" x14ac:dyDescent="0.25">
      <c r="A780" s="4">
        <v>42762</v>
      </c>
      <c r="B780" s="10" t="s">
        <v>357</v>
      </c>
      <c r="C780" s="10">
        <v>700</v>
      </c>
      <c r="D780" s="10" t="s">
        <v>11</v>
      </c>
      <c r="E780" s="12">
        <v>1212</v>
      </c>
      <c r="F780" s="12">
        <v>1216</v>
      </c>
      <c r="G780" s="12">
        <v>1220</v>
      </c>
      <c r="H780" s="23">
        <f t="shared" ref="H780:H786" si="276">IF(D780="LONG",(F780-E780)*C780,(E780-F780)*C780)</f>
        <v>2800</v>
      </c>
      <c r="I780" s="23">
        <f>(IF(D780="SHORT",IF(G780="",0,F780-G780),IF(D780="LONG",IF(G780="",0,G780-F780))))*C780</f>
        <v>2800</v>
      </c>
      <c r="J780" s="23">
        <f t="shared" ref="J780:J786" si="277">(H780+I780)</f>
        <v>5600</v>
      </c>
    </row>
    <row r="781" spans="1:10" x14ac:dyDescent="0.25">
      <c r="A781" s="4">
        <v>42762</v>
      </c>
      <c r="B781" s="10" t="s">
        <v>247</v>
      </c>
      <c r="C781" s="10">
        <v>1200</v>
      </c>
      <c r="D781" s="10" t="s">
        <v>14</v>
      </c>
      <c r="E781" s="12">
        <v>733</v>
      </c>
      <c r="F781" s="12">
        <v>730.5</v>
      </c>
      <c r="G781" s="12">
        <v>0</v>
      </c>
      <c r="H781" s="23">
        <f t="shared" si="276"/>
        <v>3000</v>
      </c>
      <c r="I781" s="23">
        <v>0</v>
      </c>
      <c r="J781" s="23">
        <f t="shared" si="277"/>
        <v>3000</v>
      </c>
    </row>
    <row r="782" spans="1:10" x14ac:dyDescent="0.25">
      <c r="A782" s="4">
        <v>42762</v>
      </c>
      <c r="B782" s="10" t="s">
        <v>177</v>
      </c>
      <c r="C782" s="10">
        <v>5000</v>
      </c>
      <c r="D782" s="10" t="s">
        <v>11</v>
      </c>
      <c r="E782" s="12">
        <v>138.75</v>
      </c>
      <c r="F782" s="12">
        <v>138.05000000000001</v>
      </c>
      <c r="G782" s="12">
        <v>0</v>
      </c>
      <c r="H782" s="23">
        <f t="shared" si="276"/>
        <v>-3499.9999999999432</v>
      </c>
      <c r="I782" s="23">
        <v>0</v>
      </c>
      <c r="J782" s="23">
        <f t="shared" si="277"/>
        <v>-3499.9999999999432</v>
      </c>
    </row>
    <row r="783" spans="1:10" x14ac:dyDescent="0.25">
      <c r="A783" s="4">
        <v>42759</v>
      </c>
      <c r="B783" s="10" t="s">
        <v>366</v>
      </c>
      <c r="C783" s="10">
        <v>7000</v>
      </c>
      <c r="D783" s="10" t="s">
        <v>11</v>
      </c>
      <c r="E783" s="12">
        <v>87.5</v>
      </c>
      <c r="F783" s="12">
        <v>88</v>
      </c>
      <c r="G783" s="12">
        <v>88.7</v>
      </c>
      <c r="H783" s="23">
        <f t="shared" si="276"/>
        <v>3500</v>
      </c>
      <c r="I783" s="23">
        <f>(IF(D783="SHORT",IF(G783="",0,F783-G783),IF(D783="LONG",IF(G783="",0,G783-F783))))*C783</f>
        <v>4900.00000000002</v>
      </c>
      <c r="J783" s="23">
        <f t="shared" si="277"/>
        <v>8400.00000000002</v>
      </c>
    </row>
    <row r="784" spans="1:10" x14ac:dyDescent="0.25">
      <c r="A784" s="4">
        <v>42759</v>
      </c>
      <c r="B784" s="10" t="s">
        <v>367</v>
      </c>
      <c r="C784" s="10">
        <v>700</v>
      </c>
      <c r="D784" s="10" t="s">
        <v>14</v>
      </c>
      <c r="E784" s="12">
        <v>1170</v>
      </c>
      <c r="F784" s="12">
        <v>1166</v>
      </c>
      <c r="G784" s="12">
        <v>1161</v>
      </c>
      <c r="H784" s="23">
        <f t="shared" si="276"/>
        <v>2800</v>
      </c>
      <c r="I784" s="23">
        <f>(IF(D784="SHORT",IF(G784="",0,F784-G784),IF(D784="LONG",IF(G784="",0,G784-F784))))*C784</f>
        <v>3500</v>
      </c>
      <c r="J784" s="23">
        <f t="shared" si="277"/>
        <v>6300</v>
      </c>
    </row>
    <row r="785" spans="1:10" x14ac:dyDescent="0.25">
      <c r="A785" s="4">
        <v>42759</v>
      </c>
      <c r="B785" s="10" t="s">
        <v>191</v>
      </c>
      <c r="C785" s="10">
        <v>7000</v>
      </c>
      <c r="D785" s="10" t="s">
        <v>11</v>
      </c>
      <c r="E785" s="12">
        <v>130.5</v>
      </c>
      <c r="F785" s="12">
        <v>129.9</v>
      </c>
      <c r="G785" s="12">
        <v>0</v>
      </c>
      <c r="H785" s="23">
        <f t="shared" si="276"/>
        <v>-4199.99999999996</v>
      </c>
      <c r="I785" s="23">
        <v>0</v>
      </c>
      <c r="J785" s="23">
        <f t="shared" si="277"/>
        <v>-4199.99999999996</v>
      </c>
    </row>
    <row r="786" spans="1:10" x14ac:dyDescent="0.25">
      <c r="A786" s="4">
        <v>42758</v>
      </c>
      <c r="B786" s="10" t="s">
        <v>355</v>
      </c>
      <c r="C786" s="10">
        <v>2100</v>
      </c>
      <c r="D786" s="10" t="s">
        <v>11</v>
      </c>
      <c r="E786" s="12">
        <v>503</v>
      </c>
      <c r="F786" s="12">
        <v>504.5</v>
      </c>
      <c r="G786" s="12">
        <v>506.5</v>
      </c>
      <c r="H786" s="23">
        <f t="shared" si="276"/>
        <v>3150</v>
      </c>
      <c r="I786" s="23">
        <f>(IF(D786="SHORT",IF(G786="",0,F786-G786),IF(D786="LONG",IF(G786="",0,G786-F786))))*C786</f>
        <v>4200</v>
      </c>
      <c r="J786" s="23">
        <f t="shared" si="277"/>
        <v>7350</v>
      </c>
    </row>
    <row r="787" spans="1:10" x14ac:dyDescent="0.25">
      <c r="A787" s="4">
        <v>42758</v>
      </c>
      <c r="B787" s="10" t="s">
        <v>267</v>
      </c>
      <c r="C787" s="10">
        <v>700</v>
      </c>
      <c r="D787" s="10" t="s">
        <v>14</v>
      </c>
      <c r="E787" s="12">
        <v>1183</v>
      </c>
      <c r="F787" s="12">
        <v>1179</v>
      </c>
      <c r="G787" s="12">
        <v>0</v>
      </c>
      <c r="H787" s="23">
        <f t="shared" ref="H787:H810" si="278">IF(D787="LONG",(F787-E787)*C787,(E787-F787)*C787)</f>
        <v>2800</v>
      </c>
      <c r="I787" s="23">
        <v>0</v>
      </c>
      <c r="J787" s="23">
        <f t="shared" ref="J787:J810" si="279">(H787+I787)</f>
        <v>2800</v>
      </c>
    </row>
    <row r="788" spans="1:10" x14ac:dyDescent="0.25">
      <c r="A788" s="4">
        <v>42755</v>
      </c>
      <c r="B788" s="10" t="s">
        <v>177</v>
      </c>
      <c r="C788" s="10">
        <v>5000</v>
      </c>
      <c r="D788" s="10" t="s">
        <v>11</v>
      </c>
      <c r="E788" s="12">
        <v>132.80000000000001</v>
      </c>
      <c r="F788" s="12">
        <v>132</v>
      </c>
      <c r="G788" s="12">
        <v>0</v>
      </c>
      <c r="H788" s="23">
        <f t="shared" si="278"/>
        <v>-4000.0000000000568</v>
      </c>
      <c r="I788" s="23">
        <v>0</v>
      </c>
      <c r="J788" s="23">
        <f t="shared" si="279"/>
        <v>-4000.0000000000568</v>
      </c>
    </row>
    <row r="789" spans="1:10" x14ac:dyDescent="0.25">
      <c r="A789" s="4">
        <v>42755</v>
      </c>
      <c r="B789" s="10" t="s">
        <v>267</v>
      </c>
      <c r="C789" s="10">
        <v>700</v>
      </c>
      <c r="D789" s="10" t="s">
        <v>11</v>
      </c>
      <c r="E789" s="12">
        <v>1192</v>
      </c>
      <c r="F789" s="12">
        <v>1187</v>
      </c>
      <c r="G789" s="12">
        <v>0</v>
      </c>
      <c r="H789" s="23">
        <f t="shared" si="278"/>
        <v>-3500</v>
      </c>
      <c r="I789" s="23">
        <v>0</v>
      </c>
      <c r="J789" s="23">
        <f t="shared" si="279"/>
        <v>-3500</v>
      </c>
    </row>
    <row r="790" spans="1:10" x14ac:dyDescent="0.25">
      <c r="A790" s="4">
        <v>42754</v>
      </c>
      <c r="B790" s="10" t="s">
        <v>267</v>
      </c>
      <c r="C790" s="10">
        <v>700</v>
      </c>
      <c r="D790" s="10" t="s">
        <v>14</v>
      </c>
      <c r="E790" s="12">
        <v>1188</v>
      </c>
      <c r="F790" s="12">
        <v>1184</v>
      </c>
      <c r="G790" s="12">
        <v>1179</v>
      </c>
      <c r="H790" s="23">
        <f t="shared" si="278"/>
        <v>2800</v>
      </c>
      <c r="I790" s="23">
        <f>(IF(D790="SHORT",IF(G790="",0,F790-G790),IF(D790="LONG",IF(G790="",0,G790-F790))))*C790</f>
        <v>3500</v>
      </c>
      <c r="J790" s="23">
        <f t="shared" si="279"/>
        <v>6300</v>
      </c>
    </row>
    <row r="791" spans="1:10" x14ac:dyDescent="0.25">
      <c r="A791" s="4">
        <v>42753</v>
      </c>
      <c r="B791" s="10" t="s">
        <v>177</v>
      </c>
      <c r="C791" s="10">
        <v>5000</v>
      </c>
      <c r="D791" s="10" t="s">
        <v>11</v>
      </c>
      <c r="E791" s="12">
        <v>132.25</v>
      </c>
      <c r="F791" s="12">
        <v>132.80000000000001</v>
      </c>
      <c r="G791" s="12">
        <v>0</v>
      </c>
      <c r="H791" s="23">
        <f t="shared" si="278"/>
        <v>2750.0000000000568</v>
      </c>
      <c r="I791" s="23">
        <v>0</v>
      </c>
      <c r="J791" s="23">
        <f t="shared" si="279"/>
        <v>2750.0000000000568</v>
      </c>
    </row>
    <row r="792" spans="1:10" x14ac:dyDescent="0.25">
      <c r="A792" s="4">
        <v>42753</v>
      </c>
      <c r="B792" s="10" t="s">
        <v>267</v>
      </c>
      <c r="C792" s="10">
        <v>700</v>
      </c>
      <c r="D792" s="10" t="s">
        <v>11</v>
      </c>
      <c r="E792" s="12">
        <v>1215</v>
      </c>
      <c r="F792" s="12">
        <v>1218</v>
      </c>
      <c r="G792" s="12">
        <v>0</v>
      </c>
      <c r="H792" s="23">
        <f t="shared" si="278"/>
        <v>2100</v>
      </c>
      <c r="I792" s="23">
        <v>0</v>
      </c>
      <c r="J792" s="23">
        <f t="shared" si="279"/>
        <v>2100</v>
      </c>
    </row>
    <row r="793" spans="1:10" x14ac:dyDescent="0.25">
      <c r="A793" s="4">
        <v>42752</v>
      </c>
      <c r="B793" s="10" t="s">
        <v>321</v>
      </c>
      <c r="C793" s="10">
        <v>2100</v>
      </c>
      <c r="D793" s="10" t="s">
        <v>11</v>
      </c>
      <c r="E793" s="12">
        <v>329.5</v>
      </c>
      <c r="F793" s="12">
        <v>331</v>
      </c>
      <c r="G793" s="12">
        <v>332.45</v>
      </c>
      <c r="H793" s="23">
        <f t="shared" si="278"/>
        <v>3150</v>
      </c>
      <c r="I793" s="23">
        <f>(IF(D793="SHORT",IF(G793="",0,F793-G793),IF(D793="LONG",IF(G793="",0,G793-F793))))*C793</f>
        <v>3044.9999999999764</v>
      </c>
      <c r="J793" s="23">
        <f t="shared" si="279"/>
        <v>6194.9999999999764</v>
      </c>
    </row>
    <row r="794" spans="1:10" x14ac:dyDescent="0.25">
      <c r="A794" s="4">
        <v>42752</v>
      </c>
      <c r="B794" s="10" t="s">
        <v>267</v>
      </c>
      <c r="C794" s="10">
        <v>700</v>
      </c>
      <c r="D794" s="10" t="s">
        <v>11</v>
      </c>
      <c r="E794" s="12">
        <v>1223</v>
      </c>
      <c r="F794" s="12">
        <v>1226.9000000000001</v>
      </c>
      <c r="G794" s="12">
        <v>0</v>
      </c>
      <c r="H794" s="23">
        <f t="shared" si="278"/>
        <v>2730.0000000000637</v>
      </c>
      <c r="I794" s="23">
        <v>0</v>
      </c>
      <c r="J794" s="23">
        <f t="shared" si="279"/>
        <v>2730.0000000000637</v>
      </c>
    </row>
    <row r="795" spans="1:10" x14ac:dyDescent="0.25">
      <c r="A795" s="4">
        <v>42751</v>
      </c>
      <c r="B795" s="10" t="s">
        <v>368</v>
      </c>
      <c r="C795" s="10">
        <v>2500</v>
      </c>
      <c r="D795" s="10" t="s">
        <v>11</v>
      </c>
      <c r="E795" s="12">
        <v>299.25</v>
      </c>
      <c r="F795" s="12">
        <v>300.25</v>
      </c>
      <c r="G795" s="12">
        <v>301.7</v>
      </c>
      <c r="H795" s="23">
        <f t="shared" si="278"/>
        <v>2500</v>
      </c>
      <c r="I795" s="23">
        <f>(IF(D795="SHORT",IF(G795="",0,F795-G795),IF(D795="LONG",IF(G795="",0,G795-F795))))*C795</f>
        <v>3624.9999999999718</v>
      </c>
      <c r="J795" s="23">
        <f t="shared" si="279"/>
        <v>6124.9999999999718</v>
      </c>
    </row>
    <row r="796" spans="1:10" x14ac:dyDescent="0.25">
      <c r="A796" s="4">
        <v>42748</v>
      </c>
      <c r="B796" s="10" t="s">
        <v>267</v>
      </c>
      <c r="C796" s="10">
        <v>700</v>
      </c>
      <c r="D796" s="10" t="s">
        <v>14</v>
      </c>
      <c r="E796" s="12">
        <v>1178</v>
      </c>
      <c r="F796" s="12">
        <v>1174</v>
      </c>
      <c r="G796" s="12">
        <v>0</v>
      </c>
      <c r="H796" s="23">
        <f t="shared" si="278"/>
        <v>2800</v>
      </c>
      <c r="I796" s="23">
        <v>0</v>
      </c>
      <c r="J796" s="23">
        <f t="shared" si="279"/>
        <v>2800</v>
      </c>
    </row>
    <row r="797" spans="1:10" x14ac:dyDescent="0.25">
      <c r="A797" s="4">
        <v>42748</v>
      </c>
      <c r="B797" s="10" t="s">
        <v>177</v>
      </c>
      <c r="C797" s="10">
        <v>5000</v>
      </c>
      <c r="D797" s="10" t="s">
        <v>11</v>
      </c>
      <c r="E797" s="12">
        <v>125.5</v>
      </c>
      <c r="F797" s="12">
        <v>126.25</v>
      </c>
      <c r="G797" s="12">
        <v>0</v>
      </c>
      <c r="H797" s="23">
        <f t="shared" si="278"/>
        <v>3750</v>
      </c>
      <c r="I797" s="23">
        <v>0</v>
      </c>
      <c r="J797" s="23">
        <f t="shared" si="279"/>
        <v>3750</v>
      </c>
    </row>
    <row r="798" spans="1:10" x14ac:dyDescent="0.25">
      <c r="A798" s="4">
        <v>42747</v>
      </c>
      <c r="B798" s="10" t="s">
        <v>230</v>
      </c>
      <c r="C798" s="10">
        <v>1500</v>
      </c>
      <c r="D798" s="10" t="s">
        <v>11</v>
      </c>
      <c r="E798" s="12">
        <v>521.5</v>
      </c>
      <c r="F798" s="12">
        <v>523.5</v>
      </c>
      <c r="G798" s="12">
        <v>0</v>
      </c>
      <c r="H798" s="23">
        <f t="shared" si="278"/>
        <v>3000</v>
      </c>
      <c r="I798" s="23">
        <v>0</v>
      </c>
      <c r="J798" s="23">
        <f t="shared" si="279"/>
        <v>3000</v>
      </c>
    </row>
    <row r="799" spans="1:10" x14ac:dyDescent="0.25">
      <c r="A799" s="4">
        <v>42747</v>
      </c>
      <c r="B799" s="10" t="s">
        <v>267</v>
      </c>
      <c r="C799" s="10">
        <v>700</v>
      </c>
      <c r="D799" s="10" t="s">
        <v>14</v>
      </c>
      <c r="E799" s="12">
        <v>1205</v>
      </c>
      <c r="F799" s="12">
        <v>1201</v>
      </c>
      <c r="G799" s="12">
        <v>0</v>
      </c>
      <c r="H799" s="23">
        <f t="shared" si="278"/>
        <v>2800</v>
      </c>
      <c r="I799" s="23">
        <v>0</v>
      </c>
      <c r="J799" s="23">
        <f t="shared" si="279"/>
        <v>2800</v>
      </c>
    </row>
    <row r="800" spans="1:10" x14ac:dyDescent="0.25">
      <c r="A800" s="4">
        <v>42746</v>
      </c>
      <c r="B800" s="10" t="s">
        <v>357</v>
      </c>
      <c r="C800" s="10">
        <v>700</v>
      </c>
      <c r="D800" s="10" t="s">
        <v>11</v>
      </c>
      <c r="E800" s="12">
        <v>1232</v>
      </c>
      <c r="F800" s="12">
        <v>1236</v>
      </c>
      <c r="G800" s="12">
        <v>1242</v>
      </c>
      <c r="H800" s="23">
        <f t="shared" si="278"/>
        <v>2800</v>
      </c>
      <c r="I800" s="23">
        <f>(IF(D800="SHORT",IF(G800="",0,F800-G800),IF(D800="LONG",IF(G800="",0,G800-F800))))*C800</f>
        <v>4200</v>
      </c>
      <c r="J800" s="23">
        <f t="shared" si="279"/>
        <v>7000</v>
      </c>
    </row>
    <row r="801" spans="1:10" x14ac:dyDescent="0.25">
      <c r="A801" s="4">
        <v>42746</v>
      </c>
      <c r="B801" s="10" t="s">
        <v>368</v>
      </c>
      <c r="C801" s="10">
        <v>2500</v>
      </c>
      <c r="D801" s="10" t="s">
        <v>11</v>
      </c>
      <c r="E801" s="12">
        <v>298</v>
      </c>
      <c r="F801" s="12">
        <v>299.5</v>
      </c>
      <c r="G801" s="12">
        <v>0</v>
      </c>
      <c r="H801" s="23">
        <f t="shared" si="278"/>
        <v>3750</v>
      </c>
      <c r="I801" s="23">
        <v>0</v>
      </c>
      <c r="J801" s="23">
        <f t="shared" si="279"/>
        <v>3750</v>
      </c>
    </row>
    <row r="802" spans="1:10" x14ac:dyDescent="0.25">
      <c r="A802" s="4">
        <v>42745</v>
      </c>
      <c r="B802" s="10" t="s">
        <v>330</v>
      </c>
      <c r="C802" s="10">
        <v>3000</v>
      </c>
      <c r="D802" s="10" t="s">
        <v>14</v>
      </c>
      <c r="E802" s="12">
        <v>190</v>
      </c>
      <c r="F802" s="12">
        <v>189</v>
      </c>
      <c r="G802" s="12">
        <v>187.8</v>
      </c>
      <c r="H802" s="23">
        <f t="shared" si="278"/>
        <v>3000</v>
      </c>
      <c r="I802" s="23">
        <f t="shared" ref="I802:I807" si="280">(IF(D802="SHORT",IF(G802="",0,F802-G802),IF(D802="LONG",IF(G802="",0,G802-F802))))*C802</f>
        <v>3599.9999999999659</v>
      </c>
      <c r="J802" s="23">
        <f t="shared" si="279"/>
        <v>6599.9999999999654</v>
      </c>
    </row>
    <row r="803" spans="1:10" x14ac:dyDescent="0.25">
      <c r="A803" s="4">
        <v>42745</v>
      </c>
      <c r="B803" s="10" t="s">
        <v>267</v>
      </c>
      <c r="C803" s="10">
        <v>700</v>
      </c>
      <c r="D803" s="10" t="s">
        <v>14</v>
      </c>
      <c r="E803" s="12">
        <v>1185</v>
      </c>
      <c r="F803" s="12">
        <v>1181</v>
      </c>
      <c r="G803" s="12">
        <v>1179.3</v>
      </c>
      <c r="H803" s="23">
        <f t="shared" si="278"/>
        <v>2800</v>
      </c>
      <c r="I803" s="23">
        <f t="shared" si="280"/>
        <v>1190.0000000000318</v>
      </c>
      <c r="J803" s="23">
        <f t="shared" si="279"/>
        <v>3990.0000000000318</v>
      </c>
    </row>
    <row r="804" spans="1:10" x14ac:dyDescent="0.25">
      <c r="A804" s="4">
        <v>42744</v>
      </c>
      <c r="B804" s="10" t="s">
        <v>267</v>
      </c>
      <c r="C804" s="10">
        <v>700</v>
      </c>
      <c r="D804" s="10" t="s">
        <v>14</v>
      </c>
      <c r="E804" s="12">
        <v>1193</v>
      </c>
      <c r="F804" s="12">
        <v>1189</v>
      </c>
      <c r="G804" s="12">
        <v>1185</v>
      </c>
      <c r="H804" s="23">
        <f t="shared" si="278"/>
        <v>2800</v>
      </c>
      <c r="I804" s="23">
        <f t="shared" si="280"/>
        <v>2800</v>
      </c>
      <c r="J804" s="23">
        <f t="shared" si="279"/>
        <v>5600</v>
      </c>
    </row>
    <row r="805" spans="1:10" x14ac:dyDescent="0.25">
      <c r="A805" s="4">
        <v>42744</v>
      </c>
      <c r="B805" s="10" t="s">
        <v>369</v>
      </c>
      <c r="C805" s="10">
        <v>2100</v>
      </c>
      <c r="D805" s="10" t="s">
        <v>11</v>
      </c>
      <c r="E805" s="12">
        <v>462</v>
      </c>
      <c r="F805" s="12">
        <v>465</v>
      </c>
      <c r="G805" s="12">
        <v>469</v>
      </c>
      <c r="H805" s="23">
        <f t="shared" si="278"/>
        <v>6300</v>
      </c>
      <c r="I805" s="23">
        <f t="shared" si="280"/>
        <v>8400</v>
      </c>
      <c r="J805" s="23">
        <f t="shared" si="279"/>
        <v>14700</v>
      </c>
    </row>
    <row r="806" spans="1:10" x14ac:dyDescent="0.25">
      <c r="A806" s="4">
        <v>42741</v>
      </c>
      <c r="B806" s="10" t="s">
        <v>358</v>
      </c>
      <c r="C806" s="10">
        <v>1500</v>
      </c>
      <c r="D806" s="10" t="s">
        <v>11</v>
      </c>
      <c r="E806" s="12">
        <v>421</v>
      </c>
      <c r="F806" s="12">
        <v>423</v>
      </c>
      <c r="G806" s="12">
        <v>426</v>
      </c>
      <c r="H806" s="23">
        <f t="shared" si="278"/>
        <v>3000</v>
      </c>
      <c r="I806" s="23">
        <f t="shared" si="280"/>
        <v>4500</v>
      </c>
      <c r="J806" s="23">
        <f t="shared" si="279"/>
        <v>7500</v>
      </c>
    </row>
    <row r="807" spans="1:10" x14ac:dyDescent="0.25">
      <c r="A807" s="4">
        <v>42741</v>
      </c>
      <c r="B807" s="10" t="s">
        <v>323</v>
      </c>
      <c r="C807" s="10">
        <v>1100</v>
      </c>
      <c r="D807" s="10" t="s">
        <v>14</v>
      </c>
      <c r="E807" s="12">
        <v>834</v>
      </c>
      <c r="F807" s="12">
        <v>831</v>
      </c>
      <c r="G807" s="12">
        <v>827</v>
      </c>
      <c r="H807" s="23">
        <f t="shared" si="278"/>
        <v>3300</v>
      </c>
      <c r="I807" s="23">
        <f t="shared" si="280"/>
        <v>4400</v>
      </c>
      <c r="J807" s="23">
        <f t="shared" si="279"/>
        <v>7700</v>
      </c>
    </row>
    <row r="808" spans="1:10" x14ac:dyDescent="0.25">
      <c r="A808" s="4">
        <v>42741</v>
      </c>
      <c r="B808" s="10" t="s">
        <v>370</v>
      </c>
      <c r="C808" s="10">
        <v>1100</v>
      </c>
      <c r="D808" s="10" t="s">
        <v>11</v>
      </c>
      <c r="E808" s="12">
        <v>931</v>
      </c>
      <c r="F808" s="12">
        <v>927</v>
      </c>
      <c r="G808" s="12">
        <v>0</v>
      </c>
      <c r="H808" s="23">
        <f t="shared" si="278"/>
        <v>-4400</v>
      </c>
      <c r="I808" s="23">
        <v>0</v>
      </c>
      <c r="J808" s="23">
        <f t="shared" si="279"/>
        <v>-4400</v>
      </c>
    </row>
    <row r="809" spans="1:10" x14ac:dyDescent="0.25">
      <c r="A809" s="4">
        <v>42740</v>
      </c>
      <c r="B809" s="10" t="s">
        <v>247</v>
      </c>
      <c r="C809" s="10">
        <v>1200</v>
      </c>
      <c r="D809" s="10" t="s">
        <v>11</v>
      </c>
      <c r="E809" s="12">
        <v>671</v>
      </c>
      <c r="F809" s="12">
        <v>674</v>
      </c>
      <c r="G809" s="12">
        <v>677</v>
      </c>
      <c r="H809" s="23">
        <f t="shared" si="278"/>
        <v>3600</v>
      </c>
      <c r="I809" s="23">
        <f>(IF(D809="SHORT",IF(G809="",0,F809-G809),IF(D809="LONG",IF(G809="",0,G809-F809))))*C809</f>
        <v>3600</v>
      </c>
      <c r="J809" s="23">
        <f t="shared" si="279"/>
        <v>7200</v>
      </c>
    </row>
    <row r="810" spans="1:10" x14ac:dyDescent="0.25">
      <c r="A810" s="4">
        <v>42740</v>
      </c>
      <c r="B810" s="10" t="s">
        <v>323</v>
      </c>
      <c r="C810" s="10">
        <v>1100</v>
      </c>
      <c r="D810" s="10" t="s">
        <v>11</v>
      </c>
      <c r="E810" s="12">
        <v>837</v>
      </c>
      <c r="F810" s="12">
        <v>840</v>
      </c>
      <c r="G810" s="12">
        <v>842.4</v>
      </c>
      <c r="H810" s="23">
        <f t="shared" si="278"/>
        <v>3300</v>
      </c>
      <c r="I810" s="23">
        <f>(IF(D810="SHORT",IF(G810="",0,F810-G810),IF(D810="LONG",IF(G810="",0,G810-F810))))*C810</f>
        <v>2639.999999999975</v>
      </c>
      <c r="J810" s="23">
        <f t="shared" si="279"/>
        <v>5939.9999999999745</v>
      </c>
    </row>
    <row r="811" spans="1:10" x14ac:dyDescent="0.25">
      <c r="A811" s="4">
        <v>42740</v>
      </c>
      <c r="B811" s="10" t="s">
        <v>355</v>
      </c>
      <c r="C811" s="10">
        <v>2100</v>
      </c>
      <c r="D811" s="10" t="s">
        <v>14</v>
      </c>
      <c r="E811" s="12">
        <v>462.5</v>
      </c>
      <c r="F811" s="12">
        <v>465</v>
      </c>
      <c r="G811" s="12">
        <v>0</v>
      </c>
      <c r="H811" s="23">
        <f t="shared" ref="H811:H818" si="281">IF(D811="LONG",(F811-E811)*C811,(E811-F811)*C811)</f>
        <v>-5250</v>
      </c>
      <c r="I811" s="23">
        <v>0</v>
      </c>
      <c r="J811" s="23">
        <f t="shared" ref="J811:J818" si="282">(H811+I811)</f>
        <v>-5250</v>
      </c>
    </row>
    <row r="812" spans="1:10" x14ac:dyDescent="0.25">
      <c r="A812" s="4">
        <v>42739</v>
      </c>
      <c r="B812" s="10" t="s">
        <v>371</v>
      </c>
      <c r="C812" s="10">
        <v>700</v>
      </c>
      <c r="D812" s="10" t="s">
        <v>11</v>
      </c>
      <c r="E812" s="12">
        <v>1197</v>
      </c>
      <c r="F812" s="12">
        <v>1202</v>
      </c>
      <c r="G812" s="12">
        <v>0</v>
      </c>
      <c r="H812" s="23">
        <f t="shared" si="281"/>
        <v>3500</v>
      </c>
      <c r="I812" s="23">
        <v>0</v>
      </c>
      <c r="J812" s="23">
        <f t="shared" si="282"/>
        <v>3500</v>
      </c>
    </row>
    <row r="813" spans="1:10" x14ac:dyDescent="0.25">
      <c r="A813" s="4">
        <v>42739</v>
      </c>
      <c r="B813" s="10" t="s">
        <v>124</v>
      </c>
      <c r="C813" s="10">
        <v>2000</v>
      </c>
      <c r="D813" s="10" t="s">
        <v>11</v>
      </c>
      <c r="E813" s="12">
        <v>361</v>
      </c>
      <c r="F813" s="12">
        <v>358</v>
      </c>
      <c r="G813" s="12">
        <v>0</v>
      </c>
      <c r="H813" s="23">
        <f t="shared" si="281"/>
        <v>-6000</v>
      </c>
      <c r="I813" s="23">
        <v>0</v>
      </c>
      <c r="J813" s="23">
        <f t="shared" si="282"/>
        <v>-6000</v>
      </c>
    </row>
    <row r="814" spans="1:10" x14ac:dyDescent="0.25">
      <c r="A814" s="4">
        <v>42738</v>
      </c>
      <c r="B814" s="10" t="s">
        <v>330</v>
      </c>
      <c r="C814" s="10">
        <v>3000</v>
      </c>
      <c r="D814" s="10" t="s">
        <v>14</v>
      </c>
      <c r="E814" s="12">
        <v>188.25</v>
      </c>
      <c r="F814" s="12">
        <v>187.25</v>
      </c>
      <c r="G814" s="12">
        <v>186.1</v>
      </c>
      <c r="H814" s="23">
        <f t="shared" si="281"/>
        <v>3000</v>
      </c>
      <c r="I814" s="23">
        <f>(IF(D814="SHORT",IF(G814="",0,F814-G814),IF(D814="LONG",IF(G814="",0,G814-F814))))*C814</f>
        <v>3450.0000000000173</v>
      </c>
      <c r="J814" s="23">
        <f t="shared" si="282"/>
        <v>6450.0000000000173</v>
      </c>
    </row>
    <row r="815" spans="1:10" x14ac:dyDescent="0.25">
      <c r="A815" s="4">
        <v>42738</v>
      </c>
      <c r="B815" s="10" t="s">
        <v>193</v>
      </c>
      <c r="C815" s="10">
        <v>1100</v>
      </c>
      <c r="D815" s="10" t="s">
        <v>11</v>
      </c>
      <c r="E815" s="12">
        <v>645</v>
      </c>
      <c r="F815" s="12">
        <v>647.5</v>
      </c>
      <c r="G815" s="12">
        <v>0</v>
      </c>
      <c r="H815" s="23">
        <f t="shared" si="281"/>
        <v>2750</v>
      </c>
      <c r="I815" s="23">
        <v>0</v>
      </c>
      <c r="J815" s="23">
        <f t="shared" si="282"/>
        <v>2750</v>
      </c>
    </row>
    <row r="816" spans="1:10" x14ac:dyDescent="0.25">
      <c r="A816" s="4">
        <v>42737</v>
      </c>
      <c r="B816" s="10" t="s">
        <v>355</v>
      </c>
      <c r="C816" s="10">
        <v>2100</v>
      </c>
      <c r="D816" s="10" t="s">
        <v>11</v>
      </c>
      <c r="E816" s="12">
        <v>438</v>
      </c>
      <c r="F816" s="12">
        <v>435</v>
      </c>
      <c r="G816" s="12">
        <v>0</v>
      </c>
      <c r="H816" s="23">
        <f t="shared" si="281"/>
        <v>-6300</v>
      </c>
      <c r="I816" s="23">
        <v>0</v>
      </c>
      <c r="J816" s="23">
        <f t="shared" si="282"/>
        <v>-6300</v>
      </c>
    </row>
    <row r="817" spans="1:10" x14ac:dyDescent="0.25">
      <c r="A817" s="4">
        <v>42737</v>
      </c>
      <c r="B817" s="10" t="s">
        <v>360</v>
      </c>
      <c r="C817" s="10">
        <v>1100</v>
      </c>
      <c r="D817" s="10" t="s">
        <v>11</v>
      </c>
      <c r="E817" s="12">
        <v>446</v>
      </c>
      <c r="F817" s="12">
        <v>442</v>
      </c>
      <c r="G817" s="12">
        <v>0</v>
      </c>
      <c r="H817" s="23">
        <f t="shared" si="281"/>
        <v>-4400</v>
      </c>
      <c r="I817" s="23">
        <v>0</v>
      </c>
      <c r="J817" s="23">
        <f t="shared" si="282"/>
        <v>-4400</v>
      </c>
    </row>
    <row r="818" spans="1:10" x14ac:dyDescent="0.25">
      <c r="A818" s="4">
        <v>42737</v>
      </c>
      <c r="B818" s="10" t="s">
        <v>124</v>
      </c>
      <c r="C818" s="10">
        <v>2000</v>
      </c>
      <c r="D818" s="10" t="s">
        <v>11</v>
      </c>
      <c r="E818" s="12">
        <v>355</v>
      </c>
      <c r="F818" s="12">
        <v>353</v>
      </c>
      <c r="G818" s="12">
        <v>0</v>
      </c>
      <c r="H818" s="23">
        <f t="shared" si="281"/>
        <v>-4000</v>
      </c>
      <c r="I818" s="23">
        <v>0</v>
      </c>
      <c r="J818" s="23">
        <f t="shared" si="282"/>
        <v>-4000</v>
      </c>
    </row>
    <row r="819" spans="1:10" x14ac:dyDescent="0.25">
      <c r="A819" s="50"/>
      <c r="B819" s="50"/>
      <c r="C819" s="50"/>
      <c r="D819" s="50"/>
      <c r="E819" s="50"/>
      <c r="F819" s="50"/>
      <c r="G819" s="50"/>
      <c r="H819" s="50"/>
      <c r="I819" s="50"/>
      <c r="J819" s="50"/>
    </row>
    <row r="820" spans="1:10" x14ac:dyDescent="0.25">
      <c r="A820" s="4">
        <v>42734</v>
      </c>
      <c r="B820" s="10" t="s">
        <v>355</v>
      </c>
      <c r="C820" s="10">
        <v>2100</v>
      </c>
      <c r="D820" s="10" t="s">
        <v>11</v>
      </c>
      <c r="E820" s="12">
        <v>427.5</v>
      </c>
      <c r="F820" s="12">
        <v>429.5</v>
      </c>
      <c r="G820" s="12">
        <v>432.5</v>
      </c>
      <c r="H820" s="23">
        <f t="shared" ref="H820:H825" si="283">IF(D820="LONG",(F820-E820)*C820,(E820-F820)*C820)</f>
        <v>4200</v>
      </c>
      <c r="I820" s="23">
        <f>(IF(D820="SHORT",IF(G820="",0,F820-G820),IF(D820="LONG",IF(G820="",0,G820-F820))))*C820</f>
        <v>6300</v>
      </c>
      <c r="J820" s="23">
        <f t="shared" ref="J820:J825" si="284">(H820+I820)</f>
        <v>10500</v>
      </c>
    </row>
    <row r="821" spans="1:10" x14ac:dyDescent="0.25">
      <c r="A821" s="4">
        <v>42734</v>
      </c>
      <c r="B821" s="10" t="s">
        <v>372</v>
      </c>
      <c r="C821" s="10">
        <v>300</v>
      </c>
      <c r="D821" s="10" t="s">
        <v>11</v>
      </c>
      <c r="E821" s="12">
        <v>1616</v>
      </c>
      <c r="F821" s="12">
        <v>1626</v>
      </c>
      <c r="G821" s="12">
        <v>1636.15</v>
      </c>
      <c r="H821" s="23">
        <f t="shared" si="283"/>
        <v>3000</v>
      </c>
      <c r="I821" s="23">
        <f>(IF(D821="SHORT",IF(G821="",0,F821-G821),IF(D821="LONG",IF(G821="",0,G821-F821))))*C821</f>
        <v>3045.0000000000273</v>
      </c>
      <c r="J821" s="23">
        <f t="shared" si="284"/>
        <v>6045.0000000000273</v>
      </c>
    </row>
    <row r="822" spans="1:10" x14ac:dyDescent="0.25">
      <c r="A822" s="4">
        <v>42733</v>
      </c>
      <c r="B822" s="10" t="s">
        <v>363</v>
      </c>
      <c r="C822" s="10">
        <v>1000</v>
      </c>
      <c r="D822" s="10" t="s">
        <v>11</v>
      </c>
      <c r="E822" s="12">
        <v>577</v>
      </c>
      <c r="F822" s="12">
        <v>580</v>
      </c>
      <c r="G822" s="12">
        <v>584</v>
      </c>
      <c r="H822" s="23">
        <f t="shared" si="283"/>
        <v>3000</v>
      </c>
      <c r="I822" s="23">
        <f>(IF(D822="SHORT",IF(G822="",0,F822-G822),IF(D822="LONG",IF(G822="",0,G822-F822))))*C822</f>
        <v>4000</v>
      </c>
      <c r="J822" s="23">
        <f t="shared" si="284"/>
        <v>7000</v>
      </c>
    </row>
    <row r="823" spans="1:10" x14ac:dyDescent="0.25">
      <c r="A823" s="4">
        <v>42733</v>
      </c>
      <c r="B823" s="10" t="s">
        <v>364</v>
      </c>
      <c r="C823" s="10">
        <v>1500</v>
      </c>
      <c r="D823" s="10" t="s">
        <v>11</v>
      </c>
      <c r="E823" s="12">
        <v>317.5</v>
      </c>
      <c r="F823" s="12">
        <v>319</v>
      </c>
      <c r="G823" s="12">
        <v>0</v>
      </c>
      <c r="H823" s="23">
        <f t="shared" si="283"/>
        <v>2250</v>
      </c>
      <c r="I823" s="23">
        <v>0</v>
      </c>
      <c r="J823" s="23">
        <f t="shared" si="284"/>
        <v>2250</v>
      </c>
    </row>
    <row r="824" spans="1:10" x14ac:dyDescent="0.25">
      <c r="A824" s="4">
        <v>42733</v>
      </c>
      <c r="B824" s="10" t="s">
        <v>324</v>
      </c>
      <c r="C824" s="10">
        <v>6000</v>
      </c>
      <c r="D824" s="10" t="s">
        <v>11</v>
      </c>
      <c r="E824" s="12">
        <v>121</v>
      </c>
      <c r="F824" s="12">
        <v>120.2</v>
      </c>
      <c r="G824" s="12">
        <v>0</v>
      </c>
      <c r="H824" s="23">
        <f t="shared" si="283"/>
        <v>-4799.9999999999827</v>
      </c>
      <c r="I824" s="23">
        <v>0</v>
      </c>
      <c r="J824" s="23">
        <f t="shared" si="284"/>
        <v>-4799.9999999999827</v>
      </c>
    </row>
    <row r="825" spans="1:10" x14ac:dyDescent="0.25">
      <c r="A825" s="4">
        <v>42732</v>
      </c>
      <c r="B825" s="10" t="s">
        <v>330</v>
      </c>
      <c r="C825" s="10">
        <v>3000</v>
      </c>
      <c r="D825" s="10" t="s">
        <v>14</v>
      </c>
      <c r="E825" s="12">
        <v>184.25</v>
      </c>
      <c r="F825" s="12">
        <v>183.25</v>
      </c>
      <c r="G825" s="12">
        <v>182.7</v>
      </c>
      <c r="H825" s="23">
        <f t="shared" si="283"/>
        <v>3000</v>
      </c>
      <c r="I825" s="23">
        <f>(IF(D825="SHORT",IF(G825="",0,F825-G825),IF(D825="LONG",IF(G825="",0,G825-F825))))*C825</f>
        <v>1650.0000000000341</v>
      </c>
      <c r="J825" s="23">
        <f t="shared" si="284"/>
        <v>4650.0000000000346</v>
      </c>
    </row>
    <row r="826" spans="1:10" x14ac:dyDescent="0.25">
      <c r="A826" s="4">
        <v>42732</v>
      </c>
      <c r="B826" s="10" t="s">
        <v>320</v>
      </c>
      <c r="C826" s="10">
        <v>1300</v>
      </c>
      <c r="D826" s="10" t="s">
        <v>11</v>
      </c>
      <c r="E826" s="12">
        <v>455</v>
      </c>
      <c r="F826" s="12">
        <v>458</v>
      </c>
      <c r="G826" s="12">
        <v>460.5</v>
      </c>
      <c r="H826" s="23">
        <f t="shared" ref="H826:H859" si="285">IF(D826="LONG",(F826-E826)*C826,(E826-F826)*C826)</f>
        <v>3900</v>
      </c>
      <c r="I826" s="23">
        <f>(IF(D826="SHORT",IF(G826="",0,F826-G826),IF(D826="LONG",IF(G826="",0,G826-F826))))*C826</f>
        <v>3250</v>
      </c>
      <c r="J826" s="23">
        <f t="shared" ref="J826:J859" si="286">(H826+I826)</f>
        <v>7150</v>
      </c>
    </row>
    <row r="827" spans="1:10" x14ac:dyDescent="0.25">
      <c r="A827" s="4">
        <v>42732</v>
      </c>
      <c r="B827" s="10" t="s">
        <v>324</v>
      </c>
      <c r="C827" s="10">
        <v>6000</v>
      </c>
      <c r="D827" s="10" t="s">
        <v>11</v>
      </c>
      <c r="E827" s="12">
        <v>122.75</v>
      </c>
      <c r="F827" s="12">
        <v>123.4</v>
      </c>
      <c r="G827" s="12">
        <v>0</v>
      </c>
      <c r="H827" s="23">
        <f t="shared" si="285"/>
        <v>3900.0000000000341</v>
      </c>
      <c r="I827" s="23">
        <v>0</v>
      </c>
      <c r="J827" s="23">
        <f t="shared" si="286"/>
        <v>3900.0000000000341</v>
      </c>
    </row>
    <row r="828" spans="1:10" x14ac:dyDescent="0.25">
      <c r="A828" s="4">
        <v>42731</v>
      </c>
      <c r="B828" s="10" t="s">
        <v>334</v>
      </c>
      <c r="C828" s="10">
        <v>7000</v>
      </c>
      <c r="D828" s="10" t="s">
        <v>14</v>
      </c>
      <c r="E828" s="12">
        <v>76.25</v>
      </c>
      <c r="F828" s="12">
        <v>75.5</v>
      </c>
      <c r="G828" s="12">
        <v>75.099999999999994</v>
      </c>
      <c r="H828" s="23">
        <f t="shared" si="285"/>
        <v>5250</v>
      </c>
      <c r="I828" s="23">
        <f>(IF(D828="SHORT",IF(G828="",0,F828-G828),IF(D828="LONG",IF(G828="",0,G828-F828))))*C828</f>
        <v>2800.00000000004</v>
      </c>
      <c r="J828" s="23">
        <f t="shared" si="286"/>
        <v>8050.00000000004</v>
      </c>
    </row>
    <row r="829" spans="1:10" x14ac:dyDescent="0.25">
      <c r="A829" s="4">
        <v>42731</v>
      </c>
      <c r="B829" s="10" t="s">
        <v>177</v>
      </c>
      <c r="C829" s="10">
        <v>5000</v>
      </c>
      <c r="D829" s="10" t="s">
        <v>11</v>
      </c>
      <c r="E829" s="12">
        <v>100.75</v>
      </c>
      <c r="F829" s="12">
        <v>101.5</v>
      </c>
      <c r="G829" s="12">
        <v>102.5</v>
      </c>
      <c r="H829" s="23">
        <f t="shared" si="285"/>
        <v>3750</v>
      </c>
      <c r="I829" s="23">
        <f>(IF(D829="SHORT",IF(G829="",0,F829-G829),IF(D829="LONG",IF(G829="",0,G829-F829))))*C829</f>
        <v>5000</v>
      </c>
      <c r="J829" s="23">
        <f t="shared" si="286"/>
        <v>8750</v>
      </c>
    </row>
    <row r="830" spans="1:10" x14ac:dyDescent="0.25">
      <c r="A830" s="4">
        <v>42730</v>
      </c>
      <c r="B830" s="10" t="s">
        <v>359</v>
      </c>
      <c r="C830" s="10">
        <v>6000</v>
      </c>
      <c r="D830" s="10" t="s">
        <v>14</v>
      </c>
      <c r="E830" s="12">
        <v>211</v>
      </c>
      <c r="F830" s="12">
        <v>210.3</v>
      </c>
      <c r="G830" s="12">
        <v>209.3</v>
      </c>
      <c r="H830" s="23">
        <f t="shared" si="285"/>
        <v>4199.9999999999318</v>
      </c>
      <c r="I830" s="23">
        <f>(IF(D830="SHORT",IF(G830="",0,F830-G830),IF(D830="LONG",IF(G830="",0,G830-F830))))*C830</f>
        <v>6000</v>
      </c>
      <c r="J830" s="23">
        <f t="shared" si="286"/>
        <v>10199.999999999931</v>
      </c>
    </row>
    <row r="831" spans="1:10" x14ac:dyDescent="0.25">
      <c r="A831" s="4">
        <v>42730</v>
      </c>
      <c r="B831" s="10" t="s">
        <v>177</v>
      </c>
      <c r="C831" s="10">
        <v>5000</v>
      </c>
      <c r="D831" s="10" t="s">
        <v>14</v>
      </c>
      <c r="E831" s="12">
        <v>107.5</v>
      </c>
      <c r="F831" s="12">
        <v>106.75</v>
      </c>
      <c r="G831" s="12">
        <v>105.75</v>
      </c>
      <c r="H831" s="23">
        <f t="shared" si="285"/>
        <v>3750</v>
      </c>
      <c r="I831" s="23">
        <f>(IF(D831="SHORT",IF(G831="",0,F831-G831),IF(D831="LONG",IF(G831="",0,G831-F831))))*C831</f>
        <v>5000</v>
      </c>
      <c r="J831" s="23">
        <f t="shared" si="286"/>
        <v>8750</v>
      </c>
    </row>
    <row r="832" spans="1:10" x14ac:dyDescent="0.25">
      <c r="A832" s="4">
        <v>42727</v>
      </c>
      <c r="B832" s="10" t="s">
        <v>359</v>
      </c>
      <c r="C832" s="10">
        <v>6000</v>
      </c>
      <c r="D832" s="10" t="s">
        <v>14</v>
      </c>
      <c r="E832" s="12">
        <v>213.25</v>
      </c>
      <c r="F832" s="12">
        <v>212.5</v>
      </c>
      <c r="G832" s="12">
        <v>211.9</v>
      </c>
      <c r="H832" s="23">
        <f t="shared" si="285"/>
        <v>4500</v>
      </c>
      <c r="I832" s="23">
        <f>(IF(D832="SHORT",IF(G832="",0,F832-G832),IF(D832="LONG",IF(G832="",0,G832-F832))))*C832</f>
        <v>3599.9999999999659</v>
      </c>
      <c r="J832" s="23">
        <f t="shared" si="286"/>
        <v>8099.9999999999654</v>
      </c>
    </row>
    <row r="833" spans="1:10" x14ac:dyDescent="0.25">
      <c r="A833" s="4">
        <v>42727</v>
      </c>
      <c r="B833" s="10" t="s">
        <v>323</v>
      </c>
      <c r="C833" s="10">
        <v>1100</v>
      </c>
      <c r="D833" s="10" t="s">
        <v>11</v>
      </c>
      <c r="E833" s="12">
        <v>773</v>
      </c>
      <c r="F833" s="12">
        <v>777</v>
      </c>
      <c r="G833" s="12">
        <v>0</v>
      </c>
      <c r="H833" s="23">
        <f t="shared" si="285"/>
        <v>4400</v>
      </c>
      <c r="I833" s="23">
        <v>0</v>
      </c>
      <c r="J833" s="23">
        <f t="shared" si="286"/>
        <v>4400</v>
      </c>
    </row>
    <row r="834" spans="1:10" x14ac:dyDescent="0.25">
      <c r="A834" s="4">
        <v>42726</v>
      </c>
      <c r="B834" s="10" t="s">
        <v>359</v>
      </c>
      <c r="C834" s="10">
        <v>6000</v>
      </c>
      <c r="D834" s="10" t="s">
        <v>14</v>
      </c>
      <c r="E834" s="12">
        <v>224</v>
      </c>
      <c r="F834" s="12">
        <v>223.2</v>
      </c>
      <c r="G834" s="12">
        <v>221.2</v>
      </c>
      <c r="H834" s="23">
        <f t="shared" si="285"/>
        <v>4800.0000000000682</v>
      </c>
      <c r="I834" s="23">
        <f>(IF(D834="SHORT",IF(G834="",0,F834-G834),IF(D834="LONG",IF(G834="",0,G834-F834))))*C834</f>
        <v>12000</v>
      </c>
      <c r="J834" s="23">
        <f t="shared" si="286"/>
        <v>16800.000000000069</v>
      </c>
    </row>
    <row r="835" spans="1:10" x14ac:dyDescent="0.25">
      <c r="A835" s="4">
        <v>42726</v>
      </c>
      <c r="B835" s="10" t="s">
        <v>363</v>
      </c>
      <c r="C835" s="10">
        <v>1000</v>
      </c>
      <c r="D835" s="10" t="s">
        <v>14</v>
      </c>
      <c r="E835" s="12">
        <v>666</v>
      </c>
      <c r="F835" s="12">
        <v>663</v>
      </c>
      <c r="G835" s="12">
        <v>659</v>
      </c>
      <c r="H835" s="23">
        <f t="shared" si="285"/>
        <v>3000</v>
      </c>
      <c r="I835" s="23">
        <f>(IF(D835="SHORT",IF(G835="",0,F835-G835),IF(D835="LONG",IF(G835="",0,G835-F835))))*C835</f>
        <v>4000</v>
      </c>
      <c r="J835" s="23">
        <f t="shared" si="286"/>
        <v>7000</v>
      </c>
    </row>
    <row r="836" spans="1:10" x14ac:dyDescent="0.25">
      <c r="A836" s="4">
        <v>42725</v>
      </c>
      <c r="B836" s="10" t="s">
        <v>359</v>
      </c>
      <c r="C836" s="10">
        <v>6000</v>
      </c>
      <c r="D836" s="10" t="s">
        <v>11</v>
      </c>
      <c r="E836" s="12">
        <v>226.75</v>
      </c>
      <c r="F836" s="12">
        <v>227.75</v>
      </c>
      <c r="G836" s="12">
        <v>228.6</v>
      </c>
      <c r="H836" s="23">
        <f t="shared" si="285"/>
        <v>6000</v>
      </c>
      <c r="I836" s="23">
        <f>(IF(D836="SHORT",IF(G836="",0,F836-G836),IF(D836="LONG",IF(G836="",0,G836-F836))))*C836</f>
        <v>5099.9999999999654</v>
      </c>
      <c r="J836" s="23">
        <f t="shared" si="286"/>
        <v>11099.999999999965</v>
      </c>
    </row>
    <row r="837" spans="1:10" x14ac:dyDescent="0.25">
      <c r="A837" s="4">
        <v>42725</v>
      </c>
      <c r="B837" s="10" t="s">
        <v>373</v>
      </c>
      <c r="C837" s="10">
        <v>3200</v>
      </c>
      <c r="D837" s="10" t="s">
        <v>11</v>
      </c>
      <c r="E837" s="12">
        <v>268</v>
      </c>
      <c r="F837" s="12">
        <v>266.5</v>
      </c>
      <c r="G837" s="12">
        <v>0</v>
      </c>
      <c r="H837" s="23">
        <f t="shared" si="285"/>
        <v>-4800</v>
      </c>
      <c r="I837" s="23">
        <v>0</v>
      </c>
      <c r="J837" s="23">
        <f t="shared" si="286"/>
        <v>-4800</v>
      </c>
    </row>
    <row r="838" spans="1:10" x14ac:dyDescent="0.25">
      <c r="A838" s="4">
        <v>42725</v>
      </c>
      <c r="B838" s="10" t="s">
        <v>124</v>
      </c>
      <c r="C838" s="10">
        <v>2000</v>
      </c>
      <c r="D838" s="10" t="s">
        <v>11</v>
      </c>
      <c r="E838" s="12">
        <v>343</v>
      </c>
      <c r="F838" s="12">
        <v>340</v>
      </c>
      <c r="G838" s="12">
        <v>0</v>
      </c>
      <c r="H838" s="23">
        <f t="shared" si="285"/>
        <v>-6000</v>
      </c>
      <c r="I838" s="23">
        <v>0</v>
      </c>
      <c r="J838" s="23">
        <f t="shared" si="286"/>
        <v>-6000</v>
      </c>
    </row>
    <row r="839" spans="1:10" x14ac:dyDescent="0.25">
      <c r="A839" s="4">
        <v>42724</v>
      </c>
      <c r="B839" s="10" t="s">
        <v>363</v>
      </c>
      <c r="C839" s="10">
        <v>1000</v>
      </c>
      <c r="D839" s="10" t="s">
        <v>14</v>
      </c>
      <c r="E839" s="12">
        <v>589</v>
      </c>
      <c r="F839" s="12">
        <v>586</v>
      </c>
      <c r="G839" s="12">
        <v>582</v>
      </c>
      <c r="H839" s="23">
        <f t="shared" si="285"/>
        <v>3000</v>
      </c>
      <c r="I839" s="23">
        <f>(IF(D839="SHORT",IF(G839="",0,F839-G839),IF(D839="LONG",IF(G839="",0,G839-F839))))*C839</f>
        <v>4000</v>
      </c>
      <c r="J839" s="23">
        <f t="shared" si="286"/>
        <v>7000</v>
      </c>
    </row>
    <row r="840" spans="1:10" x14ac:dyDescent="0.25">
      <c r="A840" s="4">
        <v>42724</v>
      </c>
      <c r="B840" s="10" t="s">
        <v>330</v>
      </c>
      <c r="C840" s="10">
        <v>3000</v>
      </c>
      <c r="D840" s="10" t="s">
        <v>14</v>
      </c>
      <c r="E840" s="12">
        <v>193.75</v>
      </c>
      <c r="F840" s="12">
        <v>192.75</v>
      </c>
      <c r="G840" s="12">
        <v>191.3</v>
      </c>
      <c r="H840" s="23">
        <f t="shared" si="285"/>
        <v>3000</v>
      </c>
      <c r="I840" s="23">
        <f>(IF(D840="SHORT",IF(G840="",0,F840-G840),IF(D840="LONG",IF(G840="",0,G840-F840))))*C840</f>
        <v>4349.9999999999654</v>
      </c>
      <c r="J840" s="23">
        <f t="shared" si="286"/>
        <v>7349.9999999999654</v>
      </c>
    </row>
    <row r="841" spans="1:10" x14ac:dyDescent="0.25">
      <c r="A841" s="4">
        <v>42723</v>
      </c>
      <c r="B841" s="10" t="s">
        <v>363</v>
      </c>
      <c r="C841" s="10">
        <v>1000</v>
      </c>
      <c r="D841" s="10" t="s">
        <v>14</v>
      </c>
      <c r="E841" s="12">
        <v>633</v>
      </c>
      <c r="F841" s="12">
        <v>630</v>
      </c>
      <c r="G841" s="12">
        <v>626</v>
      </c>
      <c r="H841" s="23">
        <f t="shared" si="285"/>
        <v>3000</v>
      </c>
      <c r="I841" s="23">
        <f>(IF(D841="SHORT",IF(G841="",0,F841-G841),IF(D841="LONG",IF(G841="",0,G841-F841))))*C841</f>
        <v>4000</v>
      </c>
      <c r="J841" s="23">
        <f t="shared" si="286"/>
        <v>7000</v>
      </c>
    </row>
    <row r="842" spans="1:10" x14ac:dyDescent="0.25">
      <c r="A842" s="4">
        <v>42723</v>
      </c>
      <c r="B842" s="10" t="s">
        <v>124</v>
      </c>
      <c r="C842" s="10">
        <v>2000</v>
      </c>
      <c r="D842" s="10" t="s">
        <v>14</v>
      </c>
      <c r="E842" s="12">
        <v>345</v>
      </c>
      <c r="F842" s="12">
        <v>343.5</v>
      </c>
      <c r="G842" s="12">
        <v>341.5</v>
      </c>
      <c r="H842" s="23">
        <f t="shared" si="285"/>
        <v>3000</v>
      </c>
      <c r="I842" s="23">
        <f>(IF(D842="SHORT",IF(G842="",0,F842-G842),IF(D842="LONG",IF(G842="",0,G842-F842))))*C842</f>
        <v>4000</v>
      </c>
      <c r="J842" s="23">
        <f t="shared" si="286"/>
        <v>7000</v>
      </c>
    </row>
    <row r="843" spans="1:10" x14ac:dyDescent="0.25">
      <c r="A843" s="4">
        <v>42723</v>
      </c>
      <c r="B843" s="10" t="s">
        <v>374</v>
      </c>
      <c r="C843" s="10">
        <v>2500</v>
      </c>
      <c r="D843" s="10" t="s">
        <v>11</v>
      </c>
      <c r="E843" s="12">
        <v>266.5</v>
      </c>
      <c r="F843" s="12">
        <v>264.5</v>
      </c>
      <c r="G843" s="12">
        <v>0</v>
      </c>
      <c r="H843" s="23">
        <f t="shared" si="285"/>
        <v>-5000</v>
      </c>
      <c r="I843" s="23">
        <v>0</v>
      </c>
      <c r="J843" s="23">
        <f t="shared" si="286"/>
        <v>-5000</v>
      </c>
    </row>
    <row r="844" spans="1:10" x14ac:dyDescent="0.25">
      <c r="A844" s="4">
        <v>42720</v>
      </c>
      <c r="B844" s="10" t="s">
        <v>330</v>
      </c>
      <c r="C844" s="10">
        <v>3000</v>
      </c>
      <c r="D844" s="10" t="s">
        <v>14</v>
      </c>
      <c r="E844" s="12">
        <v>198.25</v>
      </c>
      <c r="F844" s="12">
        <v>197.25</v>
      </c>
      <c r="G844" s="12">
        <v>195.75</v>
      </c>
      <c r="H844" s="23">
        <f t="shared" si="285"/>
        <v>3000</v>
      </c>
      <c r="I844" s="23">
        <f>(IF(D844="SHORT",IF(G844="",0,F844-G844),IF(D844="LONG",IF(G844="",0,G844-F844))))*C844</f>
        <v>4500</v>
      </c>
      <c r="J844" s="23">
        <f t="shared" si="286"/>
        <v>7500</v>
      </c>
    </row>
    <row r="845" spans="1:10" x14ac:dyDescent="0.25">
      <c r="A845" s="4">
        <v>42720</v>
      </c>
      <c r="B845" s="10" t="s">
        <v>267</v>
      </c>
      <c r="C845" s="10">
        <v>700</v>
      </c>
      <c r="D845" s="10" t="s">
        <v>11</v>
      </c>
      <c r="E845" s="12">
        <v>1282</v>
      </c>
      <c r="F845" s="12">
        <v>1287</v>
      </c>
      <c r="G845" s="12">
        <v>0</v>
      </c>
      <c r="H845" s="23">
        <f t="shared" si="285"/>
        <v>3500</v>
      </c>
      <c r="I845" s="23">
        <v>0</v>
      </c>
      <c r="J845" s="23">
        <f t="shared" si="286"/>
        <v>3500</v>
      </c>
    </row>
    <row r="846" spans="1:10" x14ac:dyDescent="0.25">
      <c r="A846" s="4">
        <v>42720</v>
      </c>
      <c r="B846" s="10" t="s">
        <v>375</v>
      </c>
      <c r="C846" s="10">
        <v>1100</v>
      </c>
      <c r="D846" s="10" t="s">
        <v>14</v>
      </c>
      <c r="E846" s="12">
        <v>549.5</v>
      </c>
      <c r="F846" s="12">
        <v>553</v>
      </c>
      <c r="G846" s="12">
        <v>0</v>
      </c>
      <c r="H846" s="23">
        <f t="shared" si="285"/>
        <v>-3850</v>
      </c>
      <c r="I846" s="23">
        <v>0</v>
      </c>
      <c r="J846" s="23">
        <f t="shared" si="286"/>
        <v>-3850</v>
      </c>
    </row>
    <row r="847" spans="1:10" x14ac:dyDescent="0.25">
      <c r="A847" s="4">
        <v>42719</v>
      </c>
      <c r="B847" s="10" t="s">
        <v>267</v>
      </c>
      <c r="C847" s="10">
        <v>700</v>
      </c>
      <c r="D847" s="10" t="s">
        <v>11</v>
      </c>
      <c r="E847" s="12">
        <v>1268</v>
      </c>
      <c r="F847" s="12">
        <v>1274</v>
      </c>
      <c r="G847" s="12">
        <v>1278.95</v>
      </c>
      <c r="H847" s="23">
        <f t="shared" si="285"/>
        <v>4200</v>
      </c>
      <c r="I847" s="23">
        <f>(IF(D847="SHORT",IF(G847="",0,F847-G847),IF(D847="LONG",IF(G847="",0,G847-F847))))*C847</f>
        <v>3465.0000000000318</v>
      </c>
      <c r="J847" s="23">
        <f t="shared" si="286"/>
        <v>7665.0000000000318</v>
      </c>
    </row>
    <row r="848" spans="1:10" x14ac:dyDescent="0.25">
      <c r="A848" s="4">
        <v>42719</v>
      </c>
      <c r="B848" s="10" t="s">
        <v>191</v>
      </c>
      <c r="C848" s="10">
        <v>6000</v>
      </c>
      <c r="D848" s="10" t="s">
        <v>14</v>
      </c>
      <c r="E848" s="12">
        <v>126.1</v>
      </c>
      <c r="F848" s="12">
        <v>127</v>
      </c>
      <c r="G848" s="12">
        <v>0</v>
      </c>
      <c r="H848" s="23">
        <f t="shared" si="285"/>
        <v>-5400.0000000000346</v>
      </c>
      <c r="I848" s="23">
        <v>0</v>
      </c>
      <c r="J848" s="23">
        <f t="shared" si="286"/>
        <v>-5400.0000000000346</v>
      </c>
    </row>
    <row r="849" spans="1:10" x14ac:dyDescent="0.25">
      <c r="A849" s="4">
        <v>42719</v>
      </c>
      <c r="B849" s="10" t="s">
        <v>359</v>
      </c>
      <c r="C849" s="10">
        <v>6000</v>
      </c>
      <c r="D849" s="10" t="s">
        <v>14</v>
      </c>
      <c r="E849" s="12">
        <v>236.2</v>
      </c>
      <c r="F849" s="12">
        <v>237.5</v>
      </c>
      <c r="G849" s="12">
        <v>0</v>
      </c>
      <c r="H849" s="23">
        <f t="shared" si="285"/>
        <v>-7800.0000000000682</v>
      </c>
      <c r="I849" s="23">
        <v>0</v>
      </c>
      <c r="J849" s="23">
        <f t="shared" si="286"/>
        <v>-7800.0000000000682</v>
      </c>
    </row>
    <row r="850" spans="1:10" x14ac:dyDescent="0.25">
      <c r="A850" s="4">
        <v>42718</v>
      </c>
      <c r="B850" s="10" t="s">
        <v>359</v>
      </c>
      <c r="C850" s="10">
        <v>6000</v>
      </c>
      <c r="D850" s="10" t="s">
        <v>14</v>
      </c>
      <c r="E850" s="12">
        <v>238.75</v>
      </c>
      <c r="F850" s="12">
        <v>238</v>
      </c>
      <c r="G850" s="12">
        <v>237</v>
      </c>
      <c r="H850" s="23">
        <f t="shared" si="285"/>
        <v>4500</v>
      </c>
      <c r="I850" s="23">
        <f>(IF(D850="SHORT",IF(G850="",0,F850-G850),IF(D850="LONG",IF(G850="",0,G850-F850))))*C850</f>
        <v>6000</v>
      </c>
      <c r="J850" s="23">
        <f t="shared" si="286"/>
        <v>10500</v>
      </c>
    </row>
    <row r="851" spans="1:10" x14ac:dyDescent="0.25">
      <c r="A851" s="4">
        <v>42718</v>
      </c>
      <c r="B851" s="10" t="s">
        <v>230</v>
      </c>
      <c r="C851" s="10">
        <v>1500</v>
      </c>
      <c r="D851" s="10" t="s">
        <v>11</v>
      </c>
      <c r="E851" s="12">
        <v>473</v>
      </c>
      <c r="F851" s="12">
        <v>475</v>
      </c>
      <c r="G851" s="12">
        <v>476.2</v>
      </c>
      <c r="H851" s="23">
        <f t="shared" si="285"/>
        <v>3000</v>
      </c>
      <c r="I851" s="23">
        <f>(IF(D851="SHORT",IF(G851="",0,F851-G851),IF(D851="LONG",IF(G851="",0,G851-F851))))*C851</f>
        <v>1799.9999999999829</v>
      </c>
      <c r="J851" s="23">
        <f t="shared" si="286"/>
        <v>4799.9999999999827</v>
      </c>
    </row>
    <row r="852" spans="1:10" x14ac:dyDescent="0.25">
      <c r="A852" s="4">
        <v>42717</v>
      </c>
      <c r="B852" s="10" t="s">
        <v>320</v>
      </c>
      <c r="C852" s="10">
        <v>1300</v>
      </c>
      <c r="D852" s="10" t="s">
        <v>14</v>
      </c>
      <c r="E852" s="12">
        <v>483.5</v>
      </c>
      <c r="F852" s="12">
        <v>480.5</v>
      </c>
      <c r="G852" s="12">
        <v>477.15</v>
      </c>
      <c r="H852" s="23">
        <f t="shared" si="285"/>
        <v>3900</v>
      </c>
      <c r="I852" s="23">
        <f>(IF(D852="SHORT",IF(G852="",0,F852-G852),IF(D852="LONG",IF(G852="",0,G852-F852))))*C852</f>
        <v>4355.0000000000291</v>
      </c>
      <c r="J852" s="23">
        <f t="shared" si="286"/>
        <v>8255.0000000000291</v>
      </c>
    </row>
    <row r="853" spans="1:10" x14ac:dyDescent="0.25">
      <c r="A853" s="4">
        <v>42717</v>
      </c>
      <c r="B853" s="10" t="s">
        <v>343</v>
      </c>
      <c r="C853" s="10">
        <v>8000</v>
      </c>
      <c r="D853" s="10" t="s">
        <v>14</v>
      </c>
      <c r="E853" s="12">
        <v>61.2</v>
      </c>
      <c r="F853" s="12">
        <v>61.8</v>
      </c>
      <c r="G853" s="12">
        <v>0</v>
      </c>
      <c r="H853" s="23">
        <f t="shared" si="285"/>
        <v>-4799.9999999999545</v>
      </c>
      <c r="I853" s="23">
        <v>0</v>
      </c>
      <c r="J853" s="23">
        <f t="shared" si="286"/>
        <v>-4799.9999999999545</v>
      </c>
    </row>
    <row r="854" spans="1:10" x14ac:dyDescent="0.25">
      <c r="A854" s="4">
        <v>42717</v>
      </c>
      <c r="B854" s="10" t="s">
        <v>124</v>
      </c>
      <c r="C854" s="10">
        <v>2000</v>
      </c>
      <c r="D854" s="10" t="s">
        <v>14</v>
      </c>
      <c r="E854" s="12">
        <v>345</v>
      </c>
      <c r="F854" s="12">
        <v>347.5</v>
      </c>
      <c r="G854" s="12">
        <v>0</v>
      </c>
      <c r="H854" s="23">
        <f t="shared" si="285"/>
        <v>-5000</v>
      </c>
      <c r="I854" s="23">
        <v>0</v>
      </c>
      <c r="J854" s="23">
        <f t="shared" si="286"/>
        <v>-5000</v>
      </c>
    </row>
    <row r="855" spans="1:10" x14ac:dyDescent="0.25">
      <c r="A855" s="4">
        <v>42716</v>
      </c>
      <c r="B855" s="10" t="s">
        <v>363</v>
      </c>
      <c r="C855" s="10">
        <v>1000</v>
      </c>
      <c r="D855" s="10" t="s">
        <v>14</v>
      </c>
      <c r="E855" s="12">
        <v>710</v>
      </c>
      <c r="F855" s="12">
        <v>707</v>
      </c>
      <c r="G855" s="12">
        <v>703</v>
      </c>
      <c r="H855" s="23">
        <f t="shared" si="285"/>
        <v>3000</v>
      </c>
      <c r="I855" s="23">
        <f>(IF(D855="SHORT",IF(G855="",0,F855-G855),IF(D855="LONG",IF(G855="",0,G855-F855))))*C855</f>
        <v>4000</v>
      </c>
      <c r="J855" s="23">
        <f t="shared" si="286"/>
        <v>7000</v>
      </c>
    </row>
    <row r="856" spans="1:10" x14ac:dyDescent="0.25">
      <c r="A856" s="4">
        <v>42716</v>
      </c>
      <c r="B856" s="10" t="s">
        <v>330</v>
      </c>
      <c r="C856" s="10">
        <v>3000</v>
      </c>
      <c r="D856" s="10" t="s">
        <v>14</v>
      </c>
      <c r="E856" s="12">
        <v>196.25</v>
      </c>
      <c r="F856" s="12">
        <v>195.25</v>
      </c>
      <c r="G856" s="12">
        <v>193.75</v>
      </c>
      <c r="H856" s="23">
        <f t="shared" si="285"/>
        <v>3000</v>
      </c>
      <c r="I856" s="23">
        <f>(IF(D856="SHORT",IF(G856="",0,F856-G856),IF(D856="LONG",IF(G856="",0,G856-F856))))*C856</f>
        <v>4500</v>
      </c>
      <c r="J856" s="23">
        <f t="shared" si="286"/>
        <v>7500</v>
      </c>
    </row>
    <row r="857" spans="1:10" x14ac:dyDescent="0.25">
      <c r="A857" s="4">
        <v>42713</v>
      </c>
      <c r="B857" s="10" t="s">
        <v>334</v>
      </c>
      <c r="C857" s="10">
        <v>7000</v>
      </c>
      <c r="D857" s="10" t="s">
        <v>11</v>
      </c>
      <c r="E857" s="12">
        <v>78.599999999999994</v>
      </c>
      <c r="F857" s="12">
        <v>79.2</v>
      </c>
      <c r="G857" s="12">
        <v>80</v>
      </c>
      <c r="H857" s="23">
        <f t="shared" si="285"/>
        <v>4200.00000000006</v>
      </c>
      <c r="I857" s="23">
        <f>(IF(D857="SHORT",IF(G857="",0,F857-G857),IF(D857="LONG",IF(G857="",0,G857-F857))))*C857</f>
        <v>5599.99999999998</v>
      </c>
      <c r="J857" s="23">
        <f t="shared" si="286"/>
        <v>9800.00000000004</v>
      </c>
    </row>
    <row r="858" spans="1:10" x14ac:dyDescent="0.25">
      <c r="A858" s="4">
        <v>42713</v>
      </c>
      <c r="B858" s="10" t="s">
        <v>193</v>
      </c>
      <c r="C858" s="10">
        <v>1100</v>
      </c>
      <c r="D858" s="10" t="s">
        <v>11</v>
      </c>
      <c r="E858" s="12">
        <v>600</v>
      </c>
      <c r="F858" s="12">
        <v>603</v>
      </c>
      <c r="G858" s="12">
        <v>607</v>
      </c>
      <c r="H858" s="23">
        <f t="shared" si="285"/>
        <v>3300</v>
      </c>
      <c r="I858" s="23">
        <f>(IF(D858="SHORT",IF(G858="",0,F858-G858),IF(D858="LONG",IF(G858="",0,G858-F858))))*C858</f>
        <v>4400</v>
      </c>
      <c r="J858" s="23">
        <f t="shared" si="286"/>
        <v>7700</v>
      </c>
    </row>
    <row r="859" spans="1:10" x14ac:dyDescent="0.25">
      <c r="A859" s="4">
        <v>42712</v>
      </c>
      <c r="B859" s="10" t="s">
        <v>359</v>
      </c>
      <c r="C859" s="10">
        <v>6000</v>
      </c>
      <c r="D859" s="10" t="s">
        <v>11</v>
      </c>
      <c r="E859" s="12">
        <v>240</v>
      </c>
      <c r="F859" s="12">
        <v>241</v>
      </c>
      <c r="G859" s="12">
        <v>241.6</v>
      </c>
      <c r="H859" s="23">
        <f t="shared" si="285"/>
        <v>6000</v>
      </c>
      <c r="I859" s="23">
        <f>(IF(D859="SHORT",IF(G859="",0,F859-G859),IF(D859="LONG",IF(G859="",0,G859-F859))))*C859</f>
        <v>3599.9999999999659</v>
      </c>
      <c r="J859" s="23">
        <f t="shared" si="286"/>
        <v>9599.9999999999654</v>
      </c>
    </row>
    <row r="860" spans="1:10" x14ac:dyDescent="0.25">
      <c r="A860" s="4">
        <v>42712</v>
      </c>
      <c r="B860" s="10" t="s">
        <v>352</v>
      </c>
      <c r="C860" s="10">
        <v>700</v>
      </c>
      <c r="D860" s="10" t="s">
        <v>11</v>
      </c>
      <c r="E860" s="12">
        <v>640</v>
      </c>
      <c r="F860" s="12">
        <v>634</v>
      </c>
      <c r="G860" s="12">
        <v>0</v>
      </c>
      <c r="H860" s="24">
        <f>(F860-E860)*C860</f>
        <v>-4200</v>
      </c>
      <c r="I860" s="7">
        <v>0</v>
      </c>
      <c r="J860" s="24">
        <f>H860+I860</f>
        <v>-4200</v>
      </c>
    </row>
    <row r="861" spans="1:10" x14ac:dyDescent="0.25">
      <c r="A861" s="4">
        <v>42712</v>
      </c>
      <c r="B861" s="10" t="s">
        <v>376</v>
      </c>
      <c r="C861" s="10">
        <v>5000</v>
      </c>
      <c r="D861" s="10" t="s">
        <v>11</v>
      </c>
      <c r="E861" s="12">
        <v>113.65</v>
      </c>
      <c r="F861" s="12">
        <v>114.65</v>
      </c>
      <c r="G861" s="12">
        <v>0</v>
      </c>
      <c r="H861" s="24">
        <f>(F861-E861)*C861</f>
        <v>5000</v>
      </c>
      <c r="I861" s="7">
        <v>0</v>
      </c>
      <c r="J861" s="24">
        <f>H861+I861</f>
        <v>5000</v>
      </c>
    </row>
    <row r="862" spans="1:10" x14ac:dyDescent="0.25">
      <c r="A862" s="4">
        <v>42712</v>
      </c>
      <c r="B862" s="10" t="s">
        <v>363</v>
      </c>
      <c r="C862" s="10">
        <v>1000</v>
      </c>
      <c r="D862" s="10" t="s">
        <v>11</v>
      </c>
      <c r="E862" s="12">
        <v>730</v>
      </c>
      <c r="F862" s="12">
        <v>724</v>
      </c>
      <c r="G862" s="12">
        <v>0</v>
      </c>
      <c r="H862" s="24">
        <f>(F862-E862)*C862</f>
        <v>-6000</v>
      </c>
      <c r="I862" s="7">
        <v>0</v>
      </c>
      <c r="J862" s="24">
        <f>H862+I862</f>
        <v>-6000</v>
      </c>
    </row>
    <row r="863" spans="1:10" x14ac:dyDescent="0.25">
      <c r="A863" s="4">
        <v>42711</v>
      </c>
      <c r="B863" s="10" t="s">
        <v>363</v>
      </c>
      <c r="C863" s="10">
        <v>1000</v>
      </c>
      <c r="D863" s="10" t="s">
        <v>14</v>
      </c>
      <c r="E863" s="12">
        <v>711</v>
      </c>
      <c r="F863" s="12">
        <v>708</v>
      </c>
      <c r="G863" s="12">
        <v>704</v>
      </c>
      <c r="H863" s="23">
        <f>IF(D863="LONG",(F863-E863)*C863,(E863-F863)*C863)</f>
        <v>3000</v>
      </c>
      <c r="I863" s="23">
        <f>(IF(D863="SHORT",IF(G863="",0,F863-G863),IF(D863="LONG",IF(G863="",0,G863-F863))))*C863</f>
        <v>4000</v>
      </c>
      <c r="J863" s="23">
        <f>(H863+I863)</f>
        <v>7000</v>
      </c>
    </row>
    <row r="864" spans="1:10" x14ac:dyDescent="0.25">
      <c r="A864" s="4">
        <v>42711</v>
      </c>
      <c r="B864" s="10" t="s">
        <v>359</v>
      </c>
      <c r="C864" s="10">
        <v>6000</v>
      </c>
      <c r="D864" s="10" t="s">
        <v>14</v>
      </c>
      <c r="E864" s="12">
        <v>228.5</v>
      </c>
      <c r="F864" s="12">
        <v>230</v>
      </c>
      <c r="G864" s="12">
        <v>0</v>
      </c>
      <c r="H864" s="23">
        <f>IF(D864="LONG",(F864-E864)*C864,(E864-F864)*C864)</f>
        <v>-9000</v>
      </c>
      <c r="I864" s="23">
        <v>0</v>
      </c>
      <c r="J864" s="23">
        <f>(H864+I864)</f>
        <v>-9000</v>
      </c>
    </row>
    <row r="865" spans="1:10" x14ac:dyDescent="0.25">
      <c r="A865" s="4">
        <v>42711</v>
      </c>
      <c r="B865" s="10" t="s">
        <v>363</v>
      </c>
      <c r="C865" s="10">
        <v>1000</v>
      </c>
      <c r="D865" s="10" t="s">
        <v>11</v>
      </c>
      <c r="E865" s="12">
        <v>716</v>
      </c>
      <c r="F865" s="12">
        <v>719.2</v>
      </c>
      <c r="G865" s="12">
        <v>0</v>
      </c>
      <c r="H865" s="24">
        <f>(F865-E865)*C865</f>
        <v>3200.0000000000455</v>
      </c>
      <c r="I865" s="7">
        <v>0</v>
      </c>
      <c r="J865" s="24">
        <f>H865+I865</f>
        <v>3200.0000000000455</v>
      </c>
    </row>
    <row r="866" spans="1:10" x14ac:dyDescent="0.25">
      <c r="A866" s="4">
        <v>42710</v>
      </c>
      <c r="B866" s="10" t="s">
        <v>359</v>
      </c>
      <c r="C866" s="10">
        <v>6000</v>
      </c>
      <c r="D866" s="10" t="s">
        <v>14</v>
      </c>
      <c r="E866" s="12">
        <v>227.5</v>
      </c>
      <c r="F866" s="12">
        <v>226.5</v>
      </c>
      <c r="G866" s="12">
        <v>0</v>
      </c>
      <c r="H866" s="23">
        <f>IF(D866="LONG",(F866-E866)*C866,(E866-F866)*C866)</f>
        <v>6000</v>
      </c>
      <c r="I866" s="23">
        <v>0</v>
      </c>
      <c r="J866" s="23">
        <f>(H866+I866)</f>
        <v>6000</v>
      </c>
    </row>
    <row r="867" spans="1:10" x14ac:dyDescent="0.25">
      <c r="A867" s="4">
        <v>42710</v>
      </c>
      <c r="B867" s="10" t="s">
        <v>363</v>
      </c>
      <c r="C867" s="10">
        <v>1000</v>
      </c>
      <c r="D867" s="10" t="s">
        <v>11</v>
      </c>
      <c r="E867" s="12">
        <v>725</v>
      </c>
      <c r="F867" s="12">
        <v>729</v>
      </c>
      <c r="G867" s="12">
        <v>0</v>
      </c>
      <c r="H867" s="24">
        <f>(F867-E867)*C867</f>
        <v>4000</v>
      </c>
      <c r="I867" s="7">
        <v>0</v>
      </c>
      <c r="J867" s="24">
        <f>H867+I867</f>
        <v>4000</v>
      </c>
    </row>
    <row r="868" spans="1:10" x14ac:dyDescent="0.25">
      <c r="A868" s="4">
        <v>42709</v>
      </c>
      <c r="B868" s="10" t="s">
        <v>359</v>
      </c>
      <c r="C868" s="10">
        <v>6000</v>
      </c>
      <c r="D868" s="10" t="s">
        <v>14</v>
      </c>
      <c r="E868" s="12">
        <v>223.5</v>
      </c>
      <c r="F868" s="12">
        <v>222.5</v>
      </c>
      <c r="G868" s="12">
        <v>0</v>
      </c>
      <c r="H868" s="23">
        <f>IF(D868="LONG",(F868-E868)*C868,(E868-F868)*C868)</f>
        <v>6000</v>
      </c>
      <c r="I868" s="23">
        <v>0</v>
      </c>
      <c r="J868" s="23">
        <f>(H868+I868)</f>
        <v>6000</v>
      </c>
    </row>
    <row r="869" spans="1:10" x14ac:dyDescent="0.25">
      <c r="A869" s="4">
        <v>42709</v>
      </c>
      <c r="B869" s="10" t="s">
        <v>320</v>
      </c>
      <c r="C869" s="10">
        <v>1300</v>
      </c>
      <c r="D869" s="10" t="s">
        <v>11</v>
      </c>
      <c r="E869" s="12">
        <v>466</v>
      </c>
      <c r="F869" s="12">
        <v>462</v>
      </c>
      <c r="G869" s="12">
        <v>0</v>
      </c>
      <c r="H869" s="24">
        <f>(F869-E869)*C869</f>
        <v>-5200</v>
      </c>
      <c r="I869" s="7">
        <v>0</v>
      </c>
      <c r="J869" s="24">
        <f>H869+I869</f>
        <v>-5200</v>
      </c>
    </row>
    <row r="870" spans="1:10" x14ac:dyDescent="0.25">
      <c r="A870" s="4">
        <v>42706</v>
      </c>
      <c r="B870" s="10" t="s">
        <v>359</v>
      </c>
      <c r="C870" s="10">
        <v>6000</v>
      </c>
      <c r="D870" s="10" t="s">
        <v>14</v>
      </c>
      <c r="E870" s="12">
        <v>224.5</v>
      </c>
      <c r="F870" s="12">
        <v>223.7</v>
      </c>
      <c r="G870" s="12">
        <v>222.7</v>
      </c>
      <c r="H870" s="23">
        <f>IF(D870="LONG",(F870-E870)*C870,(E870-F870)*C870)</f>
        <v>4800.0000000000682</v>
      </c>
      <c r="I870" s="23">
        <f>(IF(D870="SHORT",IF(G870="",0,F870-G870),IF(D870="LONG",IF(G870="",0,G870-F870))))*C870</f>
        <v>6000</v>
      </c>
      <c r="J870" s="23">
        <f>(H870+I870)</f>
        <v>10800.000000000069</v>
      </c>
    </row>
    <row r="871" spans="1:10" x14ac:dyDescent="0.25">
      <c r="A871" s="4">
        <v>42706</v>
      </c>
      <c r="B871" s="10" t="s">
        <v>363</v>
      </c>
      <c r="C871" s="10">
        <v>1000</v>
      </c>
      <c r="D871" s="10" t="s">
        <v>14</v>
      </c>
      <c r="E871" s="12">
        <v>711</v>
      </c>
      <c r="F871" s="12">
        <v>707</v>
      </c>
      <c r="G871" s="12">
        <v>702</v>
      </c>
      <c r="H871" s="23">
        <f>IF(D871="LONG",(F871-E871)*C871,(E871-F871)*C871)</f>
        <v>4000</v>
      </c>
      <c r="I871" s="23">
        <f>(IF(D871="SHORT",IF(G871="",0,F871-G871),IF(D871="LONG",IF(G871="",0,G871-F871))))*C871</f>
        <v>5000</v>
      </c>
      <c r="J871" s="23">
        <f>(H871+I871)</f>
        <v>9000</v>
      </c>
    </row>
    <row r="872" spans="1:10" x14ac:dyDescent="0.25">
      <c r="A872" s="4">
        <v>42706</v>
      </c>
      <c r="B872" s="10" t="s">
        <v>330</v>
      </c>
      <c r="C872" s="10">
        <v>3000</v>
      </c>
      <c r="D872" s="10" t="s">
        <v>14</v>
      </c>
      <c r="E872" s="12">
        <v>184.5</v>
      </c>
      <c r="F872" s="12">
        <v>183.5</v>
      </c>
      <c r="G872" s="12">
        <v>182.05</v>
      </c>
      <c r="H872" s="23">
        <f>IF(D872="LONG",(F872-E872)*C872,(E872-F872)*C872)</f>
        <v>3000</v>
      </c>
      <c r="I872" s="23">
        <f>(IF(D872="SHORT",IF(G872="",0,F872-G872),IF(D872="LONG",IF(G872="",0,G872-F872))))*C872</f>
        <v>4349.9999999999654</v>
      </c>
      <c r="J872" s="23">
        <f>(H872+I872)</f>
        <v>7349.9999999999654</v>
      </c>
    </row>
    <row r="873" spans="1:10" x14ac:dyDescent="0.25">
      <c r="A873" s="4">
        <v>42705</v>
      </c>
      <c r="B873" s="10" t="s">
        <v>193</v>
      </c>
      <c r="C873" s="10">
        <v>1100</v>
      </c>
      <c r="D873" s="10" t="s">
        <v>11</v>
      </c>
      <c r="E873" s="12">
        <v>594</v>
      </c>
      <c r="F873" s="12">
        <v>597</v>
      </c>
      <c r="G873" s="12">
        <v>601</v>
      </c>
      <c r="H873" s="23">
        <f>IF(D873="LONG",(F873-E873)*C873,(E873-F873)*C873)</f>
        <v>3300</v>
      </c>
      <c r="I873" s="23">
        <f>(IF(D873="SHORT",IF(G873="",0,F873-G873),IF(D873="LONG",IF(G873="",0,G873-F873))))*C873</f>
        <v>4400</v>
      </c>
      <c r="J873" s="23">
        <f>(H873+I873)</f>
        <v>7700</v>
      </c>
    </row>
    <row r="874" spans="1:10" x14ac:dyDescent="0.25">
      <c r="A874" s="4">
        <v>42705</v>
      </c>
      <c r="B874" s="10" t="s">
        <v>330</v>
      </c>
      <c r="C874" s="10">
        <v>3000</v>
      </c>
      <c r="D874" s="10" t="s">
        <v>14</v>
      </c>
      <c r="E874" s="12">
        <v>189.5</v>
      </c>
      <c r="F874" s="12">
        <v>188.5</v>
      </c>
      <c r="G874" s="12">
        <v>187.7</v>
      </c>
      <c r="H874" s="23">
        <f>IF(D874="LONG",(F874-E874)*C874,(E874-F874)*C874)</f>
        <v>3000</v>
      </c>
      <c r="I874" s="23">
        <f>(IF(D874="SHORT",IF(G874="",0,F874-G874),IF(D874="LONG",IF(G874="",0,G874-F874))))*C874</f>
        <v>2400.0000000000341</v>
      </c>
      <c r="J874" s="23">
        <f>(H874+I874)</f>
        <v>5400.0000000000346</v>
      </c>
    </row>
    <row r="875" spans="1:10" x14ac:dyDescent="0.25">
      <c r="A875" s="4">
        <v>42705</v>
      </c>
      <c r="B875" s="10" t="s">
        <v>363</v>
      </c>
      <c r="C875" s="10">
        <v>1000</v>
      </c>
      <c r="D875" s="10" t="s">
        <v>11</v>
      </c>
      <c r="E875" s="12">
        <v>743</v>
      </c>
      <c r="F875" s="12">
        <v>739</v>
      </c>
      <c r="G875" s="12">
        <v>0</v>
      </c>
      <c r="H875" s="24">
        <f>(F875-E875)*C875</f>
        <v>-4000</v>
      </c>
      <c r="I875" s="7">
        <v>0</v>
      </c>
      <c r="J875" s="24">
        <f>H875+I875</f>
        <v>-4000</v>
      </c>
    </row>
    <row r="876" spans="1:10" x14ac:dyDescent="0.25">
      <c r="A876" s="50"/>
      <c r="B876" s="50"/>
      <c r="C876" s="50"/>
      <c r="D876" s="50"/>
      <c r="E876" s="50"/>
      <c r="F876" s="50"/>
      <c r="G876" s="50"/>
      <c r="H876" s="50"/>
      <c r="I876" s="50"/>
      <c r="J876" s="50"/>
    </row>
    <row r="877" spans="1:10" x14ac:dyDescent="0.25">
      <c r="A877" s="4">
        <v>42704</v>
      </c>
      <c r="B877" s="10" t="s">
        <v>359</v>
      </c>
      <c r="C877" s="10">
        <v>6000</v>
      </c>
      <c r="D877" s="10" t="s">
        <v>14</v>
      </c>
      <c r="E877" s="12">
        <v>223</v>
      </c>
      <c r="F877" s="12">
        <v>222.2</v>
      </c>
      <c r="G877" s="12">
        <v>221.55</v>
      </c>
      <c r="H877" s="23">
        <f t="shared" ref="H877:H883" si="287">IF(D877="LONG",(F877-E877)*C877,(E877-F877)*C877)</f>
        <v>4800.0000000000682</v>
      </c>
      <c r="I877" s="23">
        <f>(IF(D877="SHORT",IF(G877="",0,F877-G877),IF(D877="LONG",IF(G877="",0,G877-F877))))*C877</f>
        <v>3899.9999999998636</v>
      </c>
      <c r="J877" s="23">
        <f t="shared" ref="J877:J883" si="288">(H877+I877)</f>
        <v>8699.9999999999309</v>
      </c>
    </row>
    <row r="878" spans="1:10" x14ac:dyDescent="0.25">
      <c r="A878" s="4">
        <v>42704</v>
      </c>
      <c r="B878" s="10" t="s">
        <v>177</v>
      </c>
      <c r="C878" s="10">
        <v>500</v>
      </c>
      <c r="D878" s="10" t="s">
        <v>14</v>
      </c>
      <c r="E878" s="12">
        <v>114.1</v>
      </c>
      <c r="F878" s="12">
        <v>115.25</v>
      </c>
      <c r="G878" s="12">
        <v>0</v>
      </c>
      <c r="H878" s="23">
        <f t="shared" si="287"/>
        <v>-575.00000000000284</v>
      </c>
      <c r="I878" s="23">
        <v>0</v>
      </c>
      <c r="J878" s="23">
        <f t="shared" si="288"/>
        <v>-575.00000000000284</v>
      </c>
    </row>
    <row r="879" spans="1:10" x14ac:dyDescent="0.25">
      <c r="A879" s="4">
        <v>42703</v>
      </c>
      <c r="B879" s="10" t="s">
        <v>359</v>
      </c>
      <c r="C879" s="10">
        <v>6000</v>
      </c>
      <c r="D879" s="10" t="s">
        <v>14</v>
      </c>
      <c r="E879" s="12">
        <v>227.8</v>
      </c>
      <c r="F879" s="12">
        <v>227</v>
      </c>
      <c r="G879" s="12">
        <v>0</v>
      </c>
      <c r="H879" s="23">
        <f t="shared" si="287"/>
        <v>4800.0000000000682</v>
      </c>
      <c r="I879" s="23">
        <v>0</v>
      </c>
      <c r="J879" s="23">
        <f t="shared" si="288"/>
        <v>4800.0000000000682</v>
      </c>
    </row>
    <row r="880" spans="1:10" x14ac:dyDescent="0.25">
      <c r="A880" s="4">
        <v>42703</v>
      </c>
      <c r="B880" s="10" t="s">
        <v>313</v>
      </c>
      <c r="C880" s="10">
        <v>3000</v>
      </c>
      <c r="D880" s="10" t="s">
        <v>14</v>
      </c>
      <c r="E880" s="12">
        <v>185</v>
      </c>
      <c r="F880" s="12">
        <v>186.5</v>
      </c>
      <c r="G880" s="12">
        <v>0</v>
      </c>
      <c r="H880" s="23">
        <f t="shared" si="287"/>
        <v>-4500</v>
      </c>
      <c r="I880" s="23">
        <v>0</v>
      </c>
      <c r="J880" s="23">
        <f t="shared" si="288"/>
        <v>-4500</v>
      </c>
    </row>
    <row r="881" spans="1:10" x14ac:dyDescent="0.25">
      <c r="A881" s="4">
        <v>42702</v>
      </c>
      <c r="B881" s="10" t="s">
        <v>193</v>
      </c>
      <c r="C881" s="10">
        <v>1100</v>
      </c>
      <c r="D881" s="10" t="s">
        <v>11</v>
      </c>
      <c r="E881" s="12">
        <v>586</v>
      </c>
      <c r="F881" s="12">
        <v>589</v>
      </c>
      <c r="G881" s="12">
        <v>591</v>
      </c>
      <c r="H881" s="23">
        <f t="shared" si="287"/>
        <v>3300</v>
      </c>
      <c r="I881" s="23">
        <f>(IF(D881="SHORT",IF(G881="",0,F881-G881),IF(D881="LONG",IF(G881="",0,G881-F881))))*C881</f>
        <v>2200</v>
      </c>
      <c r="J881" s="23">
        <f t="shared" si="288"/>
        <v>5500</v>
      </c>
    </row>
    <row r="882" spans="1:10" x14ac:dyDescent="0.25">
      <c r="A882" s="4">
        <v>42702</v>
      </c>
      <c r="B882" s="10" t="s">
        <v>377</v>
      </c>
      <c r="C882" s="10">
        <v>4000</v>
      </c>
      <c r="D882" s="10" t="s">
        <v>11</v>
      </c>
      <c r="E882" s="12">
        <v>177.75</v>
      </c>
      <c r="F882" s="12">
        <v>176.5</v>
      </c>
      <c r="G882" s="12">
        <v>0</v>
      </c>
      <c r="H882" s="24">
        <f>(F882-E882)*C882</f>
        <v>-5000</v>
      </c>
      <c r="I882" s="7">
        <v>0</v>
      </c>
      <c r="J882" s="24">
        <f>H882+I882</f>
        <v>-5000</v>
      </c>
    </row>
    <row r="883" spans="1:10" x14ac:dyDescent="0.25">
      <c r="A883" s="4">
        <v>42702</v>
      </c>
      <c r="B883" s="10" t="s">
        <v>313</v>
      </c>
      <c r="C883" s="10">
        <v>3000</v>
      </c>
      <c r="D883" s="10" t="s">
        <v>14</v>
      </c>
      <c r="E883" s="12">
        <v>183.5</v>
      </c>
      <c r="F883" s="12">
        <v>182.5</v>
      </c>
      <c r="G883" s="12">
        <v>0</v>
      </c>
      <c r="H883" s="23">
        <f t="shared" si="287"/>
        <v>3000</v>
      </c>
      <c r="I883" s="23">
        <v>0</v>
      </c>
      <c r="J883" s="23">
        <f t="shared" si="288"/>
        <v>3000</v>
      </c>
    </row>
    <row r="884" spans="1:10" x14ac:dyDescent="0.25">
      <c r="A884" s="4">
        <v>42702</v>
      </c>
      <c r="B884" s="10" t="s">
        <v>363</v>
      </c>
      <c r="C884" s="10">
        <v>1000</v>
      </c>
      <c r="D884" s="10" t="s">
        <v>11</v>
      </c>
      <c r="E884" s="12">
        <v>709</v>
      </c>
      <c r="F884" s="12">
        <v>705</v>
      </c>
      <c r="G884" s="12">
        <v>0</v>
      </c>
      <c r="H884" s="24">
        <f>(F884-E884)*C884</f>
        <v>-4000</v>
      </c>
      <c r="I884" s="7">
        <v>0</v>
      </c>
      <c r="J884" s="24">
        <f>H884+I884</f>
        <v>-4000</v>
      </c>
    </row>
    <row r="885" spans="1:10" x14ac:dyDescent="0.25">
      <c r="A885" s="4">
        <v>42699</v>
      </c>
      <c r="B885" s="10" t="s">
        <v>177</v>
      </c>
      <c r="C885" s="10">
        <v>5000</v>
      </c>
      <c r="D885" s="10" t="s">
        <v>14</v>
      </c>
      <c r="E885" s="12">
        <v>113.5</v>
      </c>
      <c r="F885" s="12">
        <v>112.5</v>
      </c>
      <c r="G885" s="12">
        <v>111</v>
      </c>
      <c r="H885" s="23">
        <f>IF(D885="LONG",(F885-E885)*C885,(E885-F885)*C885)</f>
        <v>5000</v>
      </c>
      <c r="I885" s="23">
        <f>(IF(D885="SHORT",IF(G885="",0,F885-G885),IF(D885="LONG",IF(G885="",0,G885-F885))))*C885</f>
        <v>7500</v>
      </c>
      <c r="J885" s="23">
        <f>(H885+I885)</f>
        <v>12500</v>
      </c>
    </row>
    <row r="886" spans="1:10" x14ac:dyDescent="0.25">
      <c r="A886" s="4">
        <v>42699</v>
      </c>
      <c r="B886" s="10" t="s">
        <v>193</v>
      </c>
      <c r="C886" s="10">
        <v>1100</v>
      </c>
      <c r="D886" s="10" t="s">
        <v>11</v>
      </c>
      <c r="E886" s="12">
        <v>575</v>
      </c>
      <c r="F886" s="12">
        <v>578</v>
      </c>
      <c r="G886" s="12">
        <v>0</v>
      </c>
      <c r="H886" s="24">
        <f>(F886-E886)*C886</f>
        <v>3300</v>
      </c>
      <c r="I886" s="7">
        <v>0</v>
      </c>
      <c r="J886" s="24">
        <f>H886+I886</f>
        <v>3300</v>
      </c>
    </row>
    <row r="887" spans="1:10" x14ac:dyDescent="0.25">
      <c r="A887" s="4">
        <v>42698</v>
      </c>
      <c r="B887" s="10" t="s">
        <v>363</v>
      </c>
      <c r="C887" s="10">
        <v>1000</v>
      </c>
      <c r="D887" s="10" t="s">
        <v>14</v>
      </c>
      <c r="E887" s="12">
        <v>696</v>
      </c>
      <c r="F887" s="12">
        <v>692</v>
      </c>
      <c r="G887" s="12">
        <v>686</v>
      </c>
      <c r="H887" s="23">
        <f>IF(D887="LONG",(F887-E887)*C887,(E887-F887)*C887)</f>
        <v>4000</v>
      </c>
      <c r="I887" s="23">
        <f>(IF(D887="SHORT",IF(G887="",0,F887-G887),IF(D887="LONG",IF(G887="",0,G887-F887))))*C887</f>
        <v>6000</v>
      </c>
      <c r="J887" s="23">
        <f>(H887+I887)</f>
        <v>10000</v>
      </c>
    </row>
    <row r="888" spans="1:10" x14ac:dyDescent="0.25">
      <c r="A888" s="4">
        <v>42698</v>
      </c>
      <c r="B888" s="10" t="s">
        <v>378</v>
      </c>
      <c r="C888" s="10">
        <v>3500</v>
      </c>
      <c r="D888" s="10" t="s">
        <v>11</v>
      </c>
      <c r="E888" s="12">
        <v>162.75</v>
      </c>
      <c r="F888" s="12">
        <v>163.75</v>
      </c>
      <c r="G888" s="12">
        <v>165.25</v>
      </c>
      <c r="H888" s="24">
        <f>(F888-E888)*C888</f>
        <v>3500</v>
      </c>
      <c r="I888" s="7">
        <f>(G888-F888)*C888</f>
        <v>5250</v>
      </c>
      <c r="J888" s="24">
        <f>H888+I888</f>
        <v>8750</v>
      </c>
    </row>
    <row r="889" spans="1:10" x14ac:dyDescent="0.25">
      <c r="A889" s="4">
        <v>42697</v>
      </c>
      <c r="B889" s="10" t="s">
        <v>336</v>
      </c>
      <c r="C889" s="10">
        <v>1500</v>
      </c>
      <c r="D889" s="10" t="s">
        <v>11</v>
      </c>
      <c r="E889" s="12">
        <v>425</v>
      </c>
      <c r="F889" s="12">
        <v>428</v>
      </c>
      <c r="G889" s="12">
        <v>433</v>
      </c>
      <c r="H889" s="24">
        <f>(F889-E889)*C889</f>
        <v>4500</v>
      </c>
      <c r="I889" s="7">
        <f>(G889-F889)*C889</f>
        <v>7500</v>
      </c>
      <c r="J889" s="24">
        <f>H889+I889</f>
        <v>12000</v>
      </c>
    </row>
    <row r="890" spans="1:10" x14ac:dyDescent="0.25">
      <c r="A890" s="4">
        <v>42697</v>
      </c>
      <c r="B890" s="10" t="s">
        <v>363</v>
      </c>
      <c r="C890" s="10">
        <v>1000</v>
      </c>
      <c r="D890" s="10" t="s">
        <v>11</v>
      </c>
      <c r="E890" s="12">
        <v>709</v>
      </c>
      <c r="F890" s="12">
        <v>713</v>
      </c>
      <c r="G890" s="12">
        <v>717.75</v>
      </c>
      <c r="H890" s="24">
        <f>(F890-E890)*C890</f>
        <v>4000</v>
      </c>
      <c r="I890" s="7">
        <f>(G890-F890)*C890</f>
        <v>4750</v>
      </c>
      <c r="J890" s="24">
        <f>H890+I890</f>
        <v>8750</v>
      </c>
    </row>
    <row r="891" spans="1:10" x14ac:dyDescent="0.25">
      <c r="A891" s="4">
        <v>42696</v>
      </c>
      <c r="B891" s="10" t="s">
        <v>177</v>
      </c>
      <c r="C891" s="10">
        <v>5000</v>
      </c>
      <c r="D891" s="10" t="s">
        <v>14</v>
      </c>
      <c r="E891" s="12">
        <v>107.5</v>
      </c>
      <c r="F891" s="12">
        <v>106.5</v>
      </c>
      <c r="G891" s="12">
        <v>105</v>
      </c>
      <c r="H891" s="23">
        <f>IF(D891="LONG",(F891-E891)*C891,(E891-F891)*C891)</f>
        <v>5000</v>
      </c>
      <c r="I891" s="23">
        <f>(IF(D891="SHORT",IF(G891="",0,F891-G891),IF(D891="LONG",IF(G891="",0,G891-F891))))*C891</f>
        <v>7500</v>
      </c>
      <c r="J891" s="23">
        <f>(H891+I891)</f>
        <v>12500</v>
      </c>
    </row>
    <row r="892" spans="1:10" x14ac:dyDescent="0.25">
      <c r="A892" s="4">
        <v>42696</v>
      </c>
      <c r="B892" s="10" t="s">
        <v>313</v>
      </c>
      <c r="C892" s="10">
        <v>3000</v>
      </c>
      <c r="D892" s="10" t="s">
        <v>14</v>
      </c>
      <c r="E892" s="12">
        <v>184.5</v>
      </c>
      <c r="F892" s="12">
        <v>183.5</v>
      </c>
      <c r="G892" s="12">
        <v>182</v>
      </c>
      <c r="H892" s="23">
        <f>IF(D892="LONG",(F892-E892)*C892,(E892-F892)*C892)</f>
        <v>3000</v>
      </c>
      <c r="I892" s="23">
        <f>(IF(D892="SHORT",IF(G892="",0,F892-G892),IF(D892="LONG",IF(G892="",0,G892-F892))))*C892</f>
        <v>4500</v>
      </c>
      <c r="J892" s="23">
        <f>(H892+I892)</f>
        <v>7500</v>
      </c>
    </row>
    <row r="893" spans="1:10" x14ac:dyDescent="0.25">
      <c r="A893" s="4">
        <v>42695</v>
      </c>
      <c r="B893" s="10" t="s">
        <v>324</v>
      </c>
      <c r="C893" s="10">
        <v>6000</v>
      </c>
      <c r="D893" s="10" t="s">
        <v>14</v>
      </c>
      <c r="E893" s="12">
        <v>132.75</v>
      </c>
      <c r="F893" s="12">
        <v>131.75</v>
      </c>
      <c r="G893" s="12">
        <v>129.75</v>
      </c>
      <c r="H893" s="23">
        <f>IF(D893="LONG",(F893-E893)*C893,(E893-F893)*C893)</f>
        <v>6000</v>
      </c>
      <c r="I893" s="23">
        <f>(IF(D893="SHORT",IF(G893="",0,F893-G893),IF(D893="LONG",IF(G893="",0,G893-F893))))*C893</f>
        <v>12000</v>
      </c>
      <c r="J893" s="23">
        <f>(H893+I893)</f>
        <v>18000</v>
      </c>
    </row>
    <row r="894" spans="1:10" x14ac:dyDescent="0.25">
      <c r="A894" s="4">
        <v>42695</v>
      </c>
      <c r="B894" s="10" t="s">
        <v>313</v>
      </c>
      <c r="C894" s="10">
        <v>3000</v>
      </c>
      <c r="D894" s="10" t="s">
        <v>14</v>
      </c>
      <c r="E894" s="12">
        <v>188.75</v>
      </c>
      <c r="F894" s="12">
        <v>187.75</v>
      </c>
      <c r="G894" s="12">
        <v>186.25</v>
      </c>
      <c r="H894" s="23">
        <f>IF(D894="LONG",(F894-E894)*C894,(E894-F894)*C894)</f>
        <v>3000</v>
      </c>
      <c r="I894" s="23">
        <f>(IF(D894="SHORT",IF(G894="",0,F894-G894),IF(D894="LONG",IF(G894="",0,G894-F894))))*C894</f>
        <v>4500</v>
      </c>
      <c r="J894" s="23">
        <f>(H894+I894)</f>
        <v>7500</v>
      </c>
    </row>
    <row r="895" spans="1:10" x14ac:dyDescent="0.25">
      <c r="A895" s="4">
        <v>42692</v>
      </c>
      <c r="B895" s="10" t="s">
        <v>363</v>
      </c>
      <c r="C895" s="10">
        <v>1000</v>
      </c>
      <c r="D895" s="10" t="s">
        <v>11</v>
      </c>
      <c r="E895" s="12">
        <v>687</v>
      </c>
      <c r="F895" s="12">
        <v>690</v>
      </c>
      <c r="G895" s="12">
        <v>694</v>
      </c>
      <c r="H895" s="24">
        <f>(F895-E895)*C895</f>
        <v>3000</v>
      </c>
      <c r="I895" s="7">
        <f>(G895-F895)*C895</f>
        <v>4000</v>
      </c>
      <c r="J895" s="24">
        <f>H895+I895</f>
        <v>7000</v>
      </c>
    </row>
    <row r="896" spans="1:10" x14ac:dyDescent="0.25">
      <c r="A896" s="4">
        <v>42692</v>
      </c>
      <c r="B896" s="10" t="s">
        <v>313</v>
      </c>
      <c r="C896" s="10">
        <v>3000</v>
      </c>
      <c r="D896" s="10" t="s">
        <v>14</v>
      </c>
      <c r="E896" s="12">
        <v>185</v>
      </c>
      <c r="F896" s="12">
        <v>184</v>
      </c>
      <c r="G896" s="12">
        <v>0</v>
      </c>
      <c r="H896" s="23">
        <f t="shared" ref="H896:H901" si="289">IF(D896="LONG",(F896-E896)*C896,(E896-F896)*C896)</f>
        <v>3000</v>
      </c>
      <c r="I896" s="23">
        <v>0</v>
      </c>
      <c r="J896" s="23">
        <f t="shared" ref="J896:J901" si="290">(H896+I896)</f>
        <v>3000</v>
      </c>
    </row>
    <row r="897" spans="1:10" x14ac:dyDescent="0.25">
      <c r="A897" s="4">
        <v>42691</v>
      </c>
      <c r="B897" s="10" t="s">
        <v>313</v>
      </c>
      <c r="C897" s="10">
        <v>3000</v>
      </c>
      <c r="D897" s="10" t="s">
        <v>14</v>
      </c>
      <c r="E897" s="12">
        <v>186</v>
      </c>
      <c r="F897" s="12">
        <v>185</v>
      </c>
      <c r="G897" s="12">
        <v>183.5</v>
      </c>
      <c r="H897" s="23">
        <f t="shared" si="289"/>
        <v>3000</v>
      </c>
      <c r="I897" s="23">
        <f>(IF(D897="SHORT",IF(G897="",0,F897-G897),IF(D897="LONG",IF(G897="",0,G897-F897))))*C897</f>
        <v>4500</v>
      </c>
      <c r="J897" s="23">
        <f t="shared" si="290"/>
        <v>7500</v>
      </c>
    </row>
    <row r="898" spans="1:10" x14ac:dyDescent="0.25">
      <c r="A898" s="4">
        <v>42691</v>
      </c>
      <c r="B898" s="10" t="s">
        <v>363</v>
      </c>
      <c r="C898" s="10">
        <v>1000</v>
      </c>
      <c r="D898" s="10" t="s">
        <v>14</v>
      </c>
      <c r="E898" s="12">
        <v>681</v>
      </c>
      <c r="F898" s="12">
        <v>678</v>
      </c>
      <c r="G898" s="12">
        <v>0</v>
      </c>
      <c r="H898" s="23">
        <f t="shared" si="289"/>
        <v>3000</v>
      </c>
      <c r="I898" s="23">
        <v>0</v>
      </c>
      <c r="J898" s="23">
        <f t="shared" si="290"/>
        <v>3000</v>
      </c>
    </row>
    <row r="899" spans="1:10" x14ac:dyDescent="0.25">
      <c r="A899" s="4">
        <v>42690</v>
      </c>
      <c r="B899" s="10" t="s">
        <v>313</v>
      </c>
      <c r="C899" s="10">
        <v>3000</v>
      </c>
      <c r="D899" s="10" t="s">
        <v>14</v>
      </c>
      <c r="E899" s="12">
        <v>189</v>
      </c>
      <c r="F899" s="12">
        <v>188</v>
      </c>
      <c r="G899" s="12">
        <v>186.5</v>
      </c>
      <c r="H899" s="23">
        <f t="shared" si="289"/>
        <v>3000</v>
      </c>
      <c r="I899" s="23">
        <f>(IF(D899="SHORT",IF(G899="",0,F899-G899),IF(D899="LONG",IF(G899="",0,G899-F899))))*C899</f>
        <v>4500</v>
      </c>
      <c r="J899" s="23">
        <f t="shared" si="290"/>
        <v>7500</v>
      </c>
    </row>
    <row r="900" spans="1:10" x14ac:dyDescent="0.25">
      <c r="A900" s="4">
        <v>42690</v>
      </c>
      <c r="B900" s="10" t="s">
        <v>177</v>
      </c>
      <c r="C900" s="10">
        <v>5000</v>
      </c>
      <c r="D900" s="10" t="s">
        <v>14</v>
      </c>
      <c r="E900" s="12">
        <v>113</v>
      </c>
      <c r="F900" s="12">
        <v>112</v>
      </c>
      <c r="G900" s="12">
        <v>110.5</v>
      </c>
      <c r="H900" s="23">
        <f t="shared" si="289"/>
        <v>5000</v>
      </c>
      <c r="I900" s="23">
        <f>(IF(D900="SHORT",IF(G900="",0,F900-G900),IF(D900="LONG",IF(G900="",0,G900-F900))))*C900</f>
        <v>7500</v>
      </c>
      <c r="J900" s="23">
        <f t="shared" si="290"/>
        <v>12500</v>
      </c>
    </row>
    <row r="901" spans="1:10" x14ac:dyDescent="0.25">
      <c r="A901" s="4">
        <v>42689</v>
      </c>
      <c r="B901" s="10" t="s">
        <v>313</v>
      </c>
      <c r="C901" s="10">
        <v>3000</v>
      </c>
      <c r="D901" s="10" t="s">
        <v>14</v>
      </c>
      <c r="E901" s="12">
        <v>191</v>
      </c>
      <c r="F901" s="12">
        <v>190</v>
      </c>
      <c r="G901" s="12">
        <v>188.5</v>
      </c>
      <c r="H901" s="23">
        <f t="shared" si="289"/>
        <v>3000</v>
      </c>
      <c r="I901" s="23">
        <f>(IF(D901="SHORT",IF(G901="",0,F901-G901),IF(D901="LONG",IF(G901="",0,G901-F901))))*C901</f>
        <v>4500</v>
      </c>
      <c r="J901" s="23">
        <f t="shared" si="290"/>
        <v>7500</v>
      </c>
    </row>
    <row r="902" spans="1:10" x14ac:dyDescent="0.25">
      <c r="A902" s="4">
        <v>42689</v>
      </c>
      <c r="B902" s="10" t="s">
        <v>379</v>
      </c>
      <c r="C902" s="10">
        <v>4000</v>
      </c>
      <c r="D902" s="10" t="s">
        <v>11</v>
      </c>
      <c r="E902" s="12">
        <v>185.3</v>
      </c>
      <c r="F902" s="12">
        <v>184.3</v>
      </c>
      <c r="G902" s="12">
        <v>0</v>
      </c>
      <c r="H902" s="24">
        <f>(F902-E902)*C902</f>
        <v>-4000</v>
      </c>
      <c r="I902" s="7">
        <v>0</v>
      </c>
      <c r="J902" s="24">
        <f>H902+I902</f>
        <v>-4000</v>
      </c>
    </row>
    <row r="903" spans="1:10" x14ac:dyDescent="0.25">
      <c r="A903" s="4">
        <v>42689</v>
      </c>
      <c r="B903" s="10" t="s">
        <v>227</v>
      </c>
      <c r="C903" s="10">
        <v>1400</v>
      </c>
      <c r="D903" s="10" t="s">
        <v>14</v>
      </c>
      <c r="E903" s="12">
        <v>356</v>
      </c>
      <c r="F903" s="12">
        <v>360</v>
      </c>
      <c r="G903" s="12">
        <v>0</v>
      </c>
      <c r="H903" s="23">
        <f>IF(D903="LONG",(F903-E903)*C903,(E903-F903)*C903)</f>
        <v>-5600</v>
      </c>
      <c r="I903" s="23">
        <v>0</v>
      </c>
      <c r="J903" s="23">
        <f>(H903+I903)</f>
        <v>-5600</v>
      </c>
    </row>
    <row r="904" spans="1:10" x14ac:dyDescent="0.25">
      <c r="A904" s="4">
        <v>42685</v>
      </c>
      <c r="B904" s="10" t="s">
        <v>320</v>
      </c>
      <c r="C904" s="10">
        <v>1300</v>
      </c>
      <c r="D904" s="10" t="s">
        <v>11</v>
      </c>
      <c r="E904" s="12">
        <v>488</v>
      </c>
      <c r="F904" s="12">
        <v>491</v>
      </c>
      <c r="G904" s="12">
        <v>495</v>
      </c>
      <c r="H904" s="24">
        <f>(F904-E904)*C904</f>
        <v>3900</v>
      </c>
      <c r="I904" s="7">
        <f>(G904-F904)*C904</f>
        <v>5200</v>
      </c>
      <c r="J904" s="24">
        <f>H904+I904</f>
        <v>9100</v>
      </c>
    </row>
    <row r="905" spans="1:10" x14ac:dyDescent="0.25">
      <c r="A905" s="4">
        <v>42685</v>
      </c>
      <c r="B905" s="10" t="s">
        <v>380</v>
      </c>
      <c r="C905" s="10">
        <v>800</v>
      </c>
      <c r="D905" s="10" t="s">
        <v>11</v>
      </c>
      <c r="E905" s="12">
        <v>678</v>
      </c>
      <c r="F905" s="12">
        <v>682</v>
      </c>
      <c r="G905" s="12">
        <v>687</v>
      </c>
      <c r="H905" s="24">
        <f>(F905-E905)*C905</f>
        <v>3200</v>
      </c>
      <c r="I905" s="7">
        <f>(G905-F905)*C905</f>
        <v>4000</v>
      </c>
      <c r="J905" s="24">
        <f>H905+I905</f>
        <v>7200</v>
      </c>
    </row>
    <row r="906" spans="1:10" x14ac:dyDescent="0.25">
      <c r="A906" s="4">
        <v>42684</v>
      </c>
      <c r="B906" s="10" t="s">
        <v>312</v>
      </c>
      <c r="C906" s="10">
        <v>300</v>
      </c>
      <c r="D906" s="10" t="s">
        <v>11</v>
      </c>
      <c r="E906" s="12">
        <v>954</v>
      </c>
      <c r="F906" s="12">
        <v>964</v>
      </c>
      <c r="G906" s="12">
        <v>977</v>
      </c>
      <c r="H906" s="24">
        <f>(F906-E906)*C906</f>
        <v>3000</v>
      </c>
      <c r="I906" s="7">
        <f>(G906-F906)*C906</f>
        <v>3900</v>
      </c>
      <c r="J906" s="24">
        <f>H906+I906</f>
        <v>6900</v>
      </c>
    </row>
    <row r="907" spans="1:10" x14ac:dyDescent="0.25">
      <c r="A907" s="4">
        <v>42684</v>
      </c>
      <c r="B907" s="10" t="s">
        <v>363</v>
      </c>
      <c r="C907" s="10">
        <v>1000</v>
      </c>
      <c r="D907" s="10" t="s">
        <v>14</v>
      </c>
      <c r="E907" s="12">
        <v>796</v>
      </c>
      <c r="F907" s="12">
        <v>800</v>
      </c>
      <c r="G907" s="12">
        <v>0</v>
      </c>
      <c r="H907" s="23">
        <f>IF(D907="LONG",(F907-E907)*C907,(E907-F907)*C907)</f>
        <v>-4000</v>
      </c>
      <c r="I907" s="23">
        <v>0</v>
      </c>
      <c r="J907" s="23">
        <f>(H907+I907)</f>
        <v>-4000</v>
      </c>
    </row>
    <row r="908" spans="1:10" x14ac:dyDescent="0.25">
      <c r="A908" s="4">
        <v>42684</v>
      </c>
      <c r="B908" s="10" t="s">
        <v>348</v>
      </c>
      <c r="C908" s="10">
        <v>400</v>
      </c>
      <c r="D908" s="10" t="s">
        <v>11</v>
      </c>
      <c r="E908" s="12">
        <v>1327</v>
      </c>
      <c r="F908" s="12">
        <v>1317</v>
      </c>
      <c r="G908" s="12">
        <v>0</v>
      </c>
      <c r="H908" s="24">
        <f>(F908-E908)*C908</f>
        <v>-4000</v>
      </c>
      <c r="I908" s="7">
        <v>0</v>
      </c>
      <c r="J908" s="24">
        <f>H908+I908</f>
        <v>-4000</v>
      </c>
    </row>
    <row r="909" spans="1:10" x14ac:dyDescent="0.25">
      <c r="A909" s="4">
        <v>42684</v>
      </c>
      <c r="B909" s="10" t="s">
        <v>193</v>
      </c>
      <c r="C909" s="10">
        <v>1100</v>
      </c>
      <c r="D909" s="10" t="s">
        <v>11</v>
      </c>
      <c r="E909" s="12">
        <v>597</v>
      </c>
      <c r="F909" s="12">
        <v>600</v>
      </c>
      <c r="G909" s="12">
        <v>604</v>
      </c>
      <c r="H909" s="24">
        <f>(F909-E909)*C909</f>
        <v>3300</v>
      </c>
      <c r="I909" s="7">
        <f>(G909-F909)*C909</f>
        <v>4400</v>
      </c>
      <c r="J909" s="24">
        <f>H909+I909</f>
        <v>7700</v>
      </c>
    </row>
    <row r="910" spans="1:10" x14ac:dyDescent="0.25">
      <c r="A910" s="4">
        <v>42683</v>
      </c>
      <c r="B910" s="10" t="s">
        <v>363</v>
      </c>
      <c r="C910" s="10">
        <v>1000</v>
      </c>
      <c r="D910" s="10" t="s">
        <v>14</v>
      </c>
      <c r="E910" s="12">
        <v>731</v>
      </c>
      <c r="F910" s="12">
        <v>728</v>
      </c>
      <c r="G910" s="12">
        <v>725.65</v>
      </c>
      <c r="H910" s="23">
        <f>IF(D910="LONG",(F910-E910)*C910,(E910-F910)*C910)</f>
        <v>3000</v>
      </c>
      <c r="I910" s="23">
        <f>(IF(D910="SHORT",IF(G910="",0,F910-G910),IF(D910="LONG",IF(G910="",0,G910-F910))))*C910</f>
        <v>2350.0000000000227</v>
      </c>
      <c r="J910" s="23">
        <f>(H910+I910)</f>
        <v>5350.0000000000227</v>
      </c>
    </row>
    <row r="911" spans="1:10" x14ac:dyDescent="0.25">
      <c r="A911" s="4">
        <v>42683</v>
      </c>
      <c r="B911" s="10" t="s">
        <v>312</v>
      </c>
      <c r="C911" s="10">
        <v>300</v>
      </c>
      <c r="D911" s="10" t="s">
        <v>14</v>
      </c>
      <c r="E911" s="12">
        <v>900</v>
      </c>
      <c r="F911" s="12">
        <v>912</v>
      </c>
      <c r="G911" s="12">
        <v>0</v>
      </c>
      <c r="H911" s="23">
        <f>IF(D911="LONG",(F911-E911)*C911,(E911-F911)*C911)</f>
        <v>-3600</v>
      </c>
      <c r="I911" s="23">
        <v>0</v>
      </c>
      <c r="J911" s="23">
        <f>(H911+I911)</f>
        <v>-3600</v>
      </c>
    </row>
    <row r="912" spans="1:10" x14ac:dyDescent="0.25">
      <c r="A912" s="4">
        <v>42683</v>
      </c>
      <c r="B912" s="10" t="s">
        <v>313</v>
      </c>
      <c r="C912" s="10">
        <v>3000</v>
      </c>
      <c r="D912" s="10" t="s">
        <v>11</v>
      </c>
      <c r="E912" s="10">
        <v>186.75</v>
      </c>
      <c r="F912" s="10">
        <v>187.75</v>
      </c>
      <c r="G912" s="10">
        <v>189.25</v>
      </c>
      <c r="H912" s="24">
        <f>(F912-E912)*C912</f>
        <v>3000</v>
      </c>
      <c r="I912" s="7">
        <f>(G912-F912)*C912</f>
        <v>4500</v>
      </c>
      <c r="J912" s="24">
        <f>H912+I912</f>
        <v>7500</v>
      </c>
    </row>
    <row r="913" spans="1:10" x14ac:dyDescent="0.25">
      <c r="A913" s="4">
        <v>42682</v>
      </c>
      <c r="B913" s="10" t="s">
        <v>363</v>
      </c>
      <c r="C913" s="10">
        <v>1000</v>
      </c>
      <c r="D913" s="10" t="s">
        <v>14</v>
      </c>
      <c r="E913" s="12">
        <v>821</v>
      </c>
      <c r="F913" s="12">
        <v>817.5</v>
      </c>
      <c r="G913" s="12">
        <v>813</v>
      </c>
      <c r="H913" s="23">
        <f>IF(D913="LONG",(F913-E913)*C913,(E913-F913)*C913)</f>
        <v>3500</v>
      </c>
      <c r="I913" s="23">
        <f>(IF(D913="SHORT",IF(G913="",0,F913-G913),IF(D913="LONG",IF(G913="",0,G913-F913))))*C913</f>
        <v>4500</v>
      </c>
      <c r="J913" s="23">
        <f>(H913+I913)</f>
        <v>8000</v>
      </c>
    </row>
    <row r="914" spans="1:10" x14ac:dyDescent="0.25">
      <c r="A914" s="4">
        <v>42682</v>
      </c>
      <c r="B914" s="10" t="s">
        <v>191</v>
      </c>
      <c r="C914" s="10">
        <v>7000</v>
      </c>
      <c r="D914" s="10" t="s">
        <v>11</v>
      </c>
      <c r="E914" s="12">
        <v>141</v>
      </c>
      <c r="F914" s="12">
        <v>141.65</v>
      </c>
      <c r="G914" s="12">
        <v>0</v>
      </c>
      <c r="H914" s="24">
        <f>(F914-E914)*C914</f>
        <v>4550.00000000004</v>
      </c>
      <c r="I914" s="7">
        <v>0</v>
      </c>
      <c r="J914" s="24">
        <f>H914+I914</f>
        <v>4550.00000000004</v>
      </c>
    </row>
    <row r="915" spans="1:10" x14ac:dyDescent="0.25">
      <c r="A915" s="4">
        <v>42681</v>
      </c>
      <c r="B915" s="10" t="s">
        <v>363</v>
      </c>
      <c r="C915" s="10">
        <v>1000</v>
      </c>
      <c r="D915" s="10" t="s">
        <v>11</v>
      </c>
      <c r="E915" s="12">
        <v>817</v>
      </c>
      <c r="F915" s="12">
        <v>821</v>
      </c>
      <c r="G915" s="12">
        <v>826</v>
      </c>
      <c r="H915" s="24">
        <f>(F915-E915)*C915</f>
        <v>4000</v>
      </c>
      <c r="I915" s="7">
        <f>(G915-F915)*C915</f>
        <v>5000</v>
      </c>
      <c r="J915" s="24">
        <f>H915+I915</f>
        <v>9000</v>
      </c>
    </row>
    <row r="916" spans="1:10" x14ac:dyDescent="0.25">
      <c r="A916" s="4">
        <v>42681</v>
      </c>
      <c r="B916" s="10" t="s">
        <v>323</v>
      </c>
      <c r="C916" s="10">
        <v>1100</v>
      </c>
      <c r="D916" s="10" t="s">
        <v>11</v>
      </c>
      <c r="E916" s="12">
        <v>995</v>
      </c>
      <c r="F916" s="12">
        <v>999</v>
      </c>
      <c r="G916" s="12">
        <v>1005</v>
      </c>
      <c r="H916" s="24">
        <f>(F916-E916)*C916</f>
        <v>4400</v>
      </c>
      <c r="I916" s="7">
        <f>(G916-F916)*C916</f>
        <v>6600</v>
      </c>
      <c r="J916" s="24">
        <f>H916+I916</f>
        <v>11000</v>
      </c>
    </row>
    <row r="917" spans="1:10" x14ac:dyDescent="0.25">
      <c r="A917" s="4">
        <v>42678</v>
      </c>
      <c r="B917" s="10" t="s">
        <v>323</v>
      </c>
      <c r="C917" s="10">
        <v>1100</v>
      </c>
      <c r="D917" s="10" t="s">
        <v>14</v>
      </c>
      <c r="E917" s="12">
        <v>975</v>
      </c>
      <c r="F917" s="12">
        <v>969</v>
      </c>
      <c r="G917" s="12">
        <v>959</v>
      </c>
      <c r="H917" s="23">
        <f>IF(D917="LONG",(F917-E917)*C917,(E917-F917)*C917)</f>
        <v>6600</v>
      </c>
      <c r="I917" s="23">
        <f>(IF(D917="SHORT",IF(G917="",0,F917-G917),IF(D917="LONG",IF(G917="",0,G917-F917))))*C917</f>
        <v>11000</v>
      </c>
      <c r="J917" s="23">
        <f>(H917+I917)</f>
        <v>17600</v>
      </c>
    </row>
    <row r="918" spans="1:10" x14ac:dyDescent="0.25">
      <c r="A918" s="4">
        <v>42678</v>
      </c>
      <c r="B918" s="10" t="s">
        <v>313</v>
      </c>
      <c r="C918" s="10">
        <v>3000</v>
      </c>
      <c r="D918" s="10" t="s">
        <v>14</v>
      </c>
      <c r="E918" s="12">
        <v>194</v>
      </c>
      <c r="F918" s="12">
        <v>193</v>
      </c>
      <c r="G918" s="12">
        <v>191.5</v>
      </c>
      <c r="H918" s="23">
        <f>IF(D918="LONG",(F918-E918)*C918,(E918-F918)*C918)</f>
        <v>3000</v>
      </c>
      <c r="I918" s="23">
        <f>(IF(D918="SHORT",IF(G918="",0,F918-G918),IF(D918="LONG",IF(G918="",0,G918-F918))))*C918</f>
        <v>4500</v>
      </c>
      <c r="J918" s="23">
        <f>(H918+I918)</f>
        <v>7500</v>
      </c>
    </row>
    <row r="919" spans="1:10" x14ac:dyDescent="0.25">
      <c r="A919" s="4">
        <v>42678</v>
      </c>
      <c r="B919" s="10" t="s">
        <v>177</v>
      </c>
      <c r="C919" s="10">
        <v>5000</v>
      </c>
      <c r="D919" s="10" t="s">
        <v>11</v>
      </c>
      <c r="E919" s="12">
        <v>143.5</v>
      </c>
      <c r="F919" s="12">
        <v>142.5</v>
      </c>
      <c r="G919" s="12">
        <v>0</v>
      </c>
      <c r="H919" s="24">
        <f>(F919-E919)*C919</f>
        <v>-5000</v>
      </c>
      <c r="I919" s="7">
        <v>0</v>
      </c>
      <c r="J919" s="24">
        <f>H919+I919</f>
        <v>-5000</v>
      </c>
    </row>
    <row r="920" spans="1:10" x14ac:dyDescent="0.25">
      <c r="A920" s="4">
        <v>42677</v>
      </c>
      <c r="B920" s="10" t="s">
        <v>359</v>
      </c>
      <c r="C920" s="10">
        <v>6000</v>
      </c>
      <c r="D920" s="10" t="s">
        <v>11</v>
      </c>
      <c r="E920" s="12">
        <v>220.25</v>
      </c>
      <c r="F920" s="12">
        <v>221.25</v>
      </c>
      <c r="G920" s="12">
        <v>222.75</v>
      </c>
      <c r="H920" s="24">
        <f>(F920-E920)*C920</f>
        <v>6000</v>
      </c>
      <c r="I920" s="7">
        <f>(G920-F920)*C920</f>
        <v>9000</v>
      </c>
      <c r="J920" s="24">
        <f>H920+I920</f>
        <v>15000</v>
      </c>
    </row>
    <row r="921" spans="1:10" x14ac:dyDescent="0.25">
      <c r="A921" s="4">
        <v>42677</v>
      </c>
      <c r="B921" s="10" t="s">
        <v>256</v>
      </c>
      <c r="C921" s="10">
        <v>4000</v>
      </c>
      <c r="D921" s="10" t="s">
        <v>14</v>
      </c>
      <c r="E921" s="12">
        <v>155.75</v>
      </c>
      <c r="F921" s="12">
        <v>154.75</v>
      </c>
      <c r="G921" s="12">
        <v>0</v>
      </c>
      <c r="H921" s="23">
        <f>IF(D921="LONG",(F921-E921)*C921,(E921-F921)*C921)</f>
        <v>4000</v>
      </c>
      <c r="I921" s="23">
        <v>0</v>
      </c>
      <c r="J921" s="23">
        <f>(H921+I921)</f>
        <v>4000</v>
      </c>
    </row>
    <row r="922" spans="1:10" x14ac:dyDescent="0.25">
      <c r="A922" s="4">
        <v>42676</v>
      </c>
      <c r="B922" s="10" t="s">
        <v>359</v>
      </c>
      <c r="C922" s="10">
        <v>6000</v>
      </c>
      <c r="D922" s="10" t="s">
        <v>11</v>
      </c>
      <c r="E922" s="12">
        <v>217.8</v>
      </c>
      <c r="F922" s="12">
        <v>218.8</v>
      </c>
      <c r="G922" s="12">
        <v>219.8</v>
      </c>
      <c r="H922" s="24">
        <f>(F922-E922)*C922</f>
        <v>6000</v>
      </c>
      <c r="I922" s="7">
        <f>(G922-F922)*C922</f>
        <v>6000</v>
      </c>
      <c r="J922" s="24">
        <f>H922+I922</f>
        <v>12000</v>
      </c>
    </row>
    <row r="923" spans="1:10" x14ac:dyDescent="0.25">
      <c r="A923" s="4">
        <v>42676</v>
      </c>
      <c r="B923" s="10" t="s">
        <v>354</v>
      </c>
      <c r="C923" s="10">
        <v>7000</v>
      </c>
      <c r="D923" s="10" t="s">
        <v>14</v>
      </c>
      <c r="E923" s="12">
        <v>94.5</v>
      </c>
      <c r="F923" s="12">
        <v>94</v>
      </c>
      <c r="G923" s="12">
        <v>93</v>
      </c>
      <c r="H923" s="23">
        <f>IF(D923="LONG",(F923-E923)*C923,(E923-F923)*C923)</f>
        <v>3500</v>
      </c>
      <c r="I923" s="23">
        <f>(IF(D923="SHORT",IF(G923="",0,F923-G923),IF(D923="LONG",IF(G923="",0,G923-F923))))*C923</f>
        <v>7000</v>
      </c>
      <c r="J923" s="23">
        <f>(H923+I923)</f>
        <v>10500</v>
      </c>
    </row>
    <row r="924" spans="1:10" x14ac:dyDescent="0.25">
      <c r="A924" s="4">
        <v>42675</v>
      </c>
      <c r="B924" s="10" t="s">
        <v>381</v>
      </c>
      <c r="C924" s="10">
        <v>800</v>
      </c>
      <c r="D924" s="10" t="s">
        <v>11</v>
      </c>
      <c r="E924" s="12">
        <v>414</v>
      </c>
      <c r="F924" s="12">
        <v>404</v>
      </c>
      <c r="G924" s="12">
        <v>0</v>
      </c>
      <c r="H924" s="24">
        <f>(F924-E924)*C924</f>
        <v>-8000</v>
      </c>
      <c r="I924" s="7">
        <v>0</v>
      </c>
      <c r="J924" s="24">
        <f>H924+I924</f>
        <v>-8000</v>
      </c>
    </row>
    <row r="925" spans="1:10" x14ac:dyDescent="0.25">
      <c r="A925" s="50"/>
      <c r="B925" s="50"/>
      <c r="C925" s="50"/>
      <c r="D925" s="50"/>
      <c r="E925" s="50"/>
      <c r="F925" s="50"/>
      <c r="G925" s="50"/>
      <c r="H925" s="50"/>
      <c r="I925" s="50"/>
      <c r="J925" s="50"/>
    </row>
    <row r="926" spans="1:10" x14ac:dyDescent="0.25">
      <c r="A926" s="4">
        <v>42671</v>
      </c>
      <c r="B926" s="10" t="s">
        <v>323</v>
      </c>
      <c r="C926" s="10">
        <v>1100</v>
      </c>
      <c r="D926" s="10" t="s">
        <v>11</v>
      </c>
      <c r="E926" s="12">
        <v>902</v>
      </c>
      <c r="F926" s="12">
        <v>909</v>
      </c>
      <c r="G926" s="12">
        <v>0</v>
      </c>
      <c r="H926" s="23">
        <f>IF(D926="LONG",(F926-E926)*C926,(E926-F926)*C926)</f>
        <v>7700</v>
      </c>
      <c r="I926" s="23">
        <v>0</v>
      </c>
      <c r="J926" s="23">
        <f>(H926+I926)</f>
        <v>7700</v>
      </c>
    </row>
    <row r="927" spans="1:10" x14ac:dyDescent="0.25">
      <c r="A927" s="4">
        <v>42671</v>
      </c>
      <c r="B927" s="10" t="s">
        <v>382</v>
      </c>
      <c r="C927" s="10">
        <v>500</v>
      </c>
      <c r="D927" s="10" t="s">
        <v>14</v>
      </c>
      <c r="E927" s="12">
        <v>1836</v>
      </c>
      <c r="F927" s="12">
        <v>1826</v>
      </c>
      <c r="G927" s="12">
        <v>0</v>
      </c>
      <c r="H927" s="23">
        <f>IF(D927="LONG",(F927-E927)*C927,(E927-F927)*C927)</f>
        <v>5000</v>
      </c>
      <c r="I927" s="23">
        <v>0</v>
      </c>
      <c r="J927" s="23">
        <f>(H927+I927)</f>
        <v>5000</v>
      </c>
    </row>
    <row r="928" spans="1:10" x14ac:dyDescent="0.25">
      <c r="A928" s="4">
        <v>42670</v>
      </c>
      <c r="B928" s="10" t="s">
        <v>177</v>
      </c>
      <c r="C928" s="10">
        <v>5000</v>
      </c>
      <c r="D928" s="10" t="s">
        <v>11</v>
      </c>
      <c r="E928" s="12">
        <v>151</v>
      </c>
      <c r="F928" s="12">
        <v>151.75</v>
      </c>
      <c r="G928" s="12">
        <v>152.25</v>
      </c>
      <c r="H928" s="24">
        <f>(F928-E928)*C928</f>
        <v>3750</v>
      </c>
      <c r="I928" s="7">
        <f>(G928-F928)*C928</f>
        <v>2500</v>
      </c>
      <c r="J928" s="24">
        <f>H928+I928</f>
        <v>6250</v>
      </c>
    </row>
    <row r="929" spans="1:10" x14ac:dyDescent="0.25">
      <c r="A929" s="4">
        <v>42670</v>
      </c>
      <c r="B929" s="10" t="s">
        <v>361</v>
      </c>
      <c r="C929" s="10">
        <v>600</v>
      </c>
      <c r="D929" s="10" t="s">
        <v>14</v>
      </c>
      <c r="E929" s="12">
        <v>877</v>
      </c>
      <c r="F929" s="12">
        <v>872</v>
      </c>
      <c r="G929" s="12">
        <v>865</v>
      </c>
      <c r="H929" s="23">
        <f>IF(D929="LONG",(F929-E929)*C929,(E929-F929)*C929)</f>
        <v>3000</v>
      </c>
      <c r="I929" s="23">
        <f>(IF(D929="SHORT",IF(G929="",0,F929-G929),IF(D929="LONG",IF(G929="",0,G929-F929))))*C929</f>
        <v>4200</v>
      </c>
      <c r="J929" s="23">
        <f>(H929+I929)</f>
        <v>7200</v>
      </c>
    </row>
    <row r="930" spans="1:10" x14ac:dyDescent="0.25">
      <c r="A930" s="4">
        <v>42669</v>
      </c>
      <c r="B930" s="10" t="s">
        <v>313</v>
      </c>
      <c r="C930" s="10">
        <v>3000</v>
      </c>
      <c r="D930" s="10" t="s">
        <v>11</v>
      </c>
      <c r="E930" s="12">
        <v>211.5</v>
      </c>
      <c r="F930" s="12">
        <v>212.5</v>
      </c>
      <c r="G930" s="12">
        <v>214</v>
      </c>
      <c r="H930" s="24">
        <f>(F930-E930)*C930</f>
        <v>3000</v>
      </c>
      <c r="I930" s="7">
        <f>(G930-F930)*C930</f>
        <v>4500</v>
      </c>
      <c r="J930" s="24">
        <f>H930+I930</f>
        <v>7500</v>
      </c>
    </row>
    <row r="931" spans="1:10" x14ac:dyDescent="0.25">
      <c r="A931" s="4">
        <v>42669</v>
      </c>
      <c r="B931" s="10" t="s">
        <v>363</v>
      </c>
      <c r="C931" s="10">
        <v>1000</v>
      </c>
      <c r="D931" s="10" t="s">
        <v>14</v>
      </c>
      <c r="E931" s="12">
        <v>915</v>
      </c>
      <c r="F931" s="12">
        <v>909</v>
      </c>
      <c r="G931" s="12">
        <v>903</v>
      </c>
      <c r="H931" s="23">
        <f>IF(D931="LONG",(F931-E931)*C931,(E931-F931)*C931)</f>
        <v>6000</v>
      </c>
      <c r="I931" s="23">
        <f>(IF(D931="SHORT",IF(G931="",0,F931-G931),IF(D931="LONG",IF(G931="",0,G931-F931))))*C931</f>
        <v>6000</v>
      </c>
      <c r="J931" s="23">
        <f>(H931+I931)</f>
        <v>12000</v>
      </c>
    </row>
    <row r="932" spans="1:10" x14ac:dyDescent="0.25">
      <c r="A932" s="4">
        <v>42668</v>
      </c>
      <c r="B932" s="10" t="s">
        <v>323</v>
      </c>
      <c r="C932" s="10">
        <v>1100</v>
      </c>
      <c r="D932" s="10" t="s">
        <v>11</v>
      </c>
      <c r="E932" s="12">
        <v>918</v>
      </c>
      <c r="F932" s="12">
        <v>922</v>
      </c>
      <c r="G932" s="12">
        <v>928</v>
      </c>
      <c r="H932" s="24">
        <f>(F932-E932)*C932</f>
        <v>4400</v>
      </c>
      <c r="I932" s="7">
        <f>(G932-F932)*C932</f>
        <v>6600</v>
      </c>
      <c r="J932" s="24">
        <f>H932+I932</f>
        <v>11000</v>
      </c>
    </row>
    <row r="933" spans="1:10" x14ac:dyDescent="0.25">
      <c r="A933" s="4">
        <v>42668</v>
      </c>
      <c r="B933" s="10" t="s">
        <v>177</v>
      </c>
      <c r="C933" s="10">
        <v>5000</v>
      </c>
      <c r="D933" s="10" t="s">
        <v>14</v>
      </c>
      <c r="E933" s="12">
        <v>154.25</v>
      </c>
      <c r="F933" s="12">
        <v>153.5</v>
      </c>
      <c r="G933" s="12">
        <v>0</v>
      </c>
      <c r="H933" s="23">
        <f t="shared" ref="H933:H940" si="291">IF(D933="LONG",(F933-E933)*C933,(E933-F933)*C933)</f>
        <v>3750</v>
      </c>
      <c r="I933" s="23">
        <v>0</v>
      </c>
      <c r="J933" s="23">
        <f t="shared" ref="J933:J940" si="292">(H933+I933)</f>
        <v>3750</v>
      </c>
    </row>
    <row r="934" spans="1:10" x14ac:dyDescent="0.25">
      <c r="A934" s="4">
        <v>42667</v>
      </c>
      <c r="B934" s="10" t="s">
        <v>313</v>
      </c>
      <c r="C934" s="10">
        <v>3000</v>
      </c>
      <c r="D934" s="10" t="s">
        <v>14</v>
      </c>
      <c r="E934" s="12">
        <v>213.5</v>
      </c>
      <c r="F934" s="12">
        <v>212.5</v>
      </c>
      <c r="G934" s="12">
        <v>0</v>
      </c>
      <c r="H934" s="23">
        <f t="shared" si="291"/>
        <v>3000</v>
      </c>
      <c r="I934" s="23">
        <v>0</v>
      </c>
      <c r="J934" s="23">
        <f t="shared" si="292"/>
        <v>3000</v>
      </c>
    </row>
    <row r="935" spans="1:10" x14ac:dyDescent="0.25">
      <c r="A935" s="4">
        <v>42667</v>
      </c>
      <c r="B935" s="10" t="s">
        <v>361</v>
      </c>
      <c r="C935" s="10">
        <v>600</v>
      </c>
      <c r="D935" s="10" t="s">
        <v>14</v>
      </c>
      <c r="E935" s="12">
        <v>890</v>
      </c>
      <c r="F935" s="12">
        <v>884</v>
      </c>
      <c r="G935" s="12">
        <v>876</v>
      </c>
      <c r="H935" s="23">
        <f t="shared" si="291"/>
        <v>3600</v>
      </c>
      <c r="I935" s="23">
        <f>(IF(D935="SHORT",IF(G935="",0,F935-G935),IF(D935="LONG",IF(G935="",0,G935-F935))))*C935</f>
        <v>4800</v>
      </c>
      <c r="J935" s="23">
        <f t="shared" si="292"/>
        <v>8400</v>
      </c>
    </row>
    <row r="936" spans="1:10" x14ac:dyDescent="0.25">
      <c r="A936" s="4">
        <v>42667</v>
      </c>
      <c r="B936" s="10" t="s">
        <v>312</v>
      </c>
      <c r="C936" s="10">
        <v>300</v>
      </c>
      <c r="D936" s="10" t="s">
        <v>14</v>
      </c>
      <c r="E936" s="12">
        <v>1100</v>
      </c>
      <c r="F936" s="12">
        <v>1112</v>
      </c>
      <c r="G936" s="12">
        <v>0</v>
      </c>
      <c r="H936" s="23">
        <f t="shared" si="291"/>
        <v>-3600</v>
      </c>
      <c r="I936" s="23">
        <v>0</v>
      </c>
      <c r="J936" s="23">
        <f t="shared" si="292"/>
        <v>-3600</v>
      </c>
    </row>
    <row r="937" spans="1:10" x14ac:dyDescent="0.25">
      <c r="A937" s="4">
        <v>42664</v>
      </c>
      <c r="B937" s="10" t="s">
        <v>321</v>
      </c>
      <c r="C937" s="10">
        <v>2100</v>
      </c>
      <c r="D937" s="10" t="s">
        <v>14</v>
      </c>
      <c r="E937" s="12">
        <v>358.5</v>
      </c>
      <c r="F937" s="12">
        <v>357</v>
      </c>
      <c r="G937" s="12">
        <v>355.5</v>
      </c>
      <c r="H937" s="23">
        <f t="shared" si="291"/>
        <v>3150</v>
      </c>
      <c r="I937" s="23">
        <f>(IF(D937="SHORT",IF(G937="",0,F937-G937),IF(D937="LONG",IF(G937="",0,G937-F937))))*C937</f>
        <v>3150</v>
      </c>
      <c r="J937" s="23">
        <f t="shared" si="292"/>
        <v>6300</v>
      </c>
    </row>
    <row r="938" spans="1:10" x14ac:dyDescent="0.25">
      <c r="A938" s="4">
        <v>42664</v>
      </c>
      <c r="B938" s="10" t="s">
        <v>312</v>
      </c>
      <c r="C938" s="10">
        <v>300</v>
      </c>
      <c r="D938" s="10" t="s">
        <v>14</v>
      </c>
      <c r="E938" s="12">
        <v>1105</v>
      </c>
      <c r="F938" s="12">
        <v>1095</v>
      </c>
      <c r="G938" s="12">
        <v>0</v>
      </c>
      <c r="H938" s="23">
        <f t="shared" si="291"/>
        <v>3000</v>
      </c>
      <c r="I938" s="23">
        <v>0</v>
      </c>
      <c r="J938" s="23">
        <f t="shared" si="292"/>
        <v>3000</v>
      </c>
    </row>
    <row r="939" spans="1:10" x14ac:dyDescent="0.25">
      <c r="A939" s="4">
        <v>42663</v>
      </c>
      <c r="B939" s="10" t="s">
        <v>313</v>
      </c>
      <c r="C939" s="10">
        <v>3000</v>
      </c>
      <c r="D939" s="10" t="s">
        <v>14</v>
      </c>
      <c r="E939" s="12">
        <v>213.5</v>
      </c>
      <c r="F939" s="12">
        <v>212.5</v>
      </c>
      <c r="G939" s="12">
        <v>211.3</v>
      </c>
      <c r="H939" s="23">
        <f t="shared" si="291"/>
        <v>3000</v>
      </c>
      <c r="I939" s="23">
        <f>(IF(D939="SHORT",IF(G939="",0,F939-G939),IF(D939="LONG",IF(G939="",0,G939-F939))))*C939</f>
        <v>3599.9999999999659</v>
      </c>
      <c r="J939" s="23">
        <f t="shared" si="292"/>
        <v>6599.9999999999654</v>
      </c>
    </row>
    <row r="940" spans="1:10" x14ac:dyDescent="0.25">
      <c r="A940" s="4">
        <v>42663</v>
      </c>
      <c r="B940" s="10" t="s">
        <v>321</v>
      </c>
      <c r="C940" s="10">
        <v>2100</v>
      </c>
      <c r="D940" s="10" t="s">
        <v>14</v>
      </c>
      <c r="E940" s="12">
        <v>360.5</v>
      </c>
      <c r="F940" s="12">
        <v>359.3</v>
      </c>
      <c r="G940" s="12">
        <v>0</v>
      </c>
      <c r="H940" s="23">
        <f t="shared" si="291"/>
        <v>2519.9999999999764</v>
      </c>
      <c r="I940" s="23">
        <v>0</v>
      </c>
      <c r="J940" s="23">
        <f t="shared" si="292"/>
        <v>2519.9999999999764</v>
      </c>
    </row>
    <row r="941" spans="1:10" x14ac:dyDescent="0.25">
      <c r="A941" s="4">
        <v>42662</v>
      </c>
      <c r="B941" s="10" t="s">
        <v>168</v>
      </c>
      <c r="C941" s="10">
        <v>4000</v>
      </c>
      <c r="D941" s="10" t="s">
        <v>11</v>
      </c>
      <c r="E941" s="12">
        <v>192.9</v>
      </c>
      <c r="F941" s="12">
        <v>193.9</v>
      </c>
      <c r="G941" s="12">
        <v>195.4</v>
      </c>
      <c r="H941" s="24">
        <f>(F941-E941)*C941</f>
        <v>4000</v>
      </c>
      <c r="I941" s="7">
        <f>(G941-F941)*C941</f>
        <v>6000</v>
      </c>
      <c r="J941" s="24">
        <f>H941+I941</f>
        <v>10000</v>
      </c>
    </row>
    <row r="942" spans="1:10" x14ac:dyDescent="0.25">
      <c r="A942" s="4">
        <v>42662</v>
      </c>
      <c r="B942" s="10" t="s">
        <v>313</v>
      </c>
      <c r="C942" s="10">
        <v>3000</v>
      </c>
      <c r="D942" s="10" t="s">
        <v>11</v>
      </c>
      <c r="E942" s="12">
        <v>216</v>
      </c>
      <c r="F942" s="12">
        <v>217</v>
      </c>
      <c r="G942" s="12">
        <v>0</v>
      </c>
      <c r="H942" s="23">
        <f>IF(D942="LONG",(F942-E942)*C942,(E942-F942)*C942)</f>
        <v>3000</v>
      </c>
      <c r="I942" s="23">
        <v>0</v>
      </c>
      <c r="J942" s="23">
        <f>(H942+I942)</f>
        <v>3000</v>
      </c>
    </row>
    <row r="943" spans="1:10" x14ac:dyDescent="0.25">
      <c r="A943" s="4">
        <v>42661</v>
      </c>
      <c r="B943" s="10" t="s">
        <v>313</v>
      </c>
      <c r="C943" s="10">
        <v>3000</v>
      </c>
      <c r="D943" s="10" t="s">
        <v>14</v>
      </c>
      <c r="E943" s="12">
        <v>210</v>
      </c>
      <c r="F943" s="12">
        <v>209</v>
      </c>
      <c r="G943" s="12">
        <v>207.5</v>
      </c>
      <c r="H943" s="23">
        <f>IF(D943="LONG",(F943-E943)*C943,(E943-F943)*C943)</f>
        <v>3000</v>
      </c>
      <c r="I943" s="23">
        <f>(IF(D943="SHORT",IF(G943="",0,F943-G943),IF(D943="LONG",IF(G943="",0,G943-F943))))*C943</f>
        <v>4500</v>
      </c>
      <c r="J943" s="23">
        <f>(H943+I943)</f>
        <v>7500</v>
      </c>
    </row>
    <row r="944" spans="1:10" x14ac:dyDescent="0.25">
      <c r="A944" s="4">
        <v>42661</v>
      </c>
      <c r="B944" s="10" t="s">
        <v>168</v>
      </c>
      <c r="C944" s="10">
        <v>4000</v>
      </c>
      <c r="D944" s="10" t="s">
        <v>11</v>
      </c>
      <c r="E944" s="12">
        <v>188.75</v>
      </c>
      <c r="F944" s="12">
        <v>189.75</v>
      </c>
      <c r="G944" s="12">
        <v>191.25</v>
      </c>
      <c r="H944" s="24">
        <f>(F944-E944)*C944</f>
        <v>4000</v>
      </c>
      <c r="I944" s="7">
        <f>(G944-F944)*C944</f>
        <v>6000</v>
      </c>
      <c r="J944" s="24">
        <f>H944+I944</f>
        <v>10000</v>
      </c>
    </row>
    <row r="945" spans="1:10" x14ac:dyDescent="0.25">
      <c r="A945" s="4">
        <v>42660</v>
      </c>
      <c r="B945" s="10" t="s">
        <v>177</v>
      </c>
      <c r="C945" s="10">
        <v>5000</v>
      </c>
      <c r="D945" s="10" t="s">
        <v>14</v>
      </c>
      <c r="E945" s="12">
        <v>151</v>
      </c>
      <c r="F945" s="12">
        <v>150.30000000000001</v>
      </c>
      <c r="G945" s="12">
        <v>149.30000000000001</v>
      </c>
      <c r="H945" s="23">
        <f t="shared" ref="H945:H951" si="293">IF(D945="LONG",(F945-E945)*C945,(E945-F945)*C945)</f>
        <v>3499.9999999999432</v>
      </c>
      <c r="I945" s="23">
        <f>(IF(D945="SHORT",IF(G945="",0,F945-G945),IF(D945="LONG",IF(G945="",0,G945-F945))))*C945</f>
        <v>5000</v>
      </c>
      <c r="J945" s="23">
        <f t="shared" ref="J945:J951" si="294">(H945+I945)</f>
        <v>8499.9999999999436</v>
      </c>
    </row>
    <row r="946" spans="1:10" x14ac:dyDescent="0.25">
      <c r="A946" s="4">
        <v>42660</v>
      </c>
      <c r="B946" s="10" t="s">
        <v>313</v>
      </c>
      <c r="C946" s="10">
        <v>3000</v>
      </c>
      <c r="D946" s="10" t="s">
        <v>14</v>
      </c>
      <c r="E946" s="12">
        <v>214.5</v>
      </c>
      <c r="F946" s="12">
        <v>213.5</v>
      </c>
      <c r="G946" s="12">
        <v>212</v>
      </c>
      <c r="H946" s="23">
        <f t="shared" si="293"/>
        <v>3000</v>
      </c>
      <c r="I946" s="23">
        <f>(IF(D946="SHORT",IF(G946="",0,F946-G946),IF(D946="LONG",IF(G946="",0,G946-F946))))*C946</f>
        <v>4500</v>
      </c>
      <c r="J946" s="23">
        <f t="shared" si="294"/>
        <v>7500</v>
      </c>
    </row>
    <row r="947" spans="1:10" x14ac:dyDescent="0.25">
      <c r="A947" s="4">
        <v>42657</v>
      </c>
      <c r="B947" s="10" t="s">
        <v>177</v>
      </c>
      <c r="C947" s="10">
        <v>5000</v>
      </c>
      <c r="D947" s="10" t="s">
        <v>14</v>
      </c>
      <c r="E947" s="12">
        <v>148</v>
      </c>
      <c r="F947" s="12">
        <v>147.30000000000001</v>
      </c>
      <c r="G947" s="12">
        <v>146.75</v>
      </c>
      <c r="H947" s="23">
        <f t="shared" si="293"/>
        <v>3499.9999999999432</v>
      </c>
      <c r="I947" s="23">
        <f>(IF(D947="SHORT",IF(G947="",0,F947-G947),IF(D947="LONG",IF(G947="",0,G947-F947))))*C947</f>
        <v>2750.0000000000568</v>
      </c>
      <c r="J947" s="23">
        <f t="shared" si="294"/>
        <v>6250</v>
      </c>
    </row>
    <row r="948" spans="1:10" x14ac:dyDescent="0.25">
      <c r="A948" s="4">
        <v>42657</v>
      </c>
      <c r="B948" s="10" t="s">
        <v>313</v>
      </c>
      <c r="C948" s="10">
        <v>3000</v>
      </c>
      <c r="D948" s="10" t="s">
        <v>14</v>
      </c>
      <c r="E948" s="12">
        <v>219.8</v>
      </c>
      <c r="F948" s="12">
        <v>218.8</v>
      </c>
      <c r="G948" s="12">
        <v>217.2</v>
      </c>
      <c r="H948" s="23">
        <f t="shared" si="293"/>
        <v>3000</v>
      </c>
      <c r="I948" s="23">
        <f>(IF(D948="SHORT",IF(G948="",0,F948-G948),IF(D948="LONG",IF(G948="",0,G948-F948))))*C948</f>
        <v>4800.0000000000682</v>
      </c>
      <c r="J948" s="23">
        <f t="shared" si="294"/>
        <v>7800.0000000000682</v>
      </c>
    </row>
    <row r="949" spans="1:10" x14ac:dyDescent="0.25">
      <c r="A949" s="4">
        <v>42656</v>
      </c>
      <c r="B949" s="10" t="s">
        <v>313</v>
      </c>
      <c r="C949" s="10">
        <v>3000</v>
      </c>
      <c r="D949" s="10" t="s">
        <v>14</v>
      </c>
      <c r="E949" s="12">
        <v>219</v>
      </c>
      <c r="F949" s="12">
        <v>217.75</v>
      </c>
      <c r="G949" s="12">
        <v>0</v>
      </c>
      <c r="H949" s="23">
        <f t="shared" si="293"/>
        <v>3750</v>
      </c>
      <c r="I949" s="23">
        <v>0</v>
      </c>
      <c r="J949" s="23">
        <f t="shared" si="294"/>
        <v>3750</v>
      </c>
    </row>
    <row r="950" spans="1:10" x14ac:dyDescent="0.25">
      <c r="A950" s="4">
        <v>42656</v>
      </c>
      <c r="B950" s="10" t="s">
        <v>337</v>
      </c>
      <c r="C950" s="10">
        <v>400</v>
      </c>
      <c r="D950" s="10" t="s">
        <v>11</v>
      </c>
      <c r="E950" s="12">
        <v>1942</v>
      </c>
      <c r="F950" s="12">
        <v>1934</v>
      </c>
      <c r="G950" s="12">
        <v>0</v>
      </c>
      <c r="H950" s="23">
        <f t="shared" si="293"/>
        <v>-3200</v>
      </c>
      <c r="I950" s="23">
        <v>0</v>
      </c>
      <c r="J950" s="23">
        <f t="shared" si="294"/>
        <v>-3200</v>
      </c>
    </row>
    <row r="951" spans="1:10" x14ac:dyDescent="0.25">
      <c r="A951" s="4">
        <v>42656</v>
      </c>
      <c r="B951" s="10" t="s">
        <v>312</v>
      </c>
      <c r="C951" s="10">
        <v>300</v>
      </c>
      <c r="D951" s="10" t="s">
        <v>11</v>
      </c>
      <c r="E951" s="12">
        <v>1075</v>
      </c>
      <c r="F951" s="12">
        <v>1063</v>
      </c>
      <c r="G951" s="12">
        <v>0</v>
      </c>
      <c r="H951" s="23">
        <f t="shared" si="293"/>
        <v>-3600</v>
      </c>
      <c r="I951" s="23">
        <v>0</v>
      </c>
      <c r="J951" s="23">
        <f t="shared" si="294"/>
        <v>-3600</v>
      </c>
    </row>
    <row r="952" spans="1:10" x14ac:dyDescent="0.25">
      <c r="A952" s="4">
        <v>42653</v>
      </c>
      <c r="B952" s="10" t="s">
        <v>383</v>
      </c>
      <c r="C952" s="10">
        <v>700</v>
      </c>
      <c r="D952" s="10" t="s">
        <v>11</v>
      </c>
      <c r="E952" s="12">
        <v>1289</v>
      </c>
      <c r="F952" s="12">
        <v>1293.3</v>
      </c>
      <c r="G952" s="12">
        <v>0</v>
      </c>
      <c r="H952" s="24">
        <f>(F952-E952)*C952</f>
        <v>3009.9999999999682</v>
      </c>
      <c r="I952" s="7">
        <v>0</v>
      </c>
      <c r="J952" s="24">
        <f>H952+I952</f>
        <v>3009.9999999999682</v>
      </c>
    </row>
    <row r="953" spans="1:10" x14ac:dyDescent="0.25">
      <c r="A953" s="4">
        <v>42653</v>
      </c>
      <c r="B953" s="10" t="s">
        <v>384</v>
      </c>
      <c r="C953" s="10">
        <v>2000</v>
      </c>
      <c r="D953" s="10" t="s">
        <v>11</v>
      </c>
      <c r="E953" s="12">
        <v>257</v>
      </c>
      <c r="F953" s="12">
        <v>258.5</v>
      </c>
      <c r="G953" s="12">
        <v>260.5</v>
      </c>
      <c r="H953" s="24">
        <f>(F953-E953)*C953</f>
        <v>3000</v>
      </c>
      <c r="I953" s="7">
        <f>(G953-F953)*C953</f>
        <v>4000</v>
      </c>
      <c r="J953" s="24">
        <f>H953+I953</f>
        <v>7000</v>
      </c>
    </row>
    <row r="954" spans="1:10" x14ac:dyDescent="0.25">
      <c r="A954" s="4">
        <v>42653</v>
      </c>
      <c r="B954" s="10" t="s">
        <v>336</v>
      </c>
      <c r="C954" s="10">
        <v>1500</v>
      </c>
      <c r="D954" s="10" t="s">
        <v>11</v>
      </c>
      <c r="E954" s="12">
        <v>585.5</v>
      </c>
      <c r="F954" s="12">
        <v>582</v>
      </c>
      <c r="G954" s="12">
        <v>0</v>
      </c>
      <c r="H954" s="24">
        <f>(F954-E954)*C954</f>
        <v>-5250</v>
      </c>
      <c r="I954" s="7">
        <v>0</v>
      </c>
      <c r="J954" s="24">
        <f>H954+I954</f>
        <v>-5250</v>
      </c>
    </row>
    <row r="955" spans="1:10" x14ac:dyDescent="0.25">
      <c r="A955" s="4">
        <v>42650</v>
      </c>
      <c r="B955" s="10" t="s">
        <v>168</v>
      </c>
      <c r="C955" s="10">
        <v>4000</v>
      </c>
      <c r="D955" s="10" t="s">
        <v>11</v>
      </c>
      <c r="E955" s="12">
        <v>194.3</v>
      </c>
      <c r="F955" s="12">
        <v>192.8</v>
      </c>
      <c r="G955" s="12">
        <v>0</v>
      </c>
      <c r="H955" s="24">
        <f>(F955-E955)*C955</f>
        <v>-6000</v>
      </c>
      <c r="I955" s="7">
        <v>0</v>
      </c>
      <c r="J955" s="24">
        <f>H955+I955</f>
        <v>-6000</v>
      </c>
    </row>
    <row r="956" spans="1:10" x14ac:dyDescent="0.25">
      <c r="A956" s="4">
        <v>42650</v>
      </c>
      <c r="B956" s="10" t="s">
        <v>177</v>
      </c>
      <c r="C956" s="10">
        <v>5000</v>
      </c>
      <c r="D956" s="10" t="s">
        <v>14</v>
      </c>
      <c r="E956" s="12">
        <v>155.80000000000001</v>
      </c>
      <c r="F956" s="12">
        <v>155</v>
      </c>
      <c r="G956" s="12">
        <v>0</v>
      </c>
      <c r="H956" s="23">
        <f>IF(D956="LONG",(F956-E956)*C956,(E956-F956)*C956)</f>
        <v>4000.0000000000568</v>
      </c>
      <c r="I956" s="23">
        <v>0</v>
      </c>
      <c r="J956" s="23">
        <f>(H956+I956)</f>
        <v>4000.0000000000568</v>
      </c>
    </row>
    <row r="957" spans="1:10" x14ac:dyDescent="0.25">
      <c r="A957" s="4">
        <v>42650</v>
      </c>
      <c r="B957" s="10" t="s">
        <v>350</v>
      </c>
      <c r="C957" s="10">
        <v>6000</v>
      </c>
      <c r="D957" s="10" t="s">
        <v>11</v>
      </c>
      <c r="E957" s="12">
        <v>152</v>
      </c>
      <c r="F957" s="12">
        <v>153</v>
      </c>
      <c r="G957" s="12">
        <v>0</v>
      </c>
      <c r="H957" s="24">
        <f>(F957-E957)*C957</f>
        <v>6000</v>
      </c>
      <c r="I957" s="7">
        <v>0</v>
      </c>
      <c r="J957" s="24">
        <f>H957+I957</f>
        <v>6000</v>
      </c>
    </row>
    <row r="958" spans="1:10" x14ac:dyDescent="0.25">
      <c r="A958" s="4">
        <v>42649</v>
      </c>
      <c r="B958" s="10" t="s">
        <v>251</v>
      </c>
      <c r="C958" s="10">
        <v>1100</v>
      </c>
      <c r="D958" s="10" t="s">
        <v>11</v>
      </c>
      <c r="E958" s="12">
        <v>624</v>
      </c>
      <c r="F958" s="12">
        <v>630</v>
      </c>
      <c r="G958" s="12">
        <v>0</v>
      </c>
      <c r="H958" s="24">
        <f>(F958-E958)*C958</f>
        <v>6600</v>
      </c>
      <c r="I958" s="7">
        <v>0</v>
      </c>
      <c r="J958" s="24">
        <f>H958+I958</f>
        <v>6600</v>
      </c>
    </row>
    <row r="959" spans="1:10" x14ac:dyDescent="0.25">
      <c r="A959" s="4">
        <v>42649</v>
      </c>
      <c r="B959" s="10" t="s">
        <v>364</v>
      </c>
      <c r="C959" s="10">
        <v>1500</v>
      </c>
      <c r="D959" s="10" t="s">
        <v>14</v>
      </c>
      <c r="E959" s="12">
        <v>406</v>
      </c>
      <c r="F959" s="12">
        <v>402</v>
      </c>
      <c r="G959" s="12">
        <v>0</v>
      </c>
      <c r="H959" s="23">
        <f>IF(D959="LONG",(F959-E959)*C959,(E959-F959)*C959)</f>
        <v>6000</v>
      </c>
      <c r="I959" s="23">
        <v>0</v>
      </c>
      <c r="J959" s="23">
        <f>(H959+I959)</f>
        <v>6000</v>
      </c>
    </row>
    <row r="960" spans="1:10" x14ac:dyDescent="0.25">
      <c r="A960" s="4">
        <v>42649</v>
      </c>
      <c r="B960" s="10" t="s">
        <v>160</v>
      </c>
      <c r="C960" s="10">
        <v>1100</v>
      </c>
      <c r="D960" s="10" t="s">
        <v>11</v>
      </c>
      <c r="E960" s="12">
        <v>973</v>
      </c>
      <c r="F960" s="12">
        <v>966</v>
      </c>
      <c r="G960" s="12">
        <v>0</v>
      </c>
      <c r="H960" s="24">
        <f>(F960-E960)*C960</f>
        <v>-7700</v>
      </c>
      <c r="I960" s="7">
        <v>0</v>
      </c>
      <c r="J960" s="24">
        <f>H960+I960</f>
        <v>-7700</v>
      </c>
    </row>
    <row r="961" spans="1:10" x14ac:dyDescent="0.25">
      <c r="A961" s="4">
        <v>42648</v>
      </c>
      <c r="B961" s="10" t="s">
        <v>352</v>
      </c>
      <c r="C961" s="10">
        <v>600</v>
      </c>
      <c r="D961" s="10" t="s">
        <v>11</v>
      </c>
      <c r="E961" s="12">
        <v>632</v>
      </c>
      <c r="F961" s="12">
        <v>637</v>
      </c>
      <c r="G961" s="12">
        <v>644</v>
      </c>
      <c r="H961" s="24">
        <f>(F961-E961)*C961</f>
        <v>3000</v>
      </c>
      <c r="I961" s="7">
        <f>(G961-F961)*C961</f>
        <v>4200</v>
      </c>
      <c r="J961" s="24">
        <f>H961+I961</f>
        <v>7200</v>
      </c>
    </row>
    <row r="962" spans="1:10" x14ac:dyDescent="0.25">
      <c r="A962" s="4">
        <v>42648</v>
      </c>
      <c r="B962" s="10" t="s">
        <v>383</v>
      </c>
      <c r="C962" s="10">
        <v>700</v>
      </c>
      <c r="D962" s="10" t="s">
        <v>14</v>
      </c>
      <c r="E962" s="12">
        <v>1289</v>
      </c>
      <c r="F962" s="12">
        <v>1284</v>
      </c>
      <c r="G962" s="12">
        <v>0</v>
      </c>
      <c r="H962" s="23">
        <f>IF(D962="LONG",(F962-E962)*C962,(E962-F962)*C962)</f>
        <v>3500</v>
      </c>
      <c r="I962" s="23">
        <v>0</v>
      </c>
      <c r="J962" s="23">
        <f>(H962+I962)</f>
        <v>3500</v>
      </c>
    </row>
    <row r="963" spans="1:10" x14ac:dyDescent="0.25">
      <c r="A963" s="4">
        <v>42647</v>
      </c>
      <c r="B963" s="10" t="s">
        <v>385</v>
      </c>
      <c r="C963" s="10">
        <v>600</v>
      </c>
      <c r="D963" s="10" t="s">
        <v>11</v>
      </c>
      <c r="E963" s="12">
        <v>1223</v>
      </c>
      <c r="F963" s="12">
        <v>1229</v>
      </c>
      <c r="G963" s="12">
        <v>1237</v>
      </c>
      <c r="H963" s="24">
        <f>(F963-E963)*C963</f>
        <v>3600</v>
      </c>
      <c r="I963" s="7">
        <f>(G963-F963)*C963</f>
        <v>4800</v>
      </c>
      <c r="J963" s="24">
        <f>H963+I963</f>
        <v>8400</v>
      </c>
    </row>
    <row r="964" spans="1:10" x14ac:dyDescent="0.25">
      <c r="A964" s="4">
        <v>42647</v>
      </c>
      <c r="B964" s="10" t="s">
        <v>177</v>
      </c>
      <c r="C964" s="10">
        <v>5000</v>
      </c>
      <c r="D964" s="10" t="s">
        <v>11</v>
      </c>
      <c r="E964" s="12">
        <v>151</v>
      </c>
      <c r="F964" s="12">
        <v>151.5</v>
      </c>
      <c r="G964" s="12">
        <v>0</v>
      </c>
      <c r="H964" s="24">
        <f>(F964-E964)*C964</f>
        <v>2500</v>
      </c>
      <c r="I964" s="7">
        <v>0</v>
      </c>
      <c r="J964" s="24">
        <f>H964+I964</f>
        <v>2500</v>
      </c>
    </row>
    <row r="965" spans="1:10" x14ac:dyDescent="0.25">
      <c r="A965" s="4">
        <v>42646</v>
      </c>
      <c r="B965" s="10" t="s">
        <v>385</v>
      </c>
      <c r="C965" s="10">
        <v>600</v>
      </c>
      <c r="D965" s="10" t="s">
        <v>11</v>
      </c>
      <c r="E965" s="12">
        <v>1187</v>
      </c>
      <c r="F965" s="12">
        <v>1195</v>
      </c>
      <c r="G965" s="12">
        <v>1205</v>
      </c>
      <c r="H965" s="24">
        <f>(F965-E965)*C965</f>
        <v>4800</v>
      </c>
      <c r="I965" s="7">
        <f>(G965-F965)*C965</f>
        <v>6000</v>
      </c>
      <c r="J965" s="24">
        <f>H965+I965</f>
        <v>10800</v>
      </c>
    </row>
    <row r="966" spans="1:10" x14ac:dyDescent="0.25">
      <c r="A966" s="4">
        <v>42646</v>
      </c>
      <c r="B966" s="10" t="s">
        <v>352</v>
      </c>
      <c r="C966" s="10">
        <v>600</v>
      </c>
      <c r="D966" s="10" t="s">
        <v>11</v>
      </c>
      <c r="E966" s="12">
        <v>621</v>
      </c>
      <c r="F966" s="12">
        <v>626</v>
      </c>
      <c r="G966" s="12">
        <v>631.70000000000005</v>
      </c>
      <c r="H966" s="24">
        <f>(F966-E966)*C966</f>
        <v>3000</v>
      </c>
      <c r="I966" s="7">
        <f>(G966-F966)*C966</f>
        <v>3420.0000000000273</v>
      </c>
      <c r="J966" s="24">
        <f>H966+I966</f>
        <v>6420.0000000000273</v>
      </c>
    </row>
    <row r="967" spans="1:10" x14ac:dyDescent="0.25">
      <c r="A967" s="50"/>
      <c r="B967" s="50"/>
      <c r="C967" s="50"/>
      <c r="D967" s="50"/>
      <c r="E967" s="50"/>
      <c r="F967" s="50"/>
      <c r="G967" s="50"/>
      <c r="H967" s="50"/>
      <c r="I967" s="50"/>
      <c r="J967" s="50"/>
    </row>
    <row r="968" spans="1:10" x14ac:dyDescent="0.25">
      <c r="A968" s="4">
        <v>42643</v>
      </c>
      <c r="B968" s="10" t="s">
        <v>312</v>
      </c>
      <c r="C968" s="10">
        <v>300</v>
      </c>
      <c r="D968" s="10" t="s">
        <v>11</v>
      </c>
      <c r="E968" s="12">
        <v>937</v>
      </c>
      <c r="F968" s="12">
        <v>947</v>
      </c>
      <c r="G968" s="12">
        <v>961</v>
      </c>
      <c r="H968" s="24">
        <f>(F968-E968)*C968</f>
        <v>3000</v>
      </c>
      <c r="I968" s="7">
        <f>(G968-F968)*C968</f>
        <v>4200</v>
      </c>
      <c r="J968" s="24">
        <f>H968+I968</f>
        <v>7200</v>
      </c>
    </row>
    <row r="969" spans="1:10" x14ac:dyDescent="0.25">
      <c r="A969" s="4">
        <v>42643</v>
      </c>
      <c r="B969" s="10" t="s">
        <v>352</v>
      </c>
      <c r="C969" s="10">
        <v>600</v>
      </c>
      <c r="D969" s="10" t="s">
        <v>11</v>
      </c>
      <c r="E969" s="12">
        <v>616</v>
      </c>
      <c r="F969" s="12">
        <v>619.75</v>
      </c>
      <c r="G969" s="12">
        <v>0</v>
      </c>
      <c r="H969" s="24">
        <f>(F969-E969)*C969</f>
        <v>2250</v>
      </c>
      <c r="I969" s="7">
        <v>0</v>
      </c>
      <c r="J969" s="24">
        <f>H969+I969</f>
        <v>2250</v>
      </c>
    </row>
    <row r="970" spans="1:10" x14ac:dyDescent="0.25">
      <c r="A970" s="4">
        <v>42643</v>
      </c>
      <c r="B970" s="10" t="s">
        <v>177</v>
      </c>
      <c r="C970" s="10">
        <v>5000</v>
      </c>
      <c r="D970" s="10" t="s">
        <v>11</v>
      </c>
      <c r="E970" s="12">
        <v>144.75</v>
      </c>
      <c r="F970" s="12">
        <v>143.5</v>
      </c>
      <c r="G970" s="12">
        <v>0</v>
      </c>
      <c r="H970" s="24">
        <f>(F970-E970)*C970</f>
        <v>-6250</v>
      </c>
      <c r="I970" s="7">
        <v>0</v>
      </c>
      <c r="J970" s="24">
        <f>H970+I970</f>
        <v>-6250</v>
      </c>
    </row>
    <row r="971" spans="1:10" x14ac:dyDescent="0.25">
      <c r="A971" s="4">
        <v>42642</v>
      </c>
      <c r="B971" s="10" t="s">
        <v>312</v>
      </c>
      <c r="C971" s="10">
        <v>300</v>
      </c>
      <c r="D971" s="10" t="s">
        <v>14</v>
      </c>
      <c r="E971" s="12">
        <v>959</v>
      </c>
      <c r="F971" s="12">
        <v>949</v>
      </c>
      <c r="G971" s="12">
        <v>935</v>
      </c>
      <c r="H971" s="23">
        <f>IF(D971="LONG",(F971-E971)*C971,(E971-F971)*C971)</f>
        <v>3000</v>
      </c>
      <c r="I971" s="23">
        <f>(IF(D971="SHORT",IF(G971="",0,F971-G971),IF(D971="LONG",IF(G971="",0,G971-F971))))*C971</f>
        <v>4200</v>
      </c>
      <c r="J971" s="23">
        <f>(H971+I971)</f>
        <v>7200</v>
      </c>
    </row>
    <row r="972" spans="1:10" x14ac:dyDescent="0.25">
      <c r="A972" s="4">
        <v>42642</v>
      </c>
      <c r="B972" s="10" t="s">
        <v>348</v>
      </c>
      <c r="C972" s="10">
        <v>400</v>
      </c>
      <c r="D972" s="10" t="s">
        <v>11</v>
      </c>
      <c r="E972" s="12">
        <v>1340</v>
      </c>
      <c r="F972" s="12">
        <v>1348</v>
      </c>
      <c r="G972" s="12">
        <v>0</v>
      </c>
      <c r="H972" s="24">
        <f>(F972-E972)*C972</f>
        <v>3200</v>
      </c>
      <c r="I972" s="7">
        <v>0</v>
      </c>
      <c r="J972" s="24">
        <f>H972+I972</f>
        <v>3200</v>
      </c>
    </row>
    <row r="973" spans="1:10" x14ac:dyDescent="0.25">
      <c r="A973" s="4">
        <v>42642</v>
      </c>
      <c r="B973" s="10" t="s">
        <v>359</v>
      </c>
      <c r="C973" s="10">
        <v>6000</v>
      </c>
      <c r="D973" s="10" t="s">
        <v>11</v>
      </c>
      <c r="E973" s="12">
        <v>175.75</v>
      </c>
      <c r="F973" s="12">
        <v>174.9</v>
      </c>
      <c r="G973" s="12">
        <v>0</v>
      </c>
      <c r="H973" s="24">
        <f>(F973-E973)*C973</f>
        <v>-5099.9999999999654</v>
      </c>
      <c r="I973" s="7">
        <v>0</v>
      </c>
      <c r="J973" s="24">
        <f>H973+I973</f>
        <v>-5099.9999999999654</v>
      </c>
    </row>
    <row r="974" spans="1:10" x14ac:dyDescent="0.25">
      <c r="A974" s="4">
        <v>42641</v>
      </c>
      <c r="B974" s="10" t="s">
        <v>193</v>
      </c>
      <c r="C974" s="10">
        <v>1100</v>
      </c>
      <c r="D974" s="10" t="s">
        <v>14</v>
      </c>
      <c r="E974" s="12">
        <v>624</v>
      </c>
      <c r="F974" s="12">
        <v>621</v>
      </c>
      <c r="G974" s="12">
        <v>617</v>
      </c>
      <c r="H974" s="23">
        <f t="shared" ref="H974:H979" si="295">IF(D974="LONG",(F974-E974)*C974,(E974-F974)*C974)</f>
        <v>3300</v>
      </c>
      <c r="I974" s="23">
        <v>0</v>
      </c>
      <c r="J974" s="23">
        <f t="shared" ref="J974:J979" si="296">(H974+I974)</f>
        <v>3300</v>
      </c>
    </row>
    <row r="975" spans="1:10" x14ac:dyDescent="0.25">
      <c r="A975" s="4">
        <v>42641</v>
      </c>
      <c r="B975" s="10" t="s">
        <v>359</v>
      </c>
      <c r="C975" s="10">
        <v>6000</v>
      </c>
      <c r="D975" s="10" t="s">
        <v>14</v>
      </c>
      <c r="E975" s="12">
        <v>171.5</v>
      </c>
      <c r="F975" s="12">
        <v>172.6</v>
      </c>
      <c r="G975" s="12">
        <v>0</v>
      </c>
      <c r="H975" s="23">
        <f t="shared" si="295"/>
        <v>-6599.9999999999654</v>
      </c>
      <c r="I975" s="23">
        <v>0</v>
      </c>
      <c r="J975" s="23">
        <f t="shared" si="296"/>
        <v>-6599.9999999999654</v>
      </c>
    </row>
    <row r="976" spans="1:10" x14ac:dyDescent="0.25">
      <c r="A976" s="4">
        <v>42640</v>
      </c>
      <c r="B976" s="10" t="s">
        <v>359</v>
      </c>
      <c r="C976" s="10">
        <v>6000</v>
      </c>
      <c r="D976" s="10" t="s">
        <v>14</v>
      </c>
      <c r="E976" s="12">
        <v>169.25</v>
      </c>
      <c r="F976" s="12">
        <v>168.5</v>
      </c>
      <c r="G976" s="12">
        <v>167.5</v>
      </c>
      <c r="H976" s="23">
        <f t="shared" si="295"/>
        <v>4500</v>
      </c>
      <c r="I976" s="23">
        <f>(IF(D976="SHORT",IF(G976="",0,F976-G976),IF(D976="LONG",IF(G976="",0,G976-F976))))*C976</f>
        <v>6000</v>
      </c>
      <c r="J976" s="23">
        <f t="shared" si="296"/>
        <v>10500</v>
      </c>
    </row>
    <row r="977" spans="1:10" x14ac:dyDescent="0.25">
      <c r="A977" s="4">
        <v>42640</v>
      </c>
      <c r="B977" s="10" t="s">
        <v>36</v>
      </c>
      <c r="C977" s="10">
        <v>1000</v>
      </c>
      <c r="D977" s="10" t="s">
        <v>14</v>
      </c>
      <c r="E977" s="12">
        <v>543</v>
      </c>
      <c r="F977" s="12">
        <v>539</v>
      </c>
      <c r="G977" s="12">
        <v>535</v>
      </c>
      <c r="H977" s="23">
        <f t="shared" si="295"/>
        <v>4000</v>
      </c>
      <c r="I977" s="23">
        <f>(IF(D977="SHORT",IF(G977="",0,F977-G977),IF(D977="LONG",IF(G977="",0,G977-F977))))*C977</f>
        <v>4000</v>
      </c>
      <c r="J977" s="23">
        <f t="shared" si="296"/>
        <v>8000</v>
      </c>
    </row>
    <row r="978" spans="1:10" x14ac:dyDescent="0.25">
      <c r="A978" s="4">
        <v>42639</v>
      </c>
      <c r="B978" s="10" t="s">
        <v>359</v>
      </c>
      <c r="C978" s="10">
        <v>6000</v>
      </c>
      <c r="D978" s="10" t="s">
        <v>14</v>
      </c>
      <c r="E978" s="12">
        <v>170.25</v>
      </c>
      <c r="F978" s="12">
        <v>169.5</v>
      </c>
      <c r="G978" s="12">
        <v>168.5</v>
      </c>
      <c r="H978" s="23">
        <f t="shared" si="295"/>
        <v>4500</v>
      </c>
      <c r="I978" s="23">
        <f>(IF(D978="SHORT",IF(G978="",0,F978-G978),IF(D978="LONG",IF(G978="",0,G978-F978))))*C978</f>
        <v>6000</v>
      </c>
      <c r="J978" s="23">
        <f t="shared" si="296"/>
        <v>10500</v>
      </c>
    </row>
    <row r="979" spans="1:10" x14ac:dyDescent="0.25">
      <c r="A979" s="4">
        <v>42639</v>
      </c>
      <c r="B979" s="10" t="s">
        <v>314</v>
      </c>
      <c r="C979" s="10">
        <v>700</v>
      </c>
      <c r="D979" s="10" t="s">
        <v>14</v>
      </c>
      <c r="E979" s="12">
        <v>843</v>
      </c>
      <c r="F979" s="12">
        <v>839</v>
      </c>
      <c r="G979" s="12">
        <v>835.75</v>
      </c>
      <c r="H979" s="23">
        <f t="shared" si="295"/>
        <v>2800</v>
      </c>
      <c r="I979" s="23">
        <f>(IF(D979="SHORT",IF(G979="",0,F979-G979),IF(D979="LONG",IF(G979="",0,G979-F979))))*C979</f>
        <v>2275</v>
      </c>
      <c r="J979" s="23">
        <f t="shared" si="296"/>
        <v>5075</v>
      </c>
    </row>
    <row r="980" spans="1:10" x14ac:dyDescent="0.25">
      <c r="A980" s="4">
        <v>42636</v>
      </c>
      <c r="B980" s="10" t="s">
        <v>333</v>
      </c>
      <c r="C980" s="10">
        <v>8000</v>
      </c>
      <c r="D980" s="10" t="s">
        <v>11</v>
      </c>
      <c r="E980" s="12">
        <v>72</v>
      </c>
      <c r="F980" s="12">
        <v>72.5</v>
      </c>
      <c r="G980" s="12">
        <v>73.099999999999994</v>
      </c>
      <c r="H980" s="24">
        <f>(F980-E980)*C980</f>
        <v>4000</v>
      </c>
      <c r="I980" s="7">
        <f>(G980-F980)*C980</f>
        <v>4799.9999999999545</v>
      </c>
      <c r="J980" s="24">
        <f>H980+I980</f>
        <v>8799.9999999999545</v>
      </c>
    </row>
    <row r="981" spans="1:10" x14ac:dyDescent="0.25">
      <c r="A981" s="4">
        <v>42636</v>
      </c>
      <c r="B981" s="10" t="s">
        <v>359</v>
      </c>
      <c r="C981" s="10">
        <v>6000</v>
      </c>
      <c r="D981" s="10" t="s">
        <v>14</v>
      </c>
      <c r="E981" s="12">
        <v>170</v>
      </c>
      <c r="F981" s="12">
        <v>169</v>
      </c>
      <c r="G981" s="12">
        <v>0</v>
      </c>
      <c r="H981" s="23">
        <f>IF(D981="LONG",(F981-E981)*C981,(E981-F981)*C981)</f>
        <v>6000</v>
      </c>
      <c r="I981" s="23">
        <v>0</v>
      </c>
      <c r="J981" s="23">
        <f>(H981+I981)</f>
        <v>6000</v>
      </c>
    </row>
    <row r="982" spans="1:10" x14ac:dyDescent="0.25">
      <c r="A982" s="4">
        <v>42635</v>
      </c>
      <c r="B982" s="10" t="s">
        <v>377</v>
      </c>
      <c r="C982" s="10">
        <v>4000</v>
      </c>
      <c r="D982" s="10" t="s">
        <v>11</v>
      </c>
      <c r="E982" s="10">
        <v>194.25</v>
      </c>
      <c r="F982" s="10">
        <v>195.25</v>
      </c>
      <c r="G982" s="10">
        <v>196.75</v>
      </c>
      <c r="H982" s="24">
        <f>(F982-E982)*C982</f>
        <v>4000</v>
      </c>
      <c r="I982" s="7">
        <f>(G982-F982)*C982</f>
        <v>6000</v>
      </c>
      <c r="J982" s="24">
        <f>H982+I982</f>
        <v>10000</v>
      </c>
    </row>
    <row r="983" spans="1:10" x14ac:dyDescent="0.25">
      <c r="A983" s="4">
        <v>42635</v>
      </c>
      <c r="B983" s="10" t="s">
        <v>359</v>
      </c>
      <c r="C983" s="10">
        <v>6000</v>
      </c>
      <c r="D983" s="10" t="s">
        <v>14</v>
      </c>
      <c r="E983" s="12">
        <v>168</v>
      </c>
      <c r="F983" s="12">
        <v>167.25</v>
      </c>
      <c r="G983" s="12">
        <v>166.25</v>
      </c>
      <c r="H983" s="23">
        <f>IF(D983="LONG",(F983-E983)*C983,(E983-F983)*C983)</f>
        <v>4500</v>
      </c>
      <c r="I983" s="23">
        <f>(IF(D983="SHORT",IF(G983="",0,F983-G983),IF(D983="LONG",IF(G983="",0,G983-F983))))*C983</f>
        <v>6000</v>
      </c>
      <c r="J983" s="23">
        <f>(H983+I983)</f>
        <v>10500</v>
      </c>
    </row>
    <row r="984" spans="1:10" x14ac:dyDescent="0.25">
      <c r="A984" s="4">
        <v>42634</v>
      </c>
      <c r="B984" s="10" t="s">
        <v>333</v>
      </c>
      <c r="C984" s="10">
        <v>8000</v>
      </c>
      <c r="D984" s="10" t="s">
        <v>11</v>
      </c>
      <c r="E984" s="12">
        <v>71.5</v>
      </c>
      <c r="F984" s="12">
        <v>72.099999999999994</v>
      </c>
      <c r="G984" s="12">
        <v>0</v>
      </c>
      <c r="H984" s="24">
        <f>(F984-E984)*C984</f>
        <v>4799.9999999999545</v>
      </c>
      <c r="I984" s="7">
        <v>0</v>
      </c>
      <c r="J984" s="24">
        <f>H984+I984</f>
        <v>4799.9999999999545</v>
      </c>
    </row>
    <row r="985" spans="1:10" x14ac:dyDescent="0.25">
      <c r="A985" s="4">
        <v>42634</v>
      </c>
      <c r="B985" s="10" t="s">
        <v>359</v>
      </c>
      <c r="C985" s="10">
        <v>6000</v>
      </c>
      <c r="D985" s="10" t="s">
        <v>14</v>
      </c>
      <c r="E985" s="12">
        <v>166.5</v>
      </c>
      <c r="F985" s="12">
        <v>165.75</v>
      </c>
      <c r="G985" s="12">
        <v>0</v>
      </c>
      <c r="H985" s="23">
        <f>IF(D985="LONG",(F985-E985)*C985,(E985-F985)*C985)</f>
        <v>4500</v>
      </c>
      <c r="I985" s="23">
        <v>0</v>
      </c>
      <c r="J985" s="23">
        <f>(H985+I985)</f>
        <v>4500</v>
      </c>
    </row>
    <row r="986" spans="1:10" x14ac:dyDescent="0.25">
      <c r="A986" s="4">
        <v>42633</v>
      </c>
      <c r="B986" s="10" t="s">
        <v>359</v>
      </c>
      <c r="C986" s="10">
        <v>6000</v>
      </c>
      <c r="D986" s="10" t="s">
        <v>14</v>
      </c>
      <c r="E986" s="12">
        <v>164.75</v>
      </c>
      <c r="F986" s="12">
        <v>164</v>
      </c>
      <c r="G986" s="12">
        <v>163.69999999999999</v>
      </c>
      <c r="H986" s="23">
        <f>IF(D986="LONG",(F986-E986)*C986,(E986-F986)*C986)</f>
        <v>4500</v>
      </c>
      <c r="I986" s="23">
        <f>(IF(D986="SHORT",IF(G986="",0,F986-G986),IF(D986="LONG",IF(G986="",0,G986-F986))))*C986</f>
        <v>1800.0000000000682</v>
      </c>
      <c r="J986" s="23">
        <f>(H986+I986)</f>
        <v>6300.0000000000682</v>
      </c>
    </row>
    <row r="987" spans="1:10" x14ac:dyDescent="0.25">
      <c r="A987" s="4">
        <v>42633</v>
      </c>
      <c r="B987" s="10" t="s">
        <v>191</v>
      </c>
      <c r="C987" s="10">
        <v>7000</v>
      </c>
      <c r="D987" s="10" t="s">
        <v>14</v>
      </c>
      <c r="E987" s="12">
        <v>138.19999999999999</v>
      </c>
      <c r="F987" s="12">
        <v>137.19999999999999</v>
      </c>
      <c r="G987" s="12">
        <v>0</v>
      </c>
      <c r="H987" s="12" t="s">
        <v>279</v>
      </c>
      <c r="I987" s="12">
        <v>0</v>
      </c>
      <c r="J987" s="12" t="s">
        <v>279</v>
      </c>
    </row>
    <row r="988" spans="1:10" x14ac:dyDescent="0.25">
      <c r="A988" s="4">
        <v>42632</v>
      </c>
      <c r="B988" s="10" t="s">
        <v>359</v>
      </c>
      <c r="C988" s="10">
        <v>6000</v>
      </c>
      <c r="D988" s="10" t="s">
        <v>11</v>
      </c>
      <c r="E988" s="12">
        <v>164</v>
      </c>
      <c r="F988" s="12">
        <v>164.75</v>
      </c>
      <c r="G988" s="12">
        <v>165.75</v>
      </c>
      <c r="H988" s="24">
        <f>(F988-E988)*C988</f>
        <v>4500</v>
      </c>
      <c r="I988" s="7">
        <f>(G988-F988)*C988</f>
        <v>6000</v>
      </c>
      <c r="J988" s="24">
        <f>H988+I988</f>
        <v>10500</v>
      </c>
    </row>
    <row r="989" spans="1:10" x14ac:dyDescent="0.25">
      <c r="A989" s="4">
        <v>42632</v>
      </c>
      <c r="B989" s="10" t="s">
        <v>266</v>
      </c>
      <c r="C989" s="10">
        <v>7000</v>
      </c>
      <c r="D989" s="10" t="s">
        <v>14</v>
      </c>
      <c r="E989" s="12">
        <v>143.6</v>
      </c>
      <c r="F989" s="12">
        <v>143</v>
      </c>
      <c r="G989" s="12">
        <v>142.6</v>
      </c>
      <c r="H989" s="23">
        <f>IF(D989="LONG",(F989-E989)*C989,(E989-F989)*C989)</f>
        <v>4199.99999999996</v>
      </c>
      <c r="I989" s="23">
        <f>(IF(D989="SHORT",IF(G989="",0,F989-G989),IF(D989="LONG",IF(G989="",0,G989-F989))))*C989</f>
        <v>2800.00000000004</v>
      </c>
      <c r="J989" s="23">
        <f>(H989+I989)</f>
        <v>7000</v>
      </c>
    </row>
    <row r="990" spans="1:10" x14ac:dyDescent="0.25">
      <c r="A990" s="4">
        <v>42632</v>
      </c>
      <c r="B990" s="10" t="s">
        <v>336</v>
      </c>
      <c r="C990" s="10">
        <v>1500</v>
      </c>
      <c r="D990" s="10" t="s">
        <v>14</v>
      </c>
      <c r="E990" s="12">
        <v>568.5</v>
      </c>
      <c r="F990" s="12">
        <v>572.5</v>
      </c>
      <c r="G990" s="12">
        <v>0</v>
      </c>
      <c r="H990" s="23">
        <f>IF(D990="LONG",(F990-E990)*C990,(E990-F990)*C990)</f>
        <v>-6000</v>
      </c>
      <c r="I990" s="23">
        <v>0</v>
      </c>
      <c r="J990" s="23">
        <f>(H990+I990)</f>
        <v>-6000</v>
      </c>
    </row>
    <row r="991" spans="1:10" x14ac:dyDescent="0.25">
      <c r="A991" s="4">
        <v>42629</v>
      </c>
      <c r="B991" s="10" t="s">
        <v>323</v>
      </c>
      <c r="C991" s="10">
        <v>1100</v>
      </c>
      <c r="D991" s="10" t="s">
        <v>11</v>
      </c>
      <c r="E991" s="12">
        <v>868</v>
      </c>
      <c r="F991" s="12">
        <v>872</v>
      </c>
      <c r="G991" s="12">
        <v>878</v>
      </c>
      <c r="H991" s="24">
        <f>(F991-E991)*C991</f>
        <v>4400</v>
      </c>
      <c r="I991" s="7">
        <f>(G991-F991)*C991</f>
        <v>6600</v>
      </c>
      <c r="J991" s="24">
        <f>H991+I991</f>
        <v>11000</v>
      </c>
    </row>
    <row r="992" spans="1:10" x14ac:dyDescent="0.25">
      <c r="A992" s="4">
        <v>42629</v>
      </c>
      <c r="B992" s="10" t="s">
        <v>336</v>
      </c>
      <c r="C992" s="10">
        <v>1500</v>
      </c>
      <c r="D992" s="10" t="s">
        <v>14</v>
      </c>
      <c r="E992" s="12">
        <v>577</v>
      </c>
      <c r="F992" s="12">
        <v>574.5</v>
      </c>
      <c r="G992" s="12">
        <v>568.5</v>
      </c>
      <c r="H992" s="23">
        <f>IF(D992="LONG",(F992-E992)*C992,(E992-F992)*C992)</f>
        <v>3750</v>
      </c>
      <c r="I992" s="23">
        <f>(IF(D992="SHORT",IF(G992="",0,F992-G992),IF(D992="LONG",IF(G992="",0,G992-F992))))*C992</f>
        <v>9000</v>
      </c>
      <c r="J992" s="23">
        <f>(H992+I992)</f>
        <v>12750</v>
      </c>
    </row>
    <row r="993" spans="1:10" x14ac:dyDescent="0.25">
      <c r="A993" s="4">
        <v>42628</v>
      </c>
      <c r="B993" s="10" t="s">
        <v>221</v>
      </c>
      <c r="C993" s="10">
        <v>2500</v>
      </c>
      <c r="D993" s="10" t="s">
        <v>11</v>
      </c>
      <c r="E993" s="12">
        <v>249</v>
      </c>
      <c r="F993" s="12">
        <v>250.5</v>
      </c>
      <c r="G993" s="12">
        <v>0</v>
      </c>
      <c r="H993" s="24">
        <f>(F993-E993)*C993</f>
        <v>3750</v>
      </c>
      <c r="I993" s="7">
        <v>0</v>
      </c>
      <c r="J993" s="24">
        <f>H993+I993</f>
        <v>3750</v>
      </c>
    </row>
    <row r="994" spans="1:10" x14ac:dyDescent="0.25">
      <c r="A994" s="4">
        <v>42628</v>
      </c>
      <c r="B994" s="10" t="s">
        <v>386</v>
      </c>
      <c r="C994" s="10">
        <v>800</v>
      </c>
      <c r="D994" s="10" t="s">
        <v>11</v>
      </c>
      <c r="E994" s="12">
        <v>811</v>
      </c>
      <c r="F994" s="12">
        <v>816</v>
      </c>
      <c r="G994" s="12">
        <v>823</v>
      </c>
      <c r="H994" s="24">
        <f>(F994-E994)*C994</f>
        <v>4000</v>
      </c>
      <c r="I994" s="7">
        <f>(G994-F994)*C994</f>
        <v>5600</v>
      </c>
      <c r="J994" s="24">
        <f>H994+I994</f>
        <v>9600</v>
      </c>
    </row>
    <row r="995" spans="1:10" x14ac:dyDescent="0.25">
      <c r="A995" s="4">
        <v>42627</v>
      </c>
      <c r="B995" s="10" t="s">
        <v>387</v>
      </c>
      <c r="C995" s="10">
        <v>7000</v>
      </c>
      <c r="D995" s="10" t="s">
        <v>11</v>
      </c>
      <c r="E995" s="12">
        <v>144.5</v>
      </c>
      <c r="F995" s="12">
        <v>145.5</v>
      </c>
      <c r="G995" s="12">
        <v>147</v>
      </c>
      <c r="H995" s="24">
        <f>(F995-E995)*C995</f>
        <v>7000</v>
      </c>
      <c r="I995" s="7">
        <f>(G995-F995)*C995</f>
        <v>10500</v>
      </c>
      <c r="J995" s="24">
        <f>H995+I995</f>
        <v>17500</v>
      </c>
    </row>
    <row r="996" spans="1:10" x14ac:dyDescent="0.25">
      <c r="A996" s="4">
        <v>42627</v>
      </c>
      <c r="B996" s="10" t="s">
        <v>386</v>
      </c>
      <c r="C996" s="10">
        <v>800</v>
      </c>
      <c r="D996" s="10" t="s">
        <v>14</v>
      </c>
      <c r="E996" s="12">
        <v>812</v>
      </c>
      <c r="F996" s="12">
        <v>807.4</v>
      </c>
      <c r="G996" s="12">
        <v>0</v>
      </c>
      <c r="H996" s="24">
        <f>(E996-F996)*C996</f>
        <v>3680.0000000000182</v>
      </c>
      <c r="I996" s="24">
        <v>0</v>
      </c>
      <c r="J996" s="24">
        <f>(H996+I996)</f>
        <v>3680.0000000000182</v>
      </c>
    </row>
    <row r="997" spans="1:10" x14ac:dyDescent="0.25">
      <c r="A997" s="4">
        <v>42625</v>
      </c>
      <c r="B997" s="10" t="s">
        <v>193</v>
      </c>
      <c r="C997" s="10">
        <v>1100</v>
      </c>
      <c r="D997" s="10" t="s">
        <v>14</v>
      </c>
      <c r="E997" s="12">
        <v>635</v>
      </c>
      <c r="F997" s="12">
        <v>632</v>
      </c>
      <c r="G997" s="12">
        <v>628</v>
      </c>
      <c r="H997" s="23">
        <f>IF(D997="LONG",(F997-E997)*C997,(E997-F997)*C997)</f>
        <v>3300</v>
      </c>
      <c r="I997" s="23">
        <f>(IF(D997="SHORT",IF(G997="",0,F997-G997),IF(D997="LONG",IF(G997="",0,G997-F997))))*C997</f>
        <v>4400</v>
      </c>
      <c r="J997" s="23">
        <f>(H997+I997)</f>
        <v>7700</v>
      </c>
    </row>
    <row r="998" spans="1:10" x14ac:dyDescent="0.25">
      <c r="A998" s="4">
        <v>42625</v>
      </c>
      <c r="B998" s="10" t="s">
        <v>334</v>
      </c>
      <c r="C998" s="10">
        <v>7000</v>
      </c>
      <c r="D998" s="10" t="s">
        <v>14</v>
      </c>
      <c r="E998" s="12">
        <v>85</v>
      </c>
      <c r="F998" s="12">
        <v>84.25</v>
      </c>
      <c r="G998" s="12">
        <v>83.65</v>
      </c>
      <c r="H998" s="23">
        <f>IF(D998="LONG",(F998-E998)*C998,(E998-F998)*C998)</f>
        <v>5250</v>
      </c>
      <c r="I998" s="23">
        <f>(IF(D998="SHORT",IF(G998="",0,F998-G998),IF(D998="LONG",IF(G998="",0,G998-F998))))*C998</f>
        <v>4199.99999999996</v>
      </c>
      <c r="J998" s="23">
        <f>(H998+I998)</f>
        <v>9449.99999999996</v>
      </c>
    </row>
    <row r="999" spans="1:10" x14ac:dyDescent="0.25">
      <c r="A999" s="4">
        <v>42622</v>
      </c>
      <c r="B999" s="10" t="s">
        <v>193</v>
      </c>
      <c r="C999" s="10">
        <v>1100</v>
      </c>
      <c r="D999" s="10" t="s">
        <v>14</v>
      </c>
      <c r="E999" s="12">
        <v>672</v>
      </c>
      <c r="F999" s="12">
        <v>669</v>
      </c>
      <c r="G999" s="12">
        <v>665</v>
      </c>
      <c r="H999" s="23">
        <f>IF(D999="LONG",(F999-E999)*C999,(E999-F999)*C999)</f>
        <v>3300</v>
      </c>
      <c r="I999" s="23">
        <f>(IF(D999="SHORT",IF(G999="",0,F999-G999),IF(D999="LONG",IF(G999="",0,G999-F999))))*C999</f>
        <v>4400</v>
      </c>
      <c r="J999" s="23">
        <f>(H999+I999)</f>
        <v>7700</v>
      </c>
    </row>
    <row r="1000" spans="1:10" x14ac:dyDescent="0.25">
      <c r="A1000" s="4">
        <v>42622</v>
      </c>
      <c r="B1000" s="10" t="s">
        <v>388</v>
      </c>
      <c r="C1000" s="10">
        <v>3200</v>
      </c>
      <c r="D1000" s="10" t="s">
        <v>14</v>
      </c>
      <c r="E1000" s="12">
        <v>221.75</v>
      </c>
      <c r="F1000" s="12">
        <v>220.75</v>
      </c>
      <c r="G1000" s="12">
        <v>0</v>
      </c>
      <c r="H1000" s="24">
        <f>(E1000-F1000)*C1000</f>
        <v>3200</v>
      </c>
      <c r="I1000" s="24">
        <v>0</v>
      </c>
      <c r="J1000" s="24">
        <f>(H1000+I1000)</f>
        <v>3200</v>
      </c>
    </row>
    <row r="1001" spans="1:10" x14ac:dyDescent="0.25">
      <c r="A1001" s="4">
        <v>42622</v>
      </c>
      <c r="B1001" s="10" t="s">
        <v>387</v>
      </c>
      <c r="C1001" s="10">
        <v>7000</v>
      </c>
      <c r="D1001" s="10" t="s">
        <v>11</v>
      </c>
      <c r="E1001" s="12">
        <v>154</v>
      </c>
      <c r="F1001" s="12">
        <v>153</v>
      </c>
      <c r="G1001" s="12">
        <v>0</v>
      </c>
      <c r="H1001" s="24">
        <f>(F1001-E1001)*C1001</f>
        <v>-7000</v>
      </c>
      <c r="I1001" s="7">
        <v>0</v>
      </c>
      <c r="J1001" s="24">
        <f>H1001+I1001</f>
        <v>-7000</v>
      </c>
    </row>
    <row r="1002" spans="1:10" x14ac:dyDescent="0.25">
      <c r="A1002" s="4">
        <v>42621</v>
      </c>
      <c r="B1002" s="10" t="s">
        <v>370</v>
      </c>
      <c r="C1002" s="10">
        <v>1100</v>
      </c>
      <c r="D1002" s="10" t="s">
        <v>11</v>
      </c>
      <c r="E1002" s="12">
        <v>781</v>
      </c>
      <c r="F1002" s="12">
        <v>787</v>
      </c>
      <c r="G1002" s="12">
        <v>794.2</v>
      </c>
      <c r="H1002" s="24">
        <f>(F1002-E1002)*C1002</f>
        <v>6600</v>
      </c>
      <c r="I1002" s="7">
        <f>(G1002-F1002)*C1002</f>
        <v>7920.00000000005</v>
      </c>
      <c r="J1002" s="24">
        <f>H1002+I1002</f>
        <v>14520.000000000051</v>
      </c>
    </row>
    <row r="1003" spans="1:10" x14ac:dyDescent="0.25">
      <c r="A1003" s="4">
        <v>42621</v>
      </c>
      <c r="B1003" s="10" t="s">
        <v>177</v>
      </c>
      <c r="C1003" s="10">
        <v>5000</v>
      </c>
      <c r="D1003" s="10" t="s">
        <v>14</v>
      </c>
      <c r="E1003" s="12">
        <v>154.5</v>
      </c>
      <c r="F1003" s="12">
        <v>153.75</v>
      </c>
      <c r="G1003" s="12">
        <v>0</v>
      </c>
      <c r="H1003" s="24">
        <f>(E1003-F1003)*C1003</f>
        <v>3750</v>
      </c>
      <c r="I1003" s="24">
        <v>0</v>
      </c>
      <c r="J1003" s="24">
        <f>(H1003+I1003)</f>
        <v>3750</v>
      </c>
    </row>
    <row r="1004" spans="1:10" x14ac:dyDescent="0.25">
      <c r="A1004" s="4">
        <v>42620</v>
      </c>
      <c r="B1004" s="10" t="s">
        <v>343</v>
      </c>
      <c r="C1004" s="10">
        <v>8000</v>
      </c>
      <c r="D1004" s="10" t="s">
        <v>11</v>
      </c>
      <c r="E1004" s="12">
        <v>92</v>
      </c>
      <c r="F1004" s="12">
        <v>92.7</v>
      </c>
      <c r="G1004" s="12">
        <v>93.7</v>
      </c>
      <c r="H1004" s="24">
        <f>(F1004-E1004)*C1004</f>
        <v>5600.0000000000227</v>
      </c>
      <c r="I1004" s="7">
        <f>(G1004-F1004)*C1004</f>
        <v>8000</v>
      </c>
      <c r="J1004" s="24">
        <f>H1004+I1004</f>
        <v>13600.000000000022</v>
      </c>
    </row>
    <row r="1005" spans="1:10" x14ac:dyDescent="0.25">
      <c r="A1005" s="4">
        <v>42620</v>
      </c>
      <c r="B1005" s="10" t="s">
        <v>177</v>
      </c>
      <c r="C1005" s="10">
        <v>5000</v>
      </c>
      <c r="D1005" s="10" t="s">
        <v>14</v>
      </c>
      <c r="E1005" s="12">
        <v>151</v>
      </c>
      <c r="F1005" s="12">
        <v>150.25</v>
      </c>
      <c r="G1005" s="12">
        <v>0</v>
      </c>
      <c r="H1005" s="24">
        <f>(E1005-F1005)*C1005</f>
        <v>3750</v>
      </c>
      <c r="I1005" s="24">
        <v>0</v>
      </c>
      <c r="J1005" s="24">
        <f>(H1005+I1005)</f>
        <v>3750</v>
      </c>
    </row>
    <row r="1006" spans="1:10" x14ac:dyDescent="0.25">
      <c r="A1006" s="4">
        <v>42619</v>
      </c>
      <c r="B1006" s="10" t="s">
        <v>269</v>
      </c>
      <c r="C1006" s="10">
        <v>11000</v>
      </c>
      <c r="D1006" s="10" t="s">
        <v>11</v>
      </c>
      <c r="E1006" s="12">
        <v>71.75</v>
      </c>
      <c r="F1006" s="12">
        <v>72.25</v>
      </c>
      <c r="G1006" s="12">
        <v>0</v>
      </c>
      <c r="H1006" s="24">
        <f>(F1006-E1006)*C1006</f>
        <v>5500</v>
      </c>
      <c r="I1006" s="7">
        <v>0</v>
      </c>
      <c r="J1006" s="24">
        <f>H1006+I1006</f>
        <v>5500</v>
      </c>
    </row>
    <row r="1007" spans="1:10" x14ac:dyDescent="0.25">
      <c r="A1007" s="4">
        <v>42619</v>
      </c>
      <c r="B1007" s="10" t="s">
        <v>177</v>
      </c>
      <c r="C1007" s="10">
        <v>5000</v>
      </c>
      <c r="D1007" s="10" t="s">
        <v>14</v>
      </c>
      <c r="E1007" s="12">
        <v>151.5</v>
      </c>
      <c r="F1007" s="12">
        <v>150.75</v>
      </c>
      <c r="G1007" s="12">
        <v>0</v>
      </c>
      <c r="H1007" s="24">
        <f>(E1007-F1007)*C1007</f>
        <v>3750</v>
      </c>
      <c r="I1007" s="24">
        <v>0</v>
      </c>
      <c r="J1007" s="24">
        <f>(H1007+I1007)</f>
        <v>3750</v>
      </c>
    </row>
    <row r="1008" spans="1:10" x14ac:dyDescent="0.25">
      <c r="A1008" s="4">
        <v>42619</v>
      </c>
      <c r="B1008" s="10" t="s">
        <v>389</v>
      </c>
      <c r="C1008" s="10">
        <v>1300</v>
      </c>
      <c r="D1008" s="10" t="s">
        <v>14</v>
      </c>
      <c r="E1008" s="12">
        <v>612</v>
      </c>
      <c r="F1008" s="12">
        <v>616</v>
      </c>
      <c r="G1008" s="12">
        <v>0</v>
      </c>
      <c r="H1008" s="24">
        <f>(E1008-F1008)*C1008</f>
        <v>-5200</v>
      </c>
      <c r="I1008" s="24">
        <v>0</v>
      </c>
      <c r="J1008" s="24">
        <f>(H1008+I1008)</f>
        <v>-5200</v>
      </c>
    </row>
    <row r="1009" spans="1:10" x14ac:dyDescent="0.25">
      <c r="A1009" s="4">
        <v>42615</v>
      </c>
      <c r="B1009" s="10" t="s">
        <v>390</v>
      </c>
      <c r="C1009" s="10">
        <v>500</v>
      </c>
      <c r="D1009" s="10" t="s">
        <v>14</v>
      </c>
      <c r="E1009" s="12">
        <v>1506</v>
      </c>
      <c r="F1009" s="12">
        <v>1498</v>
      </c>
      <c r="G1009" s="12">
        <v>0</v>
      </c>
      <c r="H1009" s="24">
        <f>(E1009-F1009)*C1009</f>
        <v>4000</v>
      </c>
      <c r="I1009" s="24">
        <v>0</v>
      </c>
      <c r="J1009" s="24">
        <f>(H1009+I1009)</f>
        <v>4000</v>
      </c>
    </row>
    <row r="1010" spans="1:10" x14ac:dyDescent="0.25">
      <c r="A1010" s="4">
        <v>42615</v>
      </c>
      <c r="B1010" s="10" t="s">
        <v>391</v>
      </c>
      <c r="C1010" s="10">
        <v>600</v>
      </c>
      <c r="D1010" s="10" t="s">
        <v>14</v>
      </c>
      <c r="E1010" s="12">
        <v>1189</v>
      </c>
      <c r="F1010" s="12">
        <v>1196</v>
      </c>
      <c r="G1010" s="12">
        <v>0</v>
      </c>
      <c r="H1010" s="24">
        <f>(E1010-F1010)*C1010</f>
        <v>-4200</v>
      </c>
      <c r="I1010" s="24">
        <v>0</v>
      </c>
      <c r="J1010" s="24">
        <f>(H1010+I1010)</f>
        <v>-4200</v>
      </c>
    </row>
    <row r="1011" spans="1:10" x14ac:dyDescent="0.25">
      <c r="A1011" s="4">
        <v>42614</v>
      </c>
      <c r="B1011" s="10" t="s">
        <v>177</v>
      </c>
      <c r="C1011" s="10">
        <v>5000</v>
      </c>
      <c r="D1011" s="10" t="s">
        <v>14</v>
      </c>
      <c r="E1011" s="10">
        <v>155.5</v>
      </c>
      <c r="F1011" s="10">
        <v>154.75</v>
      </c>
      <c r="G1011" s="10">
        <v>153.75</v>
      </c>
      <c r="H1011" s="23">
        <f>IF(D1011="LONG",(F1011-E1011)*C1011,(E1011-F1011)*C1011)</f>
        <v>3750</v>
      </c>
      <c r="I1011" s="23">
        <f>(IF(D1011="SHORT",IF(G1011="",0,F1011-G1011),IF(D1011="LONG",IF(G1011="",0,G1011-F1011))))*C1011</f>
        <v>5000</v>
      </c>
      <c r="J1011" s="23">
        <f>(H1011+I1011)</f>
        <v>8750</v>
      </c>
    </row>
    <row r="1012" spans="1:10" x14ac:dyDescent="0.25">
      <c r="A1012" s="4">
        <v>42614</v>
      </c>
      <c r="B1012" s="10" t="s">
        <v>392</v>
      </c>
      <c r="C1012" s="10">
        <v>800</v>
      </c>
      <c r="D1012" s="10" t="s">
        <v>11</v>
      </c>
      <c r="E1012" s="12">
        <v>834</v>
      </c>
      <c r="F1012" s="12">
        <v>838</v>
      </c>
      <c r="G1012" s="12">
        <v>844</v>
      </c>
      <c r="H1012" s="24">
        <f>(F1012-E1012)*C1012</f>
        <v>3200</v>
      </c>
      <c r="I1012" s="7">
        <f>(G1012-F1012)*C1012</f>
        <v>4800</v>
      </c>
      <c r="J1012" s="24">
        <f>H1012+I1012</f>
        <v>8000</v>
      </c>
    </row>
    <row r="1013" spans="1:10" x14ac:dyDescent="0.25">
      <c r="A1013" s="50"/>
      <c r="B1013" s="50"/>
      <c r="C1013" s="50"/>
      <c r="D1013" s="50"/>
      <c r="E1013" s="50"/>
      <c r="F1013" s="50"/>
      <c r="G1013" s="50"/>
      <c r="H1013" s="50"/>
      <c r="I1013" s="50"/>
      <c r="J1013" s="50"/>
    </row>
    <row r="1014" spans="1:10" x14ac:dyDescent="0.25">
      <c r="A1014" s="4">
        <v>42613</v>
      </c>
      <c r="B1014" s="10" t="s">
        <v>354</v>
      </c>
      <c r="C1014" s="10">
        <v>7000</v>
      </c>
      <c r="D1014" s="10" t="s">
        <v>11</v>
      </c>
      <c r="E1014" s="12">
        <v>98.25</v>
      </c>
      <c r="F1014" s="12">
        <v>99</v>
      </c>
      <c r="G1014" s="12">
        <v>100</v>
      </c>
      <c r="H1014" s="24">
        <f>(F1014-E1014)*C1014</f>
        <v>5250</v>
      </c>
      <c r="I1014" s="7">
        <f>(G1014-F1014)*C1014</f>
        <v>7000</v>
      </c>
      <c r="J1014" s="24">
        <f>H1014+I1014</f>
        <v>12250</v>
      </c>
    </row>
    <row r="1015" spans="1:10" x14ac:dyDescent="0.25">
      <c r="A1015" s="4">
        <v>42613</v>
      </c>
      <c r="B1015" s="10" t="s">
        <v>36</v>
      </c>
      <c r="C1015" s="10">
        <v>1000</v>
      </c>
      <c r="D1015" s="10" t="s">
        <v>11</v>
      </c>
      <c r="E1015" s="12">
        <v>547</v>
      </c>
      <c r="F1015" s="12">
        <v>551</v>
      </c>
      <c r="G1015" s="12">
        <v>0</v>
      </c>
      <c r="H1015" s="24">
        <f>(F1015-E1015)*C1015</f>
        <v>4000</v>
      </c>
      <c r="I1015" s="7">
        <v>0</v>
      </c>
      <c r="J1015" s="24">
        <f>H1015+I1015</f>
        <v>4000</v>
      </c>
    </row>
    <row r="1016" spans="1:10" x14ac:dyDescent="0.25">
      <c r="A1016" s="4">
        <v>42612</v>
      </c>
      <c r="B1016" s="10" t="s">
        <v>312</v>
      </c>
      <c r="C1016" s="10">
        <v>300</v>
      </c>
      <c r="D1016" s="10" t="s">
        <v>14</v>
      </c>
      <c r="E1016" s="12">
        <v>1204</v>
      </c>
      <c r="F1016" s="12">
        <v>1194</v>
      </c>
      <c r="G1016" s="12">
        <v>1180</v>
      </c>
      <c r="H1016" s="23">
        <f>IF(D1016="LONG",(F1016-E1016)*C1016,(E1016-F1016)*C1016)</f>
        <v>3000</v>
      </c>
      <c r="I1016" s="23">
        <f>(IF(D1016="SHORT",IF(G1016="",0,F1016-G1016),IF(D1016="LONG",IF(G1016="",0,G1016-F1016))))*C1016</f>
        <v>4200</v>
      </c>
      <c r="J1016" s="23">
        <f>(H1016+I1016)</f>
        <v>7200</v>
      </c>
    </row>
    <row r="1017" spans="1:10" x14ac:dyDescent="0.25">
      <c r="A1017" s="4">
        <v>42612</v>
      </c>
      <c r="B1017" s="10" t="s">
        <v>354</v>
      </c>
      <c r="C1017" s="10">
        <v>7000</v>
      </c>
      <c r="D1017" s="10" t="s">
        <v>14</v>
      </c>
      <c r="E1017" s="12">
        <v>96.5</v>
      </c>
      <c r="F1017" s="12">
        <v>95.8</v>
      </c>
      <c r="G1017" s="12">
        <v>0</v>
      </c>
      <c r="H1017" s="24">
        <f>(E1017-F1017)*C1017</f>
        <v>4900.00000000002</v>
      </c>
      <c r="I1017" s="24">
        <v>0</v>
      </c>
      <c r="J1017" s="24">
        <f>(H1017+I1017)</f>
        <v>4900.00000000002</v>
      </c>
    </row>
    <row r="1018" spans="1:10" x14ac:dyDescent="0.25">
      <c r="A1018" s="4">
        <v>42611</v>
      </c>
      <c r="B1018" s="10" t="s">
        <v>336</v>
      </c>
      <c r="C1018" s="10">
        <v>1500</v>
      </c>
      <c r="D1018" s="10" t="s">
        <v>11</v>
      </c>
      <c r="E1018" s="12">
        <v>502</v>
      </c>
      <c r="F1018" s="12">
        <v>505</v>
      </c>
      <c r="G1018" s="12">
        <v>509</v>
      </c>
      <c r="H1018" s="24">
        <f>(F1018-E1018)*C1018</f>
        <v>4500</v>
      </c>
      <c r="I1018" s="7">
        <f>(G1018-F1018)*C1018</f>
        <v>6000</v>
      </c>
      <c r="J1018" s="24">
        <f>H1018+I1018</f>
        <v>10500</v>
      </c>
    </row>
    <row r="1019" spans="1:10" x14ac:dyDescent="0.25">
      <c r="A1019" s="4">
        <v>42611</v>
      </c>
      <c r="B1019" s="10" t="s">
        <v>63</v>
      </c>
      <c r="C1019" s="10">
        <v>2000</v>
      </c>
      <c r="D1019" s="10" t="s">
        <v>14</v>
      </c>
      <c r="E1019" s="12">
        <v>206</v>
      </c>
      <c r="F1019" s="12">
        <v>205</v>
      </c>
      <c r="G1019" s="12">
        <v>203.5</v>
      </c>
      <c r="H1019" s="23">
        <f>IF(D1019="LONG",(F1019-E1019)*C1019,(E1019-F1019)*C1019)</f>
        <v>2000</v>
      </c>
      <c r="I1019" s="23">
        <f>(IF(D1019="SHORT",IF(G1019="",0,F1019-G1019),IF(D1019="LONG",IF(G1019="",0,G1019-F1019))))*C1019</f>
        <v>3000</v>
      </c>
      <c r="J1019" s="23">
        <f t="shared" ref="J1019:J1024" si="297">(H1019+I1019)</f>
        <v>5000</v>
      </c>
    </row>
    <row r="1020" spans="1:10" x14ac:dyDescent="0.25">
      <c r="A1020" s="4">
        <v>42611</v>
      </c>
      <c r="B1020" s="10" t="s">
        <v>321</v>
      </c>
      <c r="C1020" s="10">
        <v>2100</v>
      </c>
      <c r="D1020" s="10" t="s">
        <v>14</v>
      </c>
      <c r="E1020" s="12">
        <v>339.5</v>
      </c>
      <c r="F1020" s="12">
        <v>338.45</v>
      </c>
      <c r="G1020" s="12">
        <v>0</v>
      </c>
      <c r="H1020" s="24">
        <f>(E1020-F1020)*C1020</f>
        <v>2205.0000000000236</v>
      </c>
      <c r="I1020" s="24">
        <v>0</v>
      </c>
      <c r="J1020" s="24">
        <f t="shared" si="297"/>
        <v>2205.0000000000236</v>
      </c>
    </row>
    <row r="1021" spans="1:10" x14ac:dyDescent="0.25">
      <c r="A1021" s="4">
        <v>42611</v>
      </c>
      <c r="B1021" s="10" t="s">
        <v>177</v>
      </c>
      <c r="C1021" s="10">
        <v>5000</v>
      </c>
      <c r="D1021" s="10" t="s">
        <v>14</v>
      </c>
      <c r="E1021" s="12">
        <v>159</v>
      </c>
      <c r="F1021" s="12">
        <v>160</v>
      </c>
      <c r="G1021" s="12">
        <v>0</v>
      </c>
      <c r="H1021" s="24">
        <f>(E1021-F1021)*C1021</f>
        <v>-5000</v>
      </c>
      <c r="I1021" s="24">
        <v>0</v>
      </c>
      <c r="J1021" s="24">
        <f t="shared" si="297"/>
        <v>-5000</v>
      </c>
    </row>
    <row r="1022" spans="1:10" x14ac:dyDescent="0.25">
      <c r="A1022" s="4">
        <v>42608</v>
      </c>
      <c r="B1022" s="10" t="s">
        <v>177</v>
      </c>
      <c r="C1022" s="10">
        <v>5000</v>
      </c>
      <c r="D1022" s="10" t="s">
        <v>14</v>
      </c>
      <c r="E1022" s="10">
        <v>160.25</v>
      </c>
      <c r="F1022" s="10">
        <v>159.5</v>
      </c>
      <c r="G1022" s="10">
        <v>159.15</v>
      </c>
      <c r="H1022" s="23">
        <f>IF(D1022="LONG",(F1022-E1022)*C1022,(E1022-F1022)*C1022)</f>
        <v>3750</v>
      </c>
      <c r="I1022" s="23">
        <f>(IF(D1022="SHORT",IF(G1022="",0,F1022-G1022),IF(D1022="LONG",IF(G1022="",0,G1022-F1022))))*C1022</f>
        <v>1749.9999999999716</v>
      </c>
      <c r="J1022" s="23">
        <f t="shared" si="297"/>
        <v>5499.9999999999718</v>
      </c>
    </row>
    <row r="1023" spans="1:10" x14ac:dyDescent="0.25">
      <c r="A1023" s="4">
        <v>42608</v>
      </c>
      <c r="B1023" s="10" t="s">
        <v>336</v>
      </c>
      <c r="C1023" s="10">
        <v>1500</v>
      </c>
      <c r="D1023" s="10" t="s">
        <v>14</v>
      </c>
      <c r="E1023" s="12">
        <v>487</v>
      </c>
      <c r="F1023" s="12">
        <v>484.15</v>
      </c>
      <c r="G1023" s="12">
        <v>0</v>
      </c>
      <c r="H1023" s="24">
        <f>(E1023-F1023)*C1023</f>
        <v>4275.0000000000346</v>
      </c>
      <c r="I1023" s="24">
        <v>0</v>
      </c>
      <c r="J1023" s="24">
        <f t="shared" si="297"/>
        <v>4275.0000000000346</v>
      </c>
    </row>
    <row r="1024" spans="1:10" x14ac:dyDescent="0.25">
      <c r="A1024" s="4">
        <v>42607</v>
      </c>
      <c r="B1024" s="10" t="s">
        <v>177</v>
      </c>
      <c r="C1024" s="10">
        <v>5000</v>
      </c>
      <c r="D1024" s="10" t="s">
        <v>14</v>
      </c>
      <c r="E1024" s="12">
        <v>164</v>
      </c>
      <c r="F1024" s="12">
        <v>163.25</v>
      </c>
      <c r="G1024" s="12">
        <v>162.25</v>
      </c>
      <c r="H1024" s="23">
        <f>IF(D1024="LONG",(F1024-E1024)*C1024,(E1024-F1024)*C1024)</f>
        <v>3750</v>
      </c>
      <c r="I1024" s="23">
        <f>(IF(D1024="SHORT",IF(G1024="",0,F1024-G1024),IF(D1024="LONG",IF(G1024="",0,G1024-F1024))))*C1024</f>
        <v>5000</v>
      </c>
      <c r="J1024" s="23">
        <f t="shared" si="297"/>
        <v>8750</v>
      </c>
    </row>
    <row r="1025" spans="1:10" x14ac:dyDescent="0.25">
      <c r="A1025" s="4">
        <v>42607</v>
      </c>
      <c r="B1025" s="10" t="s">
        <v>203</v>
      </c>
      <c r="C1025" s="10">
        <v>2000</v>
      </c>
      <c r="D1025" s="10" t="s">
        <v>11</v>
      </c>
      <c r="E1025" s="12">
        <v>467</v>
      </c>
      <c r="F1025" s="12">
        <v>468.5</v>
      </c>
      <c r="G1025" s="12">
        <v>0</v>
      </c>
      <c r="H1025" s="24">
        <f>(F1025-E1025)*C1025</f>
        <v>3000</v>
      </c>
      <c r="I1025" s="7">
        <v>0</v>
      </c>
      <c r="J1025" s="24">
        <f>H1025+I1025</f>
        <v>3000</v>
      </c>
    </row>
    <row r="1026" spans="1:10" x14ac:dyDescent="0.25">
      <c r="A1026" s="4">
        <v>42607</v>
      </c>
      <c r="B1026" s="10" t="s">
        <v>393</v>
      </c>
      <c r="C1026" s="10">
        <v>4000</v>
      </c>
      <c r="D1026" s="10" t="s">
        <v>14</v>
      </c>
      <c r="E1026" s="12">
        <v>136.25</v>
      </c>
      <c r="F1026" s="12">
        <v>137.25</v>
      </c>
      <c r="G1026" s="12">
        <v>0</v>
      </c>
      <c r="H1026" s="24">
        <f>(E1026-F1026)*C1026</f>
        <v>-4000</v>
      </c>
      <c r="I1026" s="24">
        <v>0</v>
      </c>
      <c r="J1026" s="24">
        <f>(H1026+I1026)</f>
        <v>-4000</v>
      </c>
    </row>
    <row r="1027" spans="1:10" x14ac:dyDescent="0.25">
      <c r="A1027" s="4">
        <v>42606</v>
      </c>
      <c r="B1027" s="10" t="s">
        <v>385</v>
      </c>
      <c r="C1027" s="10">
        <v>600</v>
      </c>
      <c r="D1027" s="10" t="s">
        <v>14</v>
      </c>
      <c r="E1027" s="12">
        <v>1258</v>
      </c>
      <c r="F1027" s="12">
        <v>1251.05</v>
      </c>
      <c r="G1027" s="12">
        <v>0</v>
      </c>
      <c r="H1027" s="24">
        <f>(E1027-F1027)*C1027</f>
        <v>4170.0000000000273</v>
      </c>
      <c r="I1027" s="24">
        <v>0</v>
      </c>
      <c r="J1027" s="24">
        <f>(H1027+I1027)</f>
        <v>4170.0000000000273</v>
      </c>
    </row>
    <row r="1028" spans="1:10" x14ac:dyDescent="0.25">
      <c r="A1028" s="4">
        <v>42606</v>
      </c>
      <c r="B1028" s="10" t="s">
        <v>247</v>
      </c>
      <c r="C1028" s="10">
        <v>1200</v>
      </c>
      <c r="D1028" s="10" t="s">
        <v>11</v>
      </c>
      <c r="E1028" s="12">
        <v>647</v>
      </c>
      <c r="F1028" s="12">
        <v>644</v>
      </c>
      <c r="G1028" s="12">
        <v>0</v>
      </c>
      <c r="H1028" s="24">
        <f>(F1028-E1028)*C1028</f>
        <v>-3600</v>
      </c>
      <c r="I1028" s="7">
        <v>0</v>
      </c>
      <c r="J1028" s="24">
        <f>H1028+I1028</f>
        <v>-3600</v>
      </c>
    </row>
    <row r="1029" spans="1:10" x14ac:dyDescent="0.25">
      <c r="A1029" s="4">
        <v>42606</v>
      </c>
      <c r="B1029" s="10" t="s">
        <v>366</v>
      </c>
      <c r="C1029" s="10">
        <v>8000</v>
      </c>
      <c r="D1029" s="10" t="s">
        <v>14</v>
      </c>
      <c r="E1029" s="12">
        <v>88.25</v>
      </c>
      <c r="F1029" s="12">
        <v>88.25</v>
      </c>
      <c r="G1029" s="12">
        <v>0</v>
      </c>
      <c r="H1029" s="24">
        <f>(E1029-F1029)*C1029</f>
        <v>0</v>
      </c>
      <c r="I1029" s="24">
        <v>0</v>
      </c>
      <c r="J1029" s="24">
        <f>(H1029+I1029)</f>
        <v>0</v>
      </c>
    </row>
    <row r="1030" spans="1:10" x14ac:dyDescent="0.25">
      <c r="A1030" s="4">
        <v>42605</v>
      </c>
      <c r="B1030" s="10" t="s">
        <v>264</v>
      </c>
      <c r="C1030" s="10">
        <v>8000</v>
      </c>
      <c r="D1030" s="10" t="s">
        <v>11</v>
      </c>
      <c r="E1030" s="12">
        <v>77</v>
      </c>
      <c r="F1030" s="12">
        <v>77.7</v>
      </c>
      <c r="G1030" s="12">
        <v>78.5</v>
      </c>
      <c r="H1030" s="24">
        <f>(F1030-E1030)*C1030</f>
        <v>5600.0000000000227</v>
      </c>
      <c r="I1030" s="7">
        <f>(G1030-F1030)*C1030</f>
        <v>6399.9999999999773</v>
      </c>
      <c r="J1030" s="24">
        <f>H1030+I1030</f>
        <v>12000</v>
      </c>
    </row>
    <row r="1031" spans="1:10" x14ac:dyDescent="0.25">
      <c r="A1031" s="4">
        <v>42605</v>
      </c>
      <c r="B1031" s="10" t="s">
        <v>336</v>
      </c>
      <c r="C1031" s="10">
        <v>1500</v>
      </c>
      <c r="D1031" s="10" t="s">
        <v>14</v>
      </c>
      <c r="E1031" s="12">
        <v>474</v>
      </c>
      <c r="F1031" s="12">
        <v>471</v>
      </c>
      <c r="G1031" s="12">
        <v>0</v>
      </c>
      <c r="H1031" s="24">
        <f>(E1031-F1031)*C1031</f>
        <v>4500</v>
      </c>
      <c r="I1031" s="24">
        <v>0</v>
      </c>
      <c r="J1031" s="24">
        <f>(H1031+I1031)</f>
        <v>4500</v>
      </c>
    </row>
    <row r="1032" spans="1:10" x14ac:dyDescent="0.25">
      <c r="A1032" s="4">
        <v>42605</v>
      </c>
      <c r="B1032" s="10" t="s">
        <v>312</v>
      </c>
      <c r="C1032" s="10">
        <v>300</v>
      </c>
      <c r="D1032" s="10" t="s">
        <v>14</v>
      </c>
      <c r="E1032" s="12">
        <v>1217</v>
      </c>
      <c r="F1032" s="12">
        <v>1229</v>
      </c>
      <c r="G1032" s="12">
        <v>0</v>
      </c>
      <c r="H1032" s="24">
        <f>(E1032-F1032)*C1032</f>
        <v>-3600</v>
      </c>
      <c r="I1032" s="24">
        <v>0</v>
      </c>
      <c r="J1032" s="24">
        <f>(H1032+I1032)</f>
        <v>-3600</v>
      </c>
    </row>
    <row r="1033" spans="1:10" x14ac:dyDescent="0.25">
      <c r="A1033" s="4">
        <v>42604</v>
      </c>
      <c r="B1033" s="10" t="s">
        <v>264</v>
      </c>
      <c r="C1033" s="10">
        <v>8000</v>
      </c>
      <c r="D1033" s="10" t="s">
        <v>14</v>
      </c>
      <c r="E1033" s="12">
        <v>77.75</v>
      </c>
      <c r="F1033" s="12">
        <v>77</v>
      </c>
      <c r="G1033" s="12">
        <v>76.650000000000006</v>
      </c>
      <c r="H1033" s="23">
        <f>IF(D1033="LONG",(F1033-E1033)*C1033,(E1033-F1033)*C1033)</f>
        <v>6000</v>
      </c>
      <c r="I1033" s="23">
        <f>(IF(D1033="SHORT",IF(G1033="",0,F1033-G1033),IF(D1033="LONG",IF(G1033="",0,G1033-F1033))))*C1033</f>
        <v>2799.9999999999545</v>
      </c>
      <c r="J1033" s="23">
        <f>(H1033+I1033)</f>
        <v>8799.9999999999545</v>
      </c>
    </row>
    <row r="1034" spans="1:10" x14ac:dyDescent="0.25">
      <c r="A1034" s="4">
        <v>42604</v>
      </c>
      <c r="B1034" s="10" t="s">
        <v>230</v>
      </c>
      <c r="C1034" s="10">
        <v>1500</v>
      </c>
      <c r="D1034" s="10" t="s">
        <v>14</v>
      </c>
      <c r="E1034" s="12">
        <v>507</v>
      </c>
      <c r="F1034" s="12">
        <v>504.35</v>
      </c>
      <c r="G1034" s="12">
        <v>0</v>
      </c>
      <c r="H1034" s="24">
        <f>(E1034-F1034)*C1034</f>
        <v>3974.9999999999659</v>
      </c>
      <c r="I1034" s="24">
        <v>0</v>
      </c>
      <c r="J1034" s="24">
        <f>(H1034+I1034)</f>
        <v>3974.9999999999659</v>
      </c>
    </row>
    <row r="1035" spans="1:10" x14ac:dyDescent="0.25">
      <c r="A1035" s="4">
        <v>42601</v>
      </c>
      <c r="B1035" s="10" t="s">
        <v>177</v>
      </c>
      <c r="C1035" s="10">
        <v>5000</v>
      </c>
      <c r="D1035" s="10" t="s">
        <v>11</v>
      </c>
      <c r="E1035" s="12">
        <v>167.5</v>
      </c>
      <c r="F1035" s="12">
        <v>168.25</v>
      </c>
      <c r="G1035" s="12">
        <v>169.25</v>
      </c>
      <c r="H1035" s="24">
        <f>(F1035-E1035)*C1035</f>
        <v>3750</v>
      </c>
      <c r="I1035" s="7">
        <f>(G1035-F1035)*C1035</f>
        <v>5000</v>
      </c>
      <c r="J1035" s="24">
        <f>H1035+I1035</f>
        <v>8750</v>
      </c>
    </row>
    <row r="1036" spans="1:10" x14ac:dyDescent="0.25">
      <c r="A1036" s="4">
        <v>42601</v>
      </c>
      <c r="B1036" s="10" t="s">
        <v>370</v>
      </c>
      <c r="C1036" s="10">
        <v>1100</v>
      </c>
      <c r="D1036" s="10" t="s">
        <v>11</v>
      </c>
      <c r="E1036" s="12">
        <v>692</v>
      </c>
      <c r="F1036" s="12">
        <v>696</v>
      </c>
      <c r="G1036" s="12">
        <v>702</v>
      </c>
      <c r="H1036" s="24">
        <f>(F1036-E1036)*C1036</f>
        <v>4400</v>
      </c>
      <c r="I1036" s="7">
        <f>(G1036-F1036)*C1036</f>
        <v>6600</v>
      </c>
      <c r="J1036" s="24">
        <f>H1036+I1036</f>
        <v>11000</v>
      </c>
    </row>
    <row r="1037" spans="1:10" x14ac:dyDescent="0.25">
      <c r="A1037" s="4">
        <v>42600</v>
      </c>
      <c r="B1037" s="10" t="s">
        <v>177</v>
      </c>
      <c r="C1037" s="10">
        <v>5000</v>
      </c>
      <c r="D1037" s="10" t="s">
        <v>11</v>
      </c>
      <c r="E1037" s="12">
        <v>167</v>
      </c>
      <c r="F1037" s="12">
        <v>167.6</v>
      </c>
      <c r="G1037" s="12">
        <v>168.6</v>
      </c>
      <c r="H1037" s="24">
        <f>(F1037-E1037)*C1037</f>
        <v>2999.9999999999718</v>
      </c>
      <c r="I1037" s="7">
        <f>(G1037-F1037)*C1037</f>
        <v>5000</v>
      </c>
      <c r="J1037" s="24">
        <f>H1037+I1037</f>
        <v>7999.9999999999718</v>
      </c>
    </row>
    <row r="1038" spans="1:10" x14ac:dyDescent="0.25">
      <c r="A1038" s="4">
        <v>42600</v>
      </c>
      <c r="B1038" s="10" t="s">
        <v>352</v>
      </c>
      <c r="C1038" s="10">
        <v>600</v>
      </c>
      <c r="D1038" s="10" t="s">
        <v>14</v>
      </c>
      <c r="E1038" s="12">
        <v>588</v>
      </c>
      <c r="F1038" s="12">
        <v>595</v>
      </c>
      <c r="G1038" s="12">
        <v>0</v>
      </c>
      <c r="H1038" s="24">
        <f>(E1038-F1038)*C1038</f>
        <v>-4200</v>
      </c>
      <c r="I1038" s="24">
        <v>0</v>
      </c>
      <c r="J1038" s="24">
        <f>(H1038+I1038)</f>
        <v>-4200</v>
      </c>
    </row>
    <row r="1039" spans="1:10" x14ac:dyDescent="0.25">
      <c r="A1039" s="4">
        <v>42599</v>
      </c>
      <c r="B1039" s="10" t="s">
        <v>266</v>
      </c>
      <c r="C1039" s="10">
        <v>7000</v>
      </c>
      <c r="D1039" s="10" t="s">
        <v>14</v>
      </c>
      <c r="E1039" s="12">
        <v>156</v>
      </c>
      <c r="F1039" s="12">
        <v>155.4</v>
      </c>
      <c r="G1039" s="12">
        <v>155.15</v>
      </c>
      <c r="H1039" s="23">
        <f>IF(D1039="LONG",(F1039-E1039)*C1039,(E1039-F1039)*C1039)</f>
        <v>4199.99999999996</v>
      </c>
      <c r="I1039" s="23">
        <f>(IF(D1039="SHORT",IF(G1039="",0,F1039-G1039),IF(D1039="LONG",IF(G1039="",0,G1039-F1039))))*C1039</f>
        <v>1750</v>
      </c>
      <c r="J1039" s="23">
        <f>(H1039+I1039)</f>
        <v>5949.99999999996</v>
      </c>
    </row>
    <row r="1040" spans="1:10" x14ac:dyDescent="0.25">
      <c r="A1040" s="4">
        <v>42599</v>
      </c>
      <c r="B1040" s="10" t="s">
        <v>312</v>
      </c>
      <c r="C1040" s="10">
        <v>500</v>
      </c>
      <c r="D1040" s="10" t="s">
        <v>11</v>
      </c>
      <c r="E1040" s="12">
        <v>1226</v>
      </c>
      <c r="F1040" s="12">
        <v>1236</v>
      </c>
      <c r="G1040" s="12">
        <v>1245</v>
      </c>
      <c r="H1040" s="24">
        <f>(F1040-E1040)*C1040</f>
        <v>5000</v>
      </c>
      <c r="I1040" s="7">
        <f>(G1040-F1040)*C1040</f>
        <v>4500</v>
      </c>
      <c r="J1040" s="24">
        <f>H1040+I1040</f>
        <v>9500</v>
      </c>
    </row>
    <row r="1041" spans="1:10" x14ac:dyDescent="0.25">
      <c r="A1041" s="4">
        <v>42598</v>
      </c>
      <c r="B1041" s="10" t="s">
        <v>193</v>
      </c>
      <c r="C1041" s="10">
        <v>1100</v>
      </c>
      <c r="D1041" s="10" t="s">
        <v>11</v>
      </c>
      <c r="E1041" s="12">
        <v>648</v>
      </c>
      <c r="F1041" s="12">
        <v>651</v>
      </c>
      <c r="G1041" s="12">
        <v>655</v>
      </c>
      <c r="H1041" s="24">
        <f>(F1041-E1041)*C1041</f>
        <v>3300</v>
      </c>
      <c r="I1041" s="7">
        <f>(G1041-F1041)*C1041</f>
        <v>4400</v>
      </c>
      <c r="J1041" s="24">
        <f>H1041+I1041</f>
        <v>7700</v>
      </c>
    </row>
    <row r="1042" spans="1:10" x14ac:dyDescent="0.25">
      <c r="A1042" s="4">
        <v>42598</v>
      </c>
      <c r="B1042" s="10" t="s">
        <v>352</v>
      </c>
      <c r="C1042" s="10">
        <v>1200</v>
      </c>
      <c r="D1042" s="10" t="s">
        <v>14</v>
      </c>
      <c r="E1042" s="12">
        <v>597</v>
      </c>
      <c r="F1042" s="12">
        <v>593</v>
      </c>
      <c r="G1042" s="12">
        <v>0</v>
      </c>
      <c r="H1042" s="24">
        <f>(E1042-F1042)*C1042</f>
        <v>4800</v>
      </c>
      <c r="I1042" s="24">
        <v>0</v>
      </c>
      <c r="J1042" s="24">
        <f>(H1042+I1042)</f>
        <v>4800</v>
      </c>
    </row>
    <row r="1043" spans="1:10" x14ac:dyDescent="0.25">
      <c r="A1043" s="4">
        <v>42594</v>
      </c>
      <c r="B1043" s="10" t="s">
        <v>359</v>
      </c>
      <c r="C1043" s="10">
        <v>6000</v>
      </c>
      <c r="D1043" s="10" t="s">
        <v>11</v>
      </c>
      <c r="E1043" s="12">
        <v>166.8</v>
      </c>
      <c r="F1043" s="12">
        <v>167.4</v>
      </c>
      <c r="G1043" s="12">
        <v>0</v>
      </c>
      <c r="H1043" s="24">
        <f>(F1043-E1043)*C1043</f>
        <v>3599.9999999999659</v>
      </c>
      <c r="I1043" s="7">
        <v>0</v>
      </c>
      <c r="J1043" s="24">
        <f>H1043+I1043</f>
        <v>3599.9999999999659</v>
      </c>
    </row>
    <row r="1044" spans="1:10" x14ac:dyDescent="0.25">
      <c r="A1044" s="4">
        <v>42594</v>
      </c>
      <c r="B1044" s="10" t="s">
        <v>103</v>
      </c>
      <c r="C1044" s="10">
        <v>700</v>
      </c>
      <c r="D1044" s="10" t="s">
        <v>11</v>
      </c>
      <c r="E1044" s="12">
        <v>970</v>
      </c>
      <c r="F1044" s="12">
        <v>965</v>
      </c>
      <c r="G1044" s="12">
        <v>0</v>
      </c>
      <c r="H1044" s="24">
        <f>(F1044-E1044)*C1044</f>
        <v>-3500</v>
      </c>
      <c r="I1044" s="7">
        <v>0</v>
      </c>
      <c r="J1044" s="24">
        <f>H1044+I1044</f>
        <v>-3500</v>
      </c>
    </row>
    <row r="1045" spans="1:10" x14ac:dyDescent="0.25">
      <c r="A1045" s="4">
        <v>42593</v>
      </c>
      <c r="B1045" s="10" t="s">
        <v>320</v>
      </c>
      <c r="C1045" s="10">
        <v>1300</v>
      </c>
      <c r="D1045" s="10" t="s">
        <v>11</v>
      </c>
      <c r="E1045" s="12">
        <v>574</v>
      </c>
      <c r="F1045" s="12">
        <v>577</v>
      </c>
      <c r="G1045" s="12">
        <v>0</v>
      </c>
      <c r="H1045" s="24">
        <f>(F1045-E1045)*C1045</f>
        <v>3900</v>
      </c>
      <c r="I1045" s="7">
        <v>0</v>
      </c>
      <c r="J1045" s="24">
        <f>H1045+I1045</f>
        <v>3900</v>
      </c>
    </row>
    <row r="1046" spans="1:10" x14ac:dyDescent="0.25">
      <c r="A1046" s="4">
        <v>42593</v>
      </c>
      <c r="B1046" s="10" t="s">
        <v>177</v>
      </c>
      <c r="C1046" s="10">
        <v>5000</v>
      </c>
      <c r="D1046" s="10" t="s">
        <v>14</v>
      </c>
      <c r="E1046" s="12">
        <v>165.5</v>
      </c>
      <c r="F1046" s="12">
        <v>166.5</v>
      </c>
      <c r="G1046" s="12">
        <v>0</v>
      </c>
      <c r="H1046" s="23">
        <f>IF(D1046="LONG",(F1046-E1046)*C1046,(E1046-F1046)*C1046)</f>
        <v>-5000</v>
      </c>
      <c r="I1046" s="23">
        <v>0</v>
      </c>
      <c r="J1046" s="23">
        <f t="shared" ref="J1046:J1051" si="298">(H1046+I1046)</f>
        <v>-5000</v>
      </c>
    </row>
    <row r="1047" spans="1:10" x14ac:dyDescent="0.25">
      <c r="A1047" s="4">
        <v>42592</v>
      </c>
      <c r="B1047" s="10" t="s">
        <v>354</v>
      </c>
      <c r="C1047" s="10">
        <v>7000</v>
      </c>
      <c r="D1047" s="10" t="s">
        <v>14</v>
      </c>
      <c r="E1047" s="12">
        <v>92.4</v>
      </c>
      <c r="F1047" s="12">
        <v>91.8</v>
      </c>
      <c r="G1047" s="12">
        <v>91</v>
      </c>
      <c r="H1047" s="23">
        <f>IF(D1047="LONG",(F1047-E1047)*C1047,(E1047-F1047)*C1047)</f>
        <v>4200.00000000006</v>
      </c>
      <c r="I1047" s="23">
        <f>(IF(D1047="SHORT",IF(G1047="",0,F1047-G1047),IF(D1047="LONG",IF(G1047="",0,G1047-F1047))))*C1047</f>
        <v>5599.99999999998</v>
      </c>
      <c r="J1047" s="23">
        <f t="shared" si="298"/>
        <v>9800.00000000004</v>
      </c>
    </row>
    <row r="1048" spans="1:10" x14ac:dyDescent="0.25">
      <c r="A1048" s="4">
        <v>42592</v>
      </c>
      <c r="B1048" s="10" t="s">
        <v>63</v>
      </c>
      <c r="C1048" s="10">
        <v>2000</v>
      </c>
      <c r="D1048" s="10" t="s">
        <v>14</v>
      </c>
      <c r="E1048" s="12">
        <v>217</v>
      </c>
      <c r="F1048" s="12">
        <v>215.5</v>
      </c>
      <c r="G1048" s="12">
        <v>212.5</v>
      </c>
      <c r="H1048" s="23">
        <f>IF(D1048="LONG",(F1048-E1048)*C1048,(E1048-F1048)*C1048)</f>
        <v>3000</v>
      </c>
      <c r="I1048" s="23">
        <f>(IF(D1048="SHORT",IF(G1048="",0,F1048-G1048),IF(D1048="LONG",IF(G1048="",0,G1048-F1048))))*C1048</f>
        <v>6000</v>
      </c>
      <c r="J1048" s="23">
        <f t="shared" si="298"/>
        <v>9000</v>
      </c>
    </row>
    <row r="1049" spans="1:10" x14ac:dyDescent="0.25">
      <c r="A1049" s="4">
        <v>42591</v>
      </c>
      <c r="B1049" s="10" t="s">
        <v>359</v>
      </c>
      <c r="C1049" s="10">
        <v>6000</v>
      </c>
      <c r="D1049" s="10" t="s">
        <v>14</v>
      </c>
      <c r="E1049" s="12">
        <v>165.5</v>
      </c>
      <c r="F1049" s="12">
        <v>165.05</v>
      </c>
      <c r="G1049" s="12">
        <v>0</v>
      </c>
      <c r="H1049" s="23">
        <f>IF(D1049="LONG",(F1049-E1049)*C1049,(E1049-F1049)*C1049)</f>
        <v>2699.9999999999318</v>
      </c>
      <c r="I1049" s="23">
        <v>0</v>
      </c>
      <c r="J1049" s="23">
        <f t="shared" si="298"/>
        <v>2699.9999999999318</v>
      </c>
    </row>
    <row r="1050" spans="1:10" x14ac:dyDescent="0.25">
      <c r="A1050" s="4">
        <v>42591</v>
      </c>
      <c r="B1050" s="10" t="s">
        <v>336</v>
      </c>
      <c r="C1050" s="10">
        <v>1500</v>
      </c>
      <c r="D1050" s="10" t="s">
        <v>14</v>
      </c>
      <c r="E1050" s="12">
        <v>442</v>
      </c>
      <c r="F1050" s="12">
        <v>439.5</v>
      </c>
      <c r="G1050" s="12">
        <v>0</v>
      </c>
      <c r="H1050" s="24">
        <f>(E1050-F1050)*C1050</f>
        <v>3750</v>
      </c>
      <c r="I1050" s="24">
        <v>0</v>
      </c>
      <c r="J1050" s="24">
        <f t="shared" si="298"/>
        <v>3750</v>
      </c>
    </row>
    <row r="1051" spans="1:10" x14ac:dyDescent="0.25">
      <c r="A1051" s="4">
        <v>42591</v>
      </c>
      <c r="B1051" s="10" t="s">
        <v>191</v>
      </c>
      <c r="C1051" s="10">
        <v>7000</v>
      </c>
      <c r="D1051" s="10" t="s">
        <v>14</v>
      </c>
      <c r="E1051" s="12">
        <v>122.4</v>
      </c>
      <c r="F1051" s="12">
        <v>123</v>
      </c>
      <c r="G1051" s="12">
        <v>0</v>
      </c>
      <c r="H1051" s="24">
        <f>(E1051-F1051)*C1051</f>
        <v>-4199.99999999996</v>
      </c>
      <c r="I1051" s="24">
        <v>0</v>
      </c>
      <c r="J1051" s="24">
        <f t="shared" si="298"/>
        <v>-4199.99999999996</v>
      </c>
    </row>
    <row r="1052" spans="1:10" x14ac:dyDescent="0.25">
      <c r="A1052" s="4">
        <v>42590</v>
      </c>
      <c r="B1052" s="10" t="s">
        <v>177</v>
      </c>
      <c r="C1052" s="10">
        <v>5000</v>
      </c>
      <c r="D1052" s="10" t="s">
        <v>11</v>
      </c>
      <c r="E1052" s="12">
        <v>165.25</v>
      </c>
      <c r="F1052" s="12">
        <v>166</v>
      </c>
      <c r="G1052" s="12">
        <v>0</v>
      </c>
      <c r="H1052" s="24">
        <f>(F1052-E1052)*C1052</f>
        <v>3750</v>
      </c>
      <c r="I1052" s="7">
        <v>0</v>
      </c>
      <c r="J1052" s="24">
        <f>H1052+I1052</f>
        <v>3750</v>
      </c>
    </row>
    <row r="1053" spans="1:10" x14ac:dyDescent="0.25">
      <c r="A1053" s="4">
        <v>42590</v>
      </c>
      <c r="B1053" s="10" t="s">
        <v>337</v>
      </c>
      <c r="C1053" s="10">
        <v>400</v>
      </c>
      <c r="D1053" s="10" t="s">
        <v>11</v>
      </c>
      <c r="E1053" s="12">
        <v>1869</v>
      </c>
      <c r="F1053" s="12">
        <v>1884</v>
      </c>
      <c r="G1053" s="12">
        <v>0</v>
      </c>
      <c r="H1053" s="24">
        <f>(F1053-E1053)*C1053</f>
        <v>6000</v>
      </c>
      <c r="I1053" s="7">
        <v>0</v>
      </c>
      <c r="J1053" s="24">
        <f>H1053+I1053</f>
        <v>6000</v>
      </c>
    </row>
    <row r="1054" spans="1:10" x14ac:dyDescent="0.25">
      <c r="A1054" s="4">
        <v>42587</v>
      </c>
      <c r="B1054" s="10" t="s">
        <v>247</v>
      </c>
      <c r="C1054" s="10">
        <v>1200</v>
      </c>
      <c r="D1054" s="10" t="s">
        <v>11</v>
      </c>
      <c r="E1054" s="12">
        <v>614</v>
      </c>
      <c r="F1054" s="12">
        <v>616</v>
      </c>
      <c r="G1054" s="12">
        <v>617</v>
      </c>
      <c r="H1054" s="24">
        <f>(F1054-E1054)*C1054</f>
        <v>2400</v>
      </c>
      <c r="I1054" s="7">
        <f>(G1054-F1054)*C1054</f>
        <v>1200</v>
      </c>
      <c r="J1054" s="24">
        <f>H1054+I1054</f>
        <v>3600</v>
      </c>
    </row>
    <row r="1055" spans="1:10" x14ac:dyDescent="0.25">
      <c r="A1055" s="4">
        <v>42587</v>
      </c>
      <c r="B1055" s="10" t="s">
        <v>124</v>
      </c>
      <c r="C1055" s="10">
        <v>2000</v>
      </c>
      <c r="D1055" s="10" t="s">
        <v>14</v>
      </c>
      <c r="E1055" s="12">
        <v>312</v>
      </c>
      <c r="F1055" s="12">
        <v>310</v>
      </c>
      <c r="G1055" s="12">
        <v>0</v>
      </c>
      <c r="H1055" s="24">
        <f>(E1055-F1055)*C1055</f>
        <v>4000</v>
      </c>
      <c r="I1055" s="24">
        <v>0</v>
      </c>
      <c r="J1055" s="24">
        <f>(H1055+I1055)</f>
        <v>4000</v>
      </c>
    </row>
    <row r="1056" spans="1:10" x14ac:dyDescent="0.25">
      <c r="A1056" s="4">
        <v>42587</v>
      </c>
      <c r="B1056" s="10" t="s">
        <v>366</v>
      </c>
      <c r="C1056" s="10">
        <v>7000</v>
      </c>
      <c r="D1056" s="10" t="s">
        <v>11</v>
      </c>
      <c r="E1056" s="12">
        <v>87.85</v>
      </c>
      <c r="F1056" s="12">
        <v>88.4</v>
      </c>
      <c r="G1056" s="12">
        <v>0</v>
      </c>
      <c r="H1056" s="24">
        <f>(F1056-E1056)*C1056</f>
        <v>3850.0000000000796</v>
      </c>
      <c r="I1056" s="7">
        <v>0</v>
      </c>
      <c r="J1056" s="24">
        <f>H1056+I1056</f>
        <v>3850.0000000000796</v>
      </c>
    </row>
    <row r="1057" spans="1:10" x14ac:dyDescent="0.25">
      <c r="A1057" s="4">
        <v>42587</v>
      </c>
      <c r="B1057" s="10" t="s">
        <v>320</v>
      </c>
      <c r="C1057" s="10">
        <v>1300</v>
      </c>
      <c r="D1057" s="10" t="s">
        <v>11</v>
      </c>
      <c r="E1057" s="12">
        <v>591</v>
      </c>
      <c r="F1057" s="12">
        <v>588</v>
      </c>
      <c r="G1057" s="12">
        <v>0</v>
      </c>
      <c r="H1057" s="24">
        <f>(F1057-E1057)*C1057</f>
        <v>-3900</v>
      </c>
      <c r="I1057" s="7">
        <v>0</v>
      </c>
      <c r="J1057" s="24">
        <f>H1057+I1057</f>
        <v>-3900</v>
      </c>
    </row>
    <row r="1058" spans="1:10" x14ac:dyDescent="0.25">
      <c r="A1058" s="4">
        <v>42586</v>
      </c>
      <c r="B1058" s="10" t="s">
        <v>394</v>
      </c>
      <c r="C1058" s="10">
        <v>600</v>
      </c>
      <c r="D1058" s="10" t="s">
        <v>14</v>
      </c>
      <c r="E1058" s="12">
        <v>1148</v>
      </c>
      <c r="F1058" s="12">
        <v>1143</v>
      </c>
      <c r="G1058" s="12">
        <v>1135</v>
      </c>
      <c r="H1058" s="23">
        <f>IF(D1058="LONG",(F1058-E1058)*C1058,(E1058-F1058)*C1058)</f>
        <v>3000</v>
      </c>
      <c r="I1058" s="23">
        <f>(IF(D1058="SHORT",IF(G1058="",0,F1058-G1058),IF(D1058="LONG",IF(G1058="",0,G1058-F1058))))*C1058</f>
        <v>4800</v>
      </c>
      <c r="J1058" s="23">
        <f>(H1058+I1058)</f>
        <v>7800</v>
      </c>
    </row>
    <row r="1059" spans="1:10" x14ac:dyDescent="0.25">
      <c r="A1059" s="4">
        <v>42586</v>
      </c>
      <c r="B1059" s="10" t="s">
        <v>371</v>
      </c>
      <c r="C1059" s="10">
        <v>700</v>
      </c>
      <c r="D1059" s="10" t="s">
        <v>11</v>
      </c>
      <c r="E1059" s="12">
        <v>863</v>
      </c>
      <c r="F1059" s="12">
        <v>857</v>
      </c>
      <c r="G1059" s="12">
        <v>0</v>
      </c>
      <c r="H1059" s="24">
        <f>(F1059-E1059)*C1059</f>
        <v>-4200</v>
      </c>
      <c r="I1059" s="7">
        <v>0</v>
      </c>
      <c r="J1059" s="24">
        <f>H1059+I1059</f>
        <v>-4200</v>
      </c>
    </row>
    <row r="1060" spans="1:10" x14ac:dyDescent="0.25">
      <c r="A1060" s="4">
        <v>42586</v>
      </c>
      <c r="B1060" s="10" t="s">
        <v>63</v>
      </c>
      <c r="C1060" s="10">
        <v>2000</v>
      </c>
      <c r="D1060" s="10" t="s">
        <v>14</v>
      </c>
      <c r="E1060" s="12">
        <v>219.5</v>
      </c>
      <c r="F1060" s="12">
        <v>218</v>
      </c>
      <c r="G1060" s="12">
        <v>0</v>
      </c>
      <c r="H1060" s="24">
        <f>(E1060-F1060)*C1060</f>
        <v>3000</v>
      </c>
      <c r="I1060" s="24">
        <v>0</v>
      </c>
      <c r="J1060" s="24">
        <f>(H1060+I1060)</f>
        <v>3000</v>
      </c>
    </row>
    <row r="1061" spans="1:10" x14ac:dyDescent="0.25">
      <c r="A1061" s="4">
        <v>42585</v>
      </c>
      <c r="B1061" s="10" t="s">
        <v>395</v>
      </c>
      <c r="C1061" s="10">
        <v>3000</v>
      </c>
      <c r="D1061" s="10" t="s">
        <v>14</v>
      </c>
      <c r="E1061" s="12">
        <v>160</v>
      </c>
      <c r="F1061" s="12">
        <v>159</v>
      </c>
      <c r="G1061" s="12">
        <v>158.1</v>
      </c>
      <c r="H1061" s="23">
        <f>IF(D1061="LONG",(F1061-E1061)*C1061,(E1061-F1061)*C1061)</f>
        <v>3000</v>
      </c>
      <c r="I1061" s="23">
        <f>(IF(D1061="SHORT",IF(G1061="",0,F1061-G1061),IF(D1061="LONG",IF(G1061="",0,G1061-F1061))))*C1061</f>
        <v>2700.0000000000173</v>
      </c>
      <c r="J1061" s="23">
        <f>(H1061+I1061)</f>
        <v>5700.0000000000173</v>
      </c>
    </row>
    <row r="1062" spans="1:10" x14ac:dyDescent="0.25">
      <c r="A1062" s="4">
        <v>42585</v>
      </c>
      <c r="B1062" s="10" t="s">
        <v>394</v>
      </c>
      <c r="C1062" s="10">
        <v>600</v>
      </c>
      <c r="D1062" s="10" t="s">
        <v>11</v>
      </c>
      <c r="E1062" s="12">
        <v>1141</v>
      </c>
      <c r="F1062" s="12">
        <v>1146</v>
      </c>
      <c r="G1062" s="12">
        <v>1150.5</v>
      </c>
      <c r="H1062" s="24">
        <f>(F1062-E1062)*C1062</f>
        <v>3000</v>
      </c>
      <c r="I1062" s="7">
        <f>(G1062-F1062)*C1062</f>
        <v>2700</v>
      </c>
      <c r="J1062" s="24">
        <f>H1062+I1062</f>
        <v>5700</v>
      </c>
    </row>
    <row r="1063" spans="1:10" x14ac:dyDescent="0.25">
      <c r="A1063" s="4">
        <v>42584</v>
      </c>
      <c r="B1063" s="10" t="s">
        <v>394</v>
      </c>
      <c r="C1063" s="10">
        <v>600</v>
      </c>
      <c r="D1063" s="10" t="s">
        <v>11</v>
      </c>
      <c r="E1063" s="12">
        <v>1138</v>
      </c>
      <c r="F1063" s="12">
        <v>1147.7</v>
      </c>
      <c r="G1063" s="12">
        <v>0</v>
      </c>
      <c r="H1063" s="24">
        <f>(F1063-E1063)*C1063</f>
        <v>5820.0000000000273</v>
      </c>
      <c r="I1063" s="7">
        <v>0</v>
      </c>
      <c r="J1063" s="24">
        <f>H1063+I1063</f>
        <v>5820.0000000000273</v>
      </c>
    </row>
    <row r="1064" spans="1:10" x14ac:dyDescent="0.25">
      <c r="A1064" s="4">
        <v>42584</v>
      </c>
      <c r="B1064" s="10" t="s">
        <v>184</v>
      </c>
      <c r="C1064" s="10">
        <v>3000</v>
      </c>
      <c r="D1064" s="10" t="s">
        <v>11</v>
      </c>
      <c r="E1064" s="12">
        <v>227.5</v>
      </c>
      <c r="F1064" s="12">
        <v>228.5</v>
      </c>
      <c r="G1064" s="12">
        <v>0</v>
      </c>
      <c r="H1064" s="24">
        <f>(F1064-E1064)*C1064</f>
        <v>3000</v>
      </c>
      <c r="I1064" s="7">
        <v>0</v>
      </c>
      <c r="J1064" s="24">
        <f>H1064+I1064</f>
        <v>3000</v>
      </c>
    </row>
    <row r="1065" spans="1:10" x14ac:dyDescent="0.25">
      <c r="A1065" s="4">
        <v>42583</v>
      </c>
      <c r="B1065" s="10" t="s">
        <v>395</v>
      </c>
      <c r="C1065" s="10">
        <v>3000</v>
      </c>
      <c r="D1065" s="10" t="s">
        <v>14</v>
      </c>
      <c r="E1065" s="12">
        <v>165.7</v>
      </c>
      <c r="F1065" s="12">
        <v>164.2</v>
      </c>
      <c r="G1065" s="12">
        <v>0</v>
      </c>
      <c r="H1065" s="24">
        <f>(E1065-F1065)*C1065</f>
        <v>4500</v>
      </c>
      <c r="I1065" s="24">
        <v>0</v>
      </c>
      <c r="J1065" s="24">
        <f>(H1065+I1065)</f>
        <v>4500</v>
      </c>
    </row>
    <row r="1066" spans="1:10" x14ac:dyDescent="0.25">
      <c r="A1066" s="4">
        <v>42583</v>
      </c>
      <c r="B1066" s="10" t="s">
        <v>63</v>
      </c>
      <c r="C1066" s="10">
        <v>2000</v>
      </c>
      <c r="D1066" s="10" t="s">
        <v>11</v>
      </c>
      <c r="E1066" s="12">
        <v>223.5</v>
      </c>
      <c r="F1066" s="12">
        <v>224.5</v>
      </c>
      <c r="G1066" s="12">
        <v>226</v>
      </c>
      <c r="H1066" s="24">
        <f>(F1066-E1066)*C1066</f>
        <v>2000</v>
      </c>
      <c r="I1066" s="7">
        <f>(G1066-F1066)*C1066</f>
        <v>3000</v>
      </c>
      <c r="J1066" s="24">
        <f>H1066+I1066</f>
        <v>5000</v>
      </c>
    </row>
    <row r="1067" spans="1:10" x14ac:dyDescent="0.25">
      <c r="A1067" s="4">
        <v>42583</v>
      </c>
      <c r="B1067" s="10" t="s">
        <v>396</v>
      </c>
      <c r="C1067" s="10">
        <v>3500</v>
      </c>
      <c r="D1067" s="10" t="s">
        <v>11</v>
      </c>
      <c r="E1067" s="12">
        <v>194</v>
      </c>
      <c r="F1067" s="12">
        <v>192.8</v>
      </c>
      <c r="G1067" s="12">
        <v>0</v>
      </c>
      <c r="H1067" s="24">
        <f>(F1067-E1067)*C1067</f>
        <v>-4199.99999999996</v>
      </c>
      <c r="I1067" s="7">
        <v>0</v>
      </c>
      <c r="J1067" s="24">
        <f>H1067+I1067</f>
        <v>-4199.99999999996</v>
      </c>
    </row>
    <row r="1068" spans="1:10" x14ac:dyDescent="0.25">
      <c r="A1068" s="50"/>
      <c r="B1068" s="50"/>
      <c r="C1068" s="50"/>
      <c r="D1068" s="50"/>
      <c r="E1068" s="50"/>
      <c r="F1068" s="50"/>
      <c r="G1068" s="50"/>
      <c r="H1068" s="50"/>
      <c r="I1068" s="50"/>
      <c r="J1068" s="50"/>
    </row>
    <row r="1069" spans="1:10" x14ac:dyDescent="0.25">
      <c r="A1069" s="4">
        <v>42580</v>
      </c>
      <c r="B1069" s="10" t="s">
        <v>117</v>
      </c>
      <c r="C1069" s="10">
        <v>600</v>
      </c>
      <c r="D1069" s="10" t="s">
        <v>11</v>
      </c>
      <c r="E1069" s="12">
        <v>1288</v>
      </c>
      <c r="F1069" s="12">
        <v>1303</v>
      </c>
      <c r="G1069" s="12">
        <v>1318</v>
      </c>
      <c r="H1069" s="24">
        <f>(F1069-E1069)*C1069</f>
        <v>9000</v>
      </c>
      <c r="I1069" s="7">
        <f>(G1069-F1069)*C1069</f>
        <v>9000</v>
      </c>
      <c r="J1069" s="24">
        <f>H1069+I1069</f>
        <v>18000</v>
      </c>
    </row>
    <row r="1070" spans="1:10" x14ac:dyDescent="0.25">
      <c r="A1070" s="4">
        <v>42580</v>
      </c>
      <c r="B1070" s="10" t="s">
        <v>397</v>
      </c>
      <c r="C1070" s="10">
        <v>7000</v>
      </c>
      <c r="D1070" s="10" t="s">
        <v>14</v>
      </c>
      <c r="E1070" s="12">
        <v>126.5</v>
      </c>
      <c r="F1070" s="12">
        <v>125.5</v>
      </c>
      <c r="G1070" s="12">
        <v>0</v>
      </c>
      <c r="H1070" s="23">
        <f t="shared" ref="H1070:H1078" si="299">IF(D1070="LONG",(F1070-E1070)*C1070,(E1070-F1070)*C1070)</f>
        <v>7000</v>
      </c>
      <c r="I1070" s="23">
        <v>0</v>
      </c>
      <c r="J1070" s="23">
        <f t="shared" ref="J1070:J1078" si="300">(H1070+I1070)</f>
        <v>7000</v>
      </c>
    </row>
    <row r="1071" spans="1:10" x14ac:dyDescent="0.25">
      <c r="A1071" s="4">
        <v>42580</v>
      </c>
      <c r="B1071" s="10" t="s">
        <v>267</v>
      </c>
      <c r="C1071" s="10">
        <v>700</v>
      </c>
      <c r="D1071" s="10" t="s">
        <v>14</v>
      </c>
      <c r="E1071" s="12">
        <v>866</v>
      </c>
      <c r="F1071" s="12">
        <v>856</v>
      </c>
      <c r="G1071" s="12">
        <v>846</v>
      </c>
      <c r="H1071" s="23">
        <f t="shared" si="299"/>
        <v>7000</v>
      </c>
      <c r="I1071" s="23">
        <f>(IF(D1071="SHORT",IF(G1071="",0,F1071-G1071),IF(D1071="LONG",IF(G1071="",0,G1071-F1071))))*C1071</f>
        <v>7000</v>
      </c>
      <c r="J1071" s="23">
        <f t="shared" si="300"/>
        <v>14000</v>
      </c>
    </row>
    <row r="1072" spans="1:10" x14ac:dyDescent="0.25">
      <c r="A1072" s="4">
        <v>42579</v>
      </c>
      <c r="B1072" s="10" t="s">
        <v>177</v>
      </c>
      <c r="C1072" s="10">
        <v>5000</v>
      </c>
      <c r="D1072" s="10" t="s">
        <v>14</v>
      </c>
      <c r="E1072" s="12">
        <v>161.30000000000001</v>
      </c>
      <c r="F1072" s="12">
        <v>160.30000000000001</v>
      </c>
      <c r="G1072" s="12">
        <v>0</v>
      </c>
      <c r="H1072" s="23">
        <f t="shared" si="299"/>
        <v>5000</v>
      </c>
      <c r="I1072" s="23">
        <v>0</v>
      </c>
      <c r="J1072" s="23">
        <f t="shared" si="300"/>
        <v>5000</v>
      </c>
    </row>
    <row r="1073" spans="1:10" x14ac:dyDescent="0.25">
      <c r="A1073" s="4">
        <v>42579</v>
      </c>
      <c r="B1073" s="10" t="s">
        <v>260</v>
      </c>
      <c r="C1073" s="10">
        <v>1500</v>
      </c>
      <c r="D1073" s="10" t="s">
        <v>14</v>
      </c>
      <c r="E1073" s="12">
        <v>437</v>
      </c>
      <c r="F1073" s="12">
        <v>437</v>
      </c>
      <c r="G1073" s="12">
        <v>0</v>
      </c>
      <c r="H1073" s="23">
        <f t="shared" si="299"/>
        <v>0</v>
      </c>
      <c r="I1073" s="23">
        <v>0</v>
      </c>
      <c r="J1073" s="23">
        <f t="shared" si="300"/>
        <v>0</v>
      </c>
    </row>
    <row r="1074" spans="1:10" x14ac:dyDescent="0.25">
      <c r="A1074" s="4">
        <v>42578</v>
      </c>
      <c r="B1074" s="10" t="s">
        <v>260</v>
      </c>
      <c r="C1074" s="10">
        <v>1500</v>
      </c>
      <c r="D1074" s="10" t="s">
        <v>14</v>
      </c>
      <c r="E1074" s="12">
        <v>430.5</v>
      </c>
      <c r="F1074" s="12">
        <v>427.5</v>
      </c>
      <c r="G1074" s="12">
        <v>423.5</v>
      </c>
      <c r="H1074" s="23">
        <f t="shared" si="299"/>
        <v>4500</v>
      </c>
      <c r="I1074" s="23">
        <f>(IF(D1074="SHORT",IF(G1074="",0,F1074-G1074),IF(D1074="LONG",IF(G1074="",0,G1074-F1074))))*C1074</f>
        <v>6000</v>
      </c>
      <c r="J1074" s="23">
        <f t="shared" si="300"/>
        <v>10500</v>
      </c>
    </row>
    <row r="1075" spans="1:10" x14ac:dyDescent="0.25">
      <c r="A1075" s="4">
        <v>42578</v>
      </c>
      <c r="B1075" s="10" t="s">
        <v>201</v>
      </c>
      <c r="C1075" s="10">
        <v>500</v>
      </c>
      <c r="D1075" s="10" t="s">
        <v>14</v>
      </c>
      <c r="E1075" s="12">
        <v>1149.8</v>
      </c>
      <c r="F1075" s="12">
        <v>1142</v>
      </c>
      <c r="G1075" s="12">
        <v>1134</v>
      </c>
      <c r="H1075" s="23">
        <f t="shared" si="299"/>
        <v>3899.9999999999773</v>
      </c>
      <c r="I1075" s="23">
        <f>(IF(D1075="SHORT",IF(G1075="",0,F1075-G1075),IF(D1075="LONG",IF(G1075="",0,G1075-F1075))))*C1075</f>
        <v>4000</v>
      </c>
      <c r="J1075" s="23">
        <f t="shared" si="300"/>
        <v>7899.9999999999773</v>
      </c>
    </row>
    <row r="1076" spans="1:10" x14ac:dyDescent="0.25">
      <c r="A1076" s="4">
        <v>42577</v>
      </c>
      <c r="B1076" s="10" t="s">
        <v>147</v>
      </c>
      <c r="C1076" s="10">
        <v>1000</v>
      </c>
      <c r="D1076" s="10" t="s">
        <v>14</v>
      </c>
      <c r="E1076" s="12">
        <v>881</v>
      </c>
      <c r="F1076" s="12">
        <v>876</v>
      </c>
      <c r="G1076" s="12">
        <v>0</v>
      </c>
      <c r="H1076" s="23">
        <f t="shared" si="299"/>
        <v>5000</v>
      </c>
      <c r="I1076" s="23">
        <v>0</v>
      </c>
      <c r="J1076" s="23">
        <f t="shared" si="300"/>
        <v>5000</v>
      </c>
    </row>
    <row r="1077" spans="1:10" x14ac:dyDescent="0.25">
      <c r="A1077" s="4">
        <v>42577</v>
      </c>
      <c r="B1077" s="10" t="s">
        <v>189</v>
      </c>
      <c r="C1077" s="10">
        <v>7000</v>
      </c>
      <c r="D1077" s="10" t="s">
        <v>14</v>
      </c>
      <c r="E1077" s="12">
        <v>95.5</v>
      </c>
      <c r="F1077" s="12">
        <v>95</v>
      </c>
      <c r="G1077" s="12">
        <v>94.5</v>
      </c>
      <c r="H1077" s="23">
        <f t="shared" si="299"/>
        <v>3500</v>
      </c>
      <c r="I1077" s="23">
        <f>(IF(D1077="SHORT",IF(G1077="",0,F1077-G1077),IF(D1077="LONG",IF(G1077="",0,G1077-F1077))))*C1077</f>
        <v>3500</v>
      </c>
      <c r="J1077" s="23">
        <f t="shared" si="300"/>
        <v>7000</v>
      </c>
    </row>
    <row r="1078" spans="1:10" x14ac:dyDescent="0.25">
      <c r="A1078" s="4">
        <v>42576</v>
      </c>
      <c r="B1078" s="10" t="s">
        <v>201</v>
      </c>
      <c r="C1078" s="10">
        <v>500</v>
      </c>
      <c r="D1078" s="10" t="s">
        <v>14</v>
      </c>
      <c r="E1078" s="12">
        <v>1162</v>
      </c>
      <c r="F1078" s="12">
        <v>1152</v>
      </c>
      <c r="G1078" s="12">
        <v>0</v>
      </c>
      <c r="H1078" s="23">
        <f t="shared" si="299"/>
        <v>5000</v>
      </c>
      <c r="I1078" s="23">
        <v>0</v>
      </c>
      <c r="J1078" s="23">
        <f t="shared" si="300"/>
        <v>5000</v>
      </c>
    </row>
    <row r="1079" spans="1:10" x14ac:dyDescent="0.25">
      <c r="A1079" s="4">
        <v>42576</v>
      </c>
      <c r="B1079" s="10" t="s">
        <v>162</v>
      </c>
      <c r="C1079" s="10">
        <v>7000</v>
      </c>
      <c r="D1079" s="10" t="s">
        <v>11</v>
      </c>
      <c r="E1079" s="12">
        <v>99.25</v>
      </c>
      <c r="F1079" s="12">
        <v>99.85</v>
      </c>
      <c r="G1079" s="12">
        <v>0</v>
      </c>
      <c r="H1079" s="24">
        <f>(F1079-E1079)*C1079</f>
        <v>4199.99999999996</v>
      </c>
      <c r="I1079" s="7">
        <v>0</v>
      </c>
      <c r="J1079" s="24">
        <f>H1079+I1079</f>
        <v>4199.99999999996</v>
      </c>
    </row>
    <row r="1080" spans="1:10" x14ac:dyDescent="0.25">
      <c r="A1080" s="4">
        <v>42573</v>
      </c>
      <c r="B1080" s="10" t="s">
        <v>104</v>
      </c>
      <c r="C1080" s="10">
        <v>6000</v>
      </c>
      <c r="D1080" s="10" t="s">
        <v>11</v>
      </c>
      <c r="E1080" s="10">
        <v>161.55000000000001</v>
      </c>
      <c r="F1080" s="12">
        <v>163</v>
      </c>
      <c r="G1080" s="12">
        <v>164.5</v>
      </c>
      <c r="H1080" s="24">
        <f>(F1080-E1080)*C1080</f>
        <v>8699.9999999999309</v>
      </c>
      <c r="I1080" s="7">
        <f>(G1080-F1080)*C1080</f>
        <v>9000</v>
      </c>
      <c r="J1080" s="24">
        <f>H1080+I1080</f>
        <v>17699.999999999931</v>
      </c>
    </row>
    <row r="1081" spans="1:10" x14ac:dyDescent="0.25">
      <c r="A1081" s="4">
        <v>42573</v>
      </c>
      <c r="B1081" s="10" t="s">
        <v>211</v>
      </c>
      <c r="C1081" s="10">
        <v>600</v>
      </c>
      <c r="D1081" s="10" t="s">
        <v>11</v>
      </c>
      <c r="E1081" s="12">
        <v>1186</v>
      </c>
      <c r="F1081" s="12">
        <v>1196</v>
      </c>
      <c r="G1081" s="12">
        <v>0</v>
      </c>
      <c r="H1081" s="24">
        <f>(F1081-E1081)*C1081</f>
        <v>6000</v>
      </c>
      <c r="I1081" s="7">
        <v>0</v>
      </c>
      <c r="J1081" s="24">
        <f>H1081+I1081</f>
        <v>6000</v>
      </c>
    </row>
    <row r="1082" spans="1:10" x14ac:dyDescent="0.25">
      <c r="A1082" s="4">
        <v>42573</v>
      </c>
      <c r="B1082" s="10" t="s">
        <v>201</v>
      </c>
      <c r="C1082" s="10">
        <v>500</v>
      </c>
      <c r="D1082" s="10" t="s">
        <v>14</v>
      </c>
      <c r="E1082" s="12">
        <v>1160</v>
      </c>
      <c r="F1082" s="12">
        <v>1152</v>
      </c>
      <c r="G1082" s="12">
        <v>0</v>
      </c>
      <c r="H1082" s="23">
        <f>IF(D1082="LONG",(F1082-E1082)*C1082,(E1082-F1082)*C1082)</f>
        <v>4000</v>
      </c>
      <c r="I1082" s="23">
        <v>0</v>
      </c>
      <c r="J1082" s="23">
        <f>(H1082+I1082)</f>
        <v>4000</v>
      </c>
    </row>
    <row r="1083" spans="1:10" x14ac:dyDescent="0.25">
      <c r="A1083" s="4">
        <v>42572</v>
      </c>
      <c r="B1083" s="10" t="s">
        <v>211</v>
      </c>
      <c r="C1083" s="10">
        <v>600</v>
      </c>
      <c r="D1083" s="10" t="s">
        <v>11</v>
      </c>
      <c r="E1083" s="12">
        <v>1206.5</v>
      </c>
      <c r="F1083" s="12">
        <v>1216</v>
      </c>
      <c r="G1083" s="12">
        <v>0</v>
      </c>
      <c r="H1083" s="24">
        <f>(F1083-E1083)*C1083</f>
        <v>5700</v>
      </c>
      <c r="I1083" s="7">
        <v>0</v>
      </c>
      <c r="J1083" s="24">
        <f>H1083+I1083</f>
        <v>5700</v>
      </c>
    </row>
    <row r="1084" spans="1:10" x14ac:dyDescent="0.25">
      <c r="A1084" s="4">
        <v>42572</v>
      </c>
      <c r="B1084" s="10" t="s">
        <v>30</v>
      </c>
      <c r="C1084" s="10">
        <v>5000</v>
      </c>
      <c r="D1084" s="10" t="s">
        <v>11</v>
      </c>
      <c r="E1084" s="12">
        <v>106.15</v>
      </c>
      <c r="F1084" s="12">
        <v>105.15</v>
      </c>
      <c r="G1084" s="12">
        <v>2</v>
      </c>
      <c r="H1084" s="24">
        <f>(F1084-E1084)*C1084</f>
        <v>-5000</v>
      </c>
      <c r="I1084" s="7">
        <v>0</v>
      </c>
      <c r="J1084" s="24">
        <f>H1084+I1084</f>
        <v>-5000</v>
      </c>
    </row>
    <row r="1085" spans="1:10" x14ac:dyDescent="0.25">
      <c r="A1085" s="4">
        <v>42571</v>
      </c>
      <c r="B1085" s="10" t="s">
        <v>289</v>
      </c>
      <c r="C1085" s="10">
        <v>200</v>
      </c>
      <c r="D1085" s="10" t="s">
        <v>11</v>
      </c>
      <c r="E1085" s="12">
        <v>2800</v>
      </c>
      <c r="F1085" s="12">
        <v>2822</v>
      </c>
      <c r="G1085" s="12">
        <v>2</v>
      </c>
      <c r="H1085" s="24">
        <f>(F1085-E1085)*C1085</f>
        <v>4400</v>
      </c>
      <c r="I1085" s="7">
        <v>0</v>
      </c>
      <c r="J1085" s="24">
        <f>H1085+I1085</f>
        <v>4400</v>
      </c>
    </row>
    <row r="1086" spans="1:10" x14ac:dyDescent="0.25">
      <c r="A1086" s="4">
        <v>42571</v>
      </c>
      <c r="B1086" s="10" t="s">
        <v>398</v>
      </c>
      <c r="C1086" s="10">
        <v>10000</v>
      </c>
      <c r="D1086" s="10" t="s">
        <v>11</v>
      </c>
      <c r="E1086" s="12">
        <v>49.1</v>
      </c>
      <c r="F1086" s="12">
        <v>49.5</v>
      </c>
      <c r="G1086" s="12">
        <v>50</v>
      </c>
      <c r="H1086" s="24">
        <f>(F1086-E1086)*C1086</f>
        <v>3999.9999999999859</v>
      </c>
      <c r="I1086" s="7">
        <f>(G1086-F1086)*C1086</f>
        <v>5000</v>
      </c>
      <c r="J1086" s="24">
        <f>H1086+I1086</f>
        <v>8999.9999999999854</v>
      </c>
    </row>
    <row r="1087" spans="1:10" x14ac:dyDescent="0.25">
      <c r="A1087" s="4">
        <v>42570</v>
      </c>
      <c r="B1087" s="10" t="s">
        <v>261</v>
      </c>
      <c r="C1087" s="10">
        <v>8000</v>
      </c>
      <c r="D1087" s="10" t="s">
        <v>14</v>
      </c>
      <c r="E1087" s="12">
        <v>101.6</v>
      </c>
      <c r="F1087" s="12">
        <v>101</v>
      </c>
      <c r="G1087" s="12">
        <v>100</v>
      </c>
      <c r="H1087" s="23">
        <f>IF(D1087="LONG",(F1087-E1087)*C1087,(E1087-F1087)*C1087)</f>
        <v>4799.9999999999545</v>
      </c>
      <c r="I1087" s="23">
        <f>(IF(D1087="SHORT",IF(G1087="",0,F1087-G1087),IF(D1087="LONG",IF(G1087="",0,G1087-F1087))))*C1087</f>
        <v>8000</v>
      </c>
      <c r="J1087" s="23">
        <f>(H1087+I1087)</f>
        <v>12799.999999999955</v>
      </c>
    </row>
    <row r="1088" spans="1:10" x14ac:dyDescent="0.25">
      <c r="A1088" s="4">
        <v>42570</v>
      </c>
      <c r="B1088" s="10" t="s">
        <v>177</v>
      </c>
      <c r="C1088" s="10">
        <v>5000</v>
      </c>
      <c r="D1088" s="10" t="s">
        <v>14</v>
      </c>
      <c r="E1088" s="12">
        <v>153.5</v>
      </c>
      <c r="F1088" s="12">
        <v>154.5</v>
      </c>
      <c r="G1088" s="12">
        <v>0</v>
      </c>
      <c r="H1088" s="23">
        <f>IF(D1088="LONG",(F1088-E1088)*C1088,(E1088-F1088)*C1088)</f>
        <v>-5000</v>
      </c>
      <c r="I1088" s="23">
        <v>0</v>
      </c>
      <c r="J1088" s="23">
        <f>(H1088+I1088)</f>
        <v>-5000</v>
      </c>
    </row>
    <row r="1089" spans="1:10" x14ac:dyDescent="0.25">
      <c r="A1089" s="4">
        <v>42570</v>
      </c>
      <c r="B1089" s="10" t="s">
        <v>399</v>
      </c>
      <c r="C1089" s="10">
        <v>2000</v>
      </c>
      <c r="D1089" s="10" t="s">
        <v>11</v>
      </c>
      <c r="E1089" s="12">
        <v>218</v>
      </c>
      <c r="F1089" s="12">
        <v>219.5</v>
      </c>
      <c r="G1089" s="12">
        <v>2210</v>
      </c>
      <c r="H1089" s="23" t="s">
        <v>279</v>
      </c>
      <c r="I1089" s="23">
        <v>0</v>
      </c>
      <c r="J1089" s="23" t="s">
        <v>279</v>
      </c>
    </row>
    <row r="1090" spans="1:10" x14ac:dyDescent="0.25">
      <c r="A1090" s="4">
        <v>42569</v>
      </c>
      <c r="B1090" s="10" t="s">
        <v>177</v>
      </c>
      <c r="C1090" s="10">
        <v>5000</v>
      </c>
      <c r="D1090" s="10" t="s">
        <v>11</v>
      </c>
      <c r="E1090" s="12">
        <v>157</v>
      </c>
      <c r="F1090" s="12">
        <v>157.6</v>
      </c>
      <c r="G1090" s="12">
        <v>158.6</v>
      </c>
      <c r="H1090" s="24">
        <f>(F1090-E1090)*C1090</f>
        <v>2999.9999999999718</v>
      </c>
      <c r="I1090" s="7">
        <f>(G1090-F1090)*C1090</f>
        <v>5000</v>
      </c>
      <c r="J1090" s="24">
        <f>H1090+I1090</f>
        <v>7999.9999999999718</v>
      </c>
    </row>
    <row r="1091" spans="1:10" x14ac:dyDescent="0.25">
      <c r="A1091" s="4">
        <v>42569</v>
      </c>
      <c r="B1091" s="10" t="s">
        <v>199</v>
      </c>
      <c r="C1091" s="10">
        <v>3000</v>
      </c>
      <c r="D1091" s="10" t="s">
        <v>11</v>
      </c>
      <c r="E1091" s="12">
        <v>233</v>
      </c>
      <c r="F1091" s="12">
        <v>231.5</v>
      </c>
      <c r="G1091" s="12">
        <v>0</v>
      </c>
      <c r="H1091" s="24">
        <f>(F1091-E1091)*C1091</f>
        <v>-4500</v>
      </c>
      <c r="I1091" s="7">
        <v>0</v>
      </c>
      <c r="J1091" s="24">
        <f>H1091+I1091</f>
        <v>-4500</v>
      </c>
    </row>
    <row r="1092" spans="1:10" x14ac:dyDescent="0.25">
      <c r="A1092" s="4">
        <v>42566</v>
      </c>
      <c r="B1092" s="10" t="s">
        <v>177</v>
      </c>
      <c r="C1092" s="10">
        <v>5000</v>
      </c>
      <c r="D1092" s="10" t="s">
        <v>14</v>
      </c>
      <c r="E1092" s="12">
        <v>157.5</v>
      </c>
      <c r="F1092" s="12">
        <v>156.75</v>
      </c>
      <c r="G1092" s="12">
        <v>155.75</v>
      </c>
      <c r="H1092" s="23">
        <f>IF(D1092="LONG",(F1092-E1092)*C1092,(E1092-F1092)*C1092)</f>
        <v>3750</v>
      </c>
      <c r="I1092" s="23">
        <f>(IF(D1092="SHORT",IF(G1092="",0,F1092-G1092),IF(D1092="LONG",IF(G1092="",0,G1092-F1092))))*C1092</f>
        <v>5000</v>
      </c>
      <c r="J1092" s="23">
        <f>(H1092+I1092)</f>
        <v>8750</v>
      </c>
    </row>
    <row r="1093" spans="1:10" x14ac:dyDescent="0.25">
      <c r="A1093" s="4">
        <v>42566</v>
      </c>
      <c r="B1093" s="10" t="s">
        <v>359</v>
      </c>
      <c r="C1093" s="10">
        <v>6000</v>
      </c>
      <c r="D1093" s="10" t="s">
        <v>11</v>
      </c>
      <c r="E1093" s="12">
        <v>166</v>
      </c>
      <c r="F1093" s="12">
        <v>166.6</v>
      </c>
      <c r="G1093" s="12">
        <v>166.9</v>
      </c>
      <c r="H1093" s="24">
        <f>(F1093-E1093)*C1093</f>
        <v>3599.9999999999659</v>
      </c>
      <c r="I1093" s="7">
        <f>(G1093-F1093)*C1093</f>
        <v>1800.0000000000682</v>
      </c>
      <c r="J1093" s="24">
        <f>H1093+I1093</f>
        <v>5400.0000000000346</v>
      </c>
    </row>
    <row r="1094" spans="1:10" x14ac:dyDescent="0.25">
      <c r="A1094" s="4">
        <v>42565</v>
      </c>
      <c r="B1094" s="10" t="s">
        <v>312</v>
      </c>
      <c r="C1094" s="10">
        <v>300</v>
      </c>
      <c r="D1094" s="10" t="s">
        <v>11</v>
      </c>
      <c r="E1094" s="12">
        <v>1176</v>
      </c>
      <c r="F1094" s="12">
        <v>1186</v>
      </c>
      <c r="G1094" s="12">
        <v>1200</v>
      </c>
      <c r="H1094" s="24">
        <f>(F1094-E1094)*C1094</f>
        <v>3000</v>
      </c>
      <c r="I1094" s="7">
        <f>(G1094-F1094)*C1094</f>
        <v>4200</v>
      </c>
      <c r="J1094" s="24">
        <f>H1094+I1094</f>
        <v>7200</v>
      </c>
    </row>
    <row r="1095" spans="1:10" x14ac:dyDescent="0.25">
      <c r="A1095" s="4">
        <v>42565</v>
      </c>
      <c r="B1095" s="10" t="s">
        <v>177</v>
      </c>
      <c r="C1095" s="10">
        <v>5000</v>
      </c>
      <c r="D1095" s="10" t="s">
        <v>11</v>
      </c>
      <c r="E1095" s="12">
        <v>158</v>
      </c>
      <c r="F1095" s="12">
        <v>158.75</v>
      </c>
      <c r="G1095" s="12">
        <v>159</v>
      </c>
      <c r="H1095" s="24">
        <f>(F1095-E1095)*C1095</f>
        <v>3750</v>
      </c>
      <c r="I1095" s="7">
        <f>(G1095-F1095)*C1095</f>
        <v>1250</v>
      </c>
      <c r="J1095" s="24">
        <f>H1095+I1095</f>
        <v>5000</v>
      </c>
    </row>
    <row r="1096" spans="1:10" x14ac:dyDescent="0.25">
      <c r="A1096" s="4">
        <v>42564</v>
      </c>
      <c r="B1096" s="10" t="s">
        <v>312</v>
      </c>
      <c r="C1096" s="10">
        <v>300</v>
      </c>
      <c r="D1096" s="10" t="s">
        <v>14</v>
      </c>
      <c r="E1096" s="12">
        <v>1172</v>
      </c>
      <c r="F1096" s="12">
        <v>1162</v>
      </c>
      <c r="G1096" s="12">
        <v>0</v>
      </c>
      <c r="H1096" s="23">
        <f>IF(D1096="LONG",(F1096-E1096)*C1096,(E1096-F1096)*C1096)</f>
        <v>3000</v>
      </c>
      <c r="I1096" s="23">
        <v>0</v>
      </c>
      <c r="J1096" s="23">
        <f>(H1096+I1096)</f>
        <v>3000</v>
      </c>
    </row>
    <row r="1097" spans="1:10" x14ac:dyDescent="0.25">
      <c r="A1097" s="4">
        <v>42564</v>
      </c>
      <c r="B1097" s="10" t="s">
        <v>203</v>
      </c>
      <c r="C1097" s="10">
        <v>2000</v>
      </c>
      <c r="D1097" s="10" t="s">
        <v>14</v>
      </c>
      <c r="E1097" s="12">
        <v>373</v>
      </c>
      <c r="F1097" s="12">
        <v>371.5</v>
      </c>
      <c r="G1097" s="12">
        <v>0</v>
      </c>
      <c r="H1097" s="23">
        <f>IF(D1097="LONG",(F1097-E1097)*C1097,(E1097-F1097)*C1097)</f>
        <v>3000</v>
      </c>
      <c r="I1097" s="23">
        <v>0</v>
      </c>
      <c r="J1097" s="23">
        <f>(H1097+I1097)</f>
        <v>3000</v>
      </c>
    </row>
    <row r="1098" spans="1:10" x14ac:dyDescent="0.25">
      <c r="A1098" s="4">
        <v>42563</v>
      </c>
      <c r="B1098" s="10" t="s">
        <v>177</v>
      </c>
      <c r="C1098" s="10">
        <v>5000</v>
      </c>
      <c r="D1098" s="10" t="s">
        <v>14</v>
      </c>
      <c r="E1098" s="12">
        <v>157</v>
      </c>
      <c r="F1098" s="12">
        <v>156.35</v>
      </c>
      <c r="G1098" s="12">
        <v>0</v>
      </c>
      <c r="H1098" s="23">
        <f>IF(D1098="LONG",(F1098-E1098)*C1098,(E1098-F1098)*C1098)</f>
        <v>3250.0000000000282</v>
      </c>
      <c r="I1098" s="23">
        <v>0</v>
      </c>
      <c r="J1098" s="23">
        <f>(H1098+I1098)</f>
        <v>3250.0000000000282</v>
      </c>
    </row>
    <row r="1099" spans="1:10" x14ac:dyDescent="0.25">
      <c r="A1099" s="4">
        <v>42563</v>
      </c>
      <c r="B1099" s="10" t="s">
        <v>203</v>
      </c>
      <c r="C1099" s="10">
        <v>2000</v>
      </c>
      <c r="D1099" s="10" t="s">
        <v>14</v>
      </c>
      <c r="E1099" s="12">
        <v>378.5</v>
      </c>
      <c r="F1099" s="12">
        <v>377</v>
      </c>
      <c r="G1099" s="12">
        <v>0</v>
      </c>
      <c r="H1099" s="23">
        <f>IF(D1099="LONG",(F1099-E1099)*C1099,(E1099-F1099)*C1099)</f>
        <v>3000</v>
      </c>
      <c r="I1099" s="23">
        <v>0</v>
      </c>
      <c r="J1099" s="23">
        <f>(H1099+I1099)</f>
        <v>3000</v>
      </c>
    </row>
    <row r="1100" spans="1:10" x14ac:dyDescent="0.25">
      <c r="A1100" s="4">
        <v>42563</v>
      </c>
      <c r="B1100" s="10" t="s">
        <v>352</v>
      </c>
      <c r="C1100" s="10">
        <v>600</v>
      </c>
      <c r="D1100" s="10" t="s">
        <v>14</v>
      </c>
      <c r="E1100" s="12">
        <v>1140</v>
      </c>
      <c r="F1100" s="12">
        <v>1145</v>
      </c>
      <c r="G1100" s="12">
        <v>0</v>
      </c>
      <c r="H1100" s="23">
        <f>IF(D1100="LONG",(F1100-E1100)*C1100,(E1100-F1100)*C1100)</f>
        <v>-3000</v>
      </c>
      <c r="I1100" s="23">
        <v>0</v>
      </c>
      <c r="J1100" s="23">
        <f>(H1100+I1100)</f>
        <v>-3000</v>
      </c>
    </row>
    <row r="1101" spans="1:10" x14ac:dyDescent="0.25">
      <c r="A1101" s="4">
        <v>42562</v>
      </c>
      <c r="B1101" s="10" t="s">
        <v>177</v>
      </c>
      <c r="C1101" s="10">
        <v>5000</v>
      </c>
      <c r="D1101" s="10" t="s">
        <v>11</v>
      </c>
      <c r="E1101" s="12">
        <v>158</v>
      </c>
      <c r="F1101" s="12">
        <v>158.75</v>
      </c>
      <c r="G1101" s="12">
        <v>159.5</v>
      </c>
      <c r="H1101" s="24">
        <f>(F1101-E1101)*C1101</f>
        <v>3750</v>
      </c>
      <c r="I1101" s="7">
        <f>(G1101-F1101)*C1101</f>
        <v>3750</v>
      </c>
      <c r="J1101" s="24">
        <f>H1101+I1101</f>
        <v>7500</v>
      </c>
    </row>
    <row r="1102" spans="1:10" x14ac:dyDescent="0.25">
      <c r="A1102" s="4">
        <v>42562</v>
      </c>
      <c r="B1102" s="10" t="s">
        <v>400</v>
      </c>
      <c r="C1102" s="10">
        <v>500</v>
      </c>
      <c r="D1102" s="10" t="s">
        <v>14</v>
      </c>
      <c r="E1102" s="12">
        <v>592</v>
      </c>
      <c r="F1102" s="12">
        <v>587</v>
      </c>
      <c r="G1102" s="12">
        <v>583.04999999999995</v>
      </c>
      <c r="H1102" s="23">
        <f t="shared" ref="H1102:H1109" si="301">IF(D1102="LONG",(F1102-E1102)*C1102,(E1102-F1102)*C1102)</f>
        <v>2500</v>
      </c>
      <c r="I1102" s="23">
        <f>(IF(D1102="SHORT",IF(G1102="",0,F1102-G1102),IF(D1102="LONG",IF(G1102="",0,G1102-F1102))))*C1102</f>
        <v>1975.0000000000227</v>
      </c>
      <c r="J1102" s="23">
        <f t="shared" ref="J1102:J1109" si="302">(H1102+I1102)</f>
        <v>4475.0000000000227</v>
      </c>
    </row>
    <row r="1103" spans="1:10" x14ac:dyDescent="0.25">
      <c r="A1103" s="4">
        <v>42559</v>
      </c>
      <c r="B1103" s="10" t="s">
        <v>168</v>
      </c>
      <c r="C1103" s="10">
        <v>4000</v>
      </c>
      <c r="D1103" s="10" t="s">
        <v>14</v>
      </c>
      <c r="E1103" s="12">
        <v>174.8</v>
      </c>
      <c r="F1103" s="12">
        <v>173.6</v>
      </c>
      <c r="G1103" s="12">
        <v>0</v>
      </c>
      <c r="H1103" s="23">
        <f t="shared" si="301"/>
        <v>4800.0000000000682</v>
      </c>
      <c r="I1103" s="23">
        <v>0</v>
      </c>
      <c r="J1103" s="23">
        <f t="shared" si="302"/>
        <v>4800.0000000000682</v>
      </c>
    </row>
    <row r="1104" spans="1:10" x14ac:dyDescent="0.25">
      <c r="A1104" s="4">
        <v>42559</v>
      </c>
      <c r="B1104" s="10" t="s">
        <v>395</v>
      </c>
      <c r="C1104" s="10">
        <v>3000</v>
      </c>
      <c r="D1104" s="10" t="s">
        <v>14</v>
      </c>
      <c r="E1104" s="12">
        <v>151.15</v>
      </c>
      <c r="F1104" s="12">
        <v>150.15</v>
      </c>
      <c r="G1104" s="12">
        <v>0</v>
      </c>
      <c r="H1104" s="23">
        <f t="shared" si="301"/>
        <v>3000</v>
      </c>
      <c r="I1104" s="23">
        <v>0</v>
      </c>
      <c r="J1104" s="23">
        <f t="shared" si="302"/>
        <v>3000</v>
      </c>
    </row>
    <row r="1105" spans="1:10" x14ac:dyDescent="0.25">
      <c r="A1105" s="4">
        <v>42558</v>
      </c>
      <c r="B1105" s="10" t="s">
        <v>162</v>
      </c>
      <c r="C1105" s="10">
        <v>7000</v>
      </c>
      <c r="D1105" s="10" t="s">
        <v>14</v>
      </c>
      <c r="E1105" s="12">
        <v>98.8</v>
      </c>
      <c r="F1105" s="12">
        <v>98.1</v>
      </c>
      <c r="G1105" s="12">
        <v>0</v>
      </c>
      <c r="H1105" s="23">
        <f t="shared" si="301"/>
        <v>4900.00000000002</v>
      </c>
      <c r="I1105" s="23">
        <v>0</v>
      </c>
      <c r="J1105" s="23">
        <f t="shared" si="302"/>
        <v>4900.00000000002</v>
      </c>
    </row>
    <row r="1106" spans="1:10" x14ac:dyDescent="0.25">
      <c r="A1106" s="4">
        <v>42558</v>
      </c>
      <c r="B1106" s="10" t="s">
        <v>261</v>
      </c>
      <c r="C1106" s="10">
        <v>8000</v>
      </c>
      <c r="D1106" s="10" t="s">
        <v>14</v>
      </c>
      <c r="E1106" s="12">
        <v>105</v>
      </c>
      <c r="F1106" s="12">
        <v>104.5</v>
      </c>
      <c r="G1106" s="12">
        <v>104</v>
      </c>
      <c r="H1106" s="23">
        <f t="shared" si="301"/>
        <v>4000</v>
      </c>
      <c r="I1106" s="23">
        <f>(IF(D1106="SHORT",IF(G1106="",0,F1106-G1106),IF(D1106="LONG",IF(G1106="",0,G1106-F1106))))*C1106</f>
        <v>4000</v>
      </c>
      <c r="J1106" s="23">
        <f t="shared" si="302"/>
        <v>8000</v>
      </c>
    </row>
    <row r="1107" spans="1:10" x14ac:dyDescent="0.25">
      <c r="A1107" s="4">
        <v>42556</v>
      </c>
      <c r="B1107" s="10" t="s">
        <v>147</v>
      </c>
      <c r="C1107" s="10">
        <v>1000</v>
      </c>
      <c r="D1107" s="10" t="s">
        <v>14</v>
      </c>
      <c r="E1107" s="12">
        <v>777</v>
      </c>
      <c r="F1107" s="12">
        <v>773</v>
      </c>
      <c r="G1107" s="12">
        <v>0</v>
      </c>
      <c r="H1107" s="23">
        <f t="shared" si="301"/>
        <v>4000</v>
      </c>
      <c r="I1107" s="23">
        <v>0</v>
      </c>
      <c r="J1107" s="23">
        <f t="shared" si="302"/>
        <v>4000</v>
      </c>
    </row>
    <row r="1108" spans="1:10" x14ac:dyDescent="0.25">
      <c r="A1108" s="4">
        <v>42556</v>
      </c>
      <c r="B1108" s="10" t="s">
        <v>400</v>
      </c>
      <c r="C1108" s="10">
        <v>800</v>
      </c>
      <c r="D1108" s="10" t="s">
        <v>11</v>
      </c>
      <c r="E1108" s="12">
        <v>619.1</v>
      </c>
      <c r="F1108" s="12">
        <v>614</v>
      </c>
      <c r="G1108" s="12">
        <v>0</v>
      </c>
      <c r="H1108" s="23">
        <f t="shared" si="301"/>
        <v>-4080.0000000000182</v>
      </c>
      <c r="I1108" s="23">
        <v>0</v>
      </c>
      <c r="J1108" s="23">
        <f t="shared" si="302"/>
        <v>-4080.0000000000182</v>
      </c>
    </row>
    <row r="1109" spans="1:10" x14ac:dyDescent="0.25">
      <c r="A1109" s="4">
        <v>42556</v>
      </c>
      <c r="B1109" s="10" t="s">
        <v>72</v>
      </c>
      <c r="C1109" s="10">
        <v>1100</v>
      </c>
      <c r="D1109" s="10" t="s">
        <v>14</v>
      </c>
      <c r="E1109" s="12">
        <v>617.5</v>
      </c>
      <c r="F1109" s="12">
        <v>616</v>
      </c>
      <c r="G1109" s="12">
        <v>0</v>
      </c>
      <c r="H1109" s="23">
        <f t="shared" si="301"/>
        <v>1650</v>
      </c>
      <c r="I1109" s="23">
        <v>0</v>
      </c>
      <c r="J1109" s="23">
        <f t="shared" si="302"/>
        <v>1650</v>
      </c>
    </row>
    <row r="1110" spans="1:10" x14ac:dyDescent="0.25">
      <c r="A1110" s="4">
        <v>42555</v>
      </c>
      <c r="B1110" s="10" t="s">
        <v>19</v>
      </c>
      <c r="C1110" s="10">
        <v>1000</v>
      </c>
      <c r="D1110" s="10" t="s">
        <v>11</v>
      </c>
      <c r="E1110" s="12">
        <v>558</v>
      </c>
      <c r="F1110" s="12">
        <v>564</v>
      </c>
      <c r="G1110" s="12">
        <v>570</v>
      </c>
      <c r="H1110" s="24">
        <f>(F1110-E1110)*C1110</f>
        <v>6000</v>
      </c>
      <c r="I1110" s="7">
        <f>(G1110-F1110)*C1110</f>
        <v>6000</v>
      </c>
      <c r="J1110" s="24">
        <f>H1110+I1110</f>
        <v>12000</v>
      </c>
    </row>
    <row r="1111" spans="1:10" x14ac:dyDescent="0.25">
      <c r="A1111" s="4">
        <v>42555</v>
      </c>
      <c r="B1111" s="10" t="s">
        <v>34</v>
      </c>
      <c r="C1111" s="10">
        <v>1500</v>
      </c>
      <c r="D1111" s="10" t="s">
        <v>11</v>
      </c>
      <c r="E1111" s="12">
        <v>406.2</v>
      </c>
      <c r="F1111" s="12">
        <v>408.9</v>
      </c>
      <c r="G1111" s="12">
        <v>0</v>
      </c>
      <c r="H1111" s="23">
        <f>IF(D1111="LONG",(F1111-E1111)*C1111,(E1111-F1111)*C1111)</f>
        <v>4049.9999999999827</v>
      </c>
      <c r="I1111" s="23">
        <v>0</v>
      </c>
      <c r="J1111" s="23">
        <f>(H1111+I1111)</f>
        <v>4049.9999999999827</v>
      </c>
    </row>
    <row r="1112" spans="1:10" x14ac:dyDescent="0.25">
      <c r="A1112" s="4">
        <v>42552</v>
      </c>
      <c r="B1112" s="10" t="s">
        <v>401</v>
      </c>
      <c r="C1112" s="10">
        <v>800</v>
      </c>
      <c r="D1112" s="10" t="s">
        <v>11</v>
      </c>
      <c r="E1112" s="12">
        <v>688</v>
      </c>
      <c r="F1112" s="12">
        <v>691</v>
      </c>
      <c r="G1112" s="12">
        <v>0</v>
      </c>
      <c r="H1112" s="23">
        <f>IF(D1112="LONG",(F1112-E1112)*C1112,(E1112-F1112)*C1112)</f>
        <v>2400</v>
      </c>
      <c r="I1112" s="23">
        <v>0</v>
      </c>
      <c r="J1112" s="23">
        <f>(H1112+I1112)</f>
        <v>2400</v>
      </c>
    </row>
    <row r="1113" spans="1:10" x14ac:dyDescent="0.25">
      <c r="A1113" s="50"/>
      <c r="B1113" s="50"/>
      <c r="C1113" s="50"/>
      <c r="D1113" s="50"/>
      <c r="E1113" s="50"/>
      <c r="F1113" s="50"/>
      <c r="G1113" s="50"/>
      <c r="H1113" s="50"/>
      <c r="I1113" s="50"/>
      <c r="J1113" s="51"/>
    </row>
    <row r="1114" spans="1:10" x14ac:dyDescent="0.25">
      <c r="A1114" s="4">
        <v>42551</v>
      </c>
      <c r="B1114" s="10" t="s">
        <v>177</v>
      </c>
      <c r="C1114" s="10">
        <v>5000</v>
      </c>
      <c r="D1114" s="10" t="s">
        <v>11</v>
      </c>
      <c r="E1114" s="12">
        <v>145.25</v>
      </c>
      <c r="F1114" s="12">
        <v>146</v>
      </c>
      <c r="G1114" s="12">
        <v>147</v>
      </c>
      <c r="H1114" s="24">
        <f>(F1114-E1114)*C1114</f>
        <v>3750</v>
      </c>
      <c r="I1114" s="7">
        <f>(G1114-F1114)*C1114</f>
        <v>5000</v>
      </c>
      <c r="J1114" s="24">
        <f>H1114+I1114</f>
        <v>8750</v>
      </c>
    </row>
    <row r="1115" spans="1:10" x14ac:dyDescent="0.25">
      <c r="A1115" s="4">
        <v>42551</v>
      </c>
      <c r="B1115" s="10" t="s">
        <v>383</v>
      </c>
      <c r="C1115" s="10">
        <v>700</v>
      </c>
      <c r="D1115" s="10" t="s">
        <v>11</v>
      </c>
      <c r="E1115" s="12">
        <v>1080</v>
      </c>
      <c r="F1115" s="12">
        <v>1084</v>
      </c>
      <c r="G1115" s="12">
        <v>1090</v>
      </c>
      <c r="H1115" s="24">
        <f>(F1115-E1115)*C1115</f>
        <v>2800</v>
      </c>
      <c r="I1115" s="7">
        <f>(G1115-F1115)*C1115</f>
        <v>4200</v>
      </c>
      <c r="J1115" s="24">
        <f>H1115+I1115</f>
        <v>7000</v>
      </c>
    </row>
    <row r="1116" spans="1:10" x14ac:dyDescent="0.25">
      <c r="A1116" s="4">
        <v>42550</v>
      </c>
      <c r="B1116" s="10" t="s">
        <v>377</v>
      </c>
      <c r="C1116" s="10">
        <v>3400</v>
      </c>
      <c r="D1116" s="10" t="s">
        <v>14</v>
      </c>
      <c r="E1116" s="12">
        <v>167</v>
      </c>
      <c r="F1116" s="12">
        <v>166</v>
      </c>
      <c r="G1116" s="12">
        <v>164.65</v>
      </c>
      <c r="H1116" s="23">
        <f>IF(D1116="LONG",(F1116-E1116)*C1116,(E1116-F1116)*C1116)</f>
        <v>3400</v>
      </c>
      <c r="I1116" s="23">
        <f>(IF(D1116="SHORT",IF(G1116="",0,F1116-G1116),IF(D1116="LONG",IF(G1116="",0,G1116-F1116))))*C1116</f>
        <v>4589.9999999999809</v>
      </c>
      <c r="J1116" s="23">
        <f>(H1116+I1116)</f>
        <v>7989.9999999999809</v>
      </c>
    </row>
    <row r="1117" spans="1:10" x14ac:dyDescent="0.25">
      <c r="A1117" s="4">
        <v>42550</v>
      </c>
      <c r="B1117" s="10" t="s">
        <v>193</v>
      </c>
      <c r="C1117" s="10">
        <v>1000</v>
      </c>
      <c r="D1117" s="10" t="s">
        <v>11</v>
      </c>
      <c r="E1117" s="12">
        <v>587</v>
      </c>
      <c r="F1117" s="12">
        <v>589.29999999999995</v>
      </c>
      <c r="G1117" s="12">
        <v>0</v>
      </c>
      <c r="H1117" s="23">
        <f>IF(D1117="LONG",(F1117-E1117)*C1117,(E1117-F1117)*C1117)</f>
        <v>2299.9999999999545</v>
      </c>
      <c r="I1117" s="23">
        <v>0</v>
      </c>
      <c r="J1117" s="23">
        <f>(H1117+I1117)</f>
        <v>2299.9999999999545</v>
      </c>
    </row>
    <row r="1118" spans="1:10" x14ac:dyDescent="0.25">
      <c r="A1118" s="4">
        <v>42549</v>
      </c>
      <c r="B1118" s="10" t="s">
        <v>402</v>
      </c>
      <c r="C1118" s="10">
        <v>2000</v>
      </c>
      <c r="D1118" s="10" t="s">
        <v>11</v>
      </c>
      <c r="E1118" s="12">
        <v>214.5</v>
      </c>
      <c r="F1118" s="12">
        <v>216</v>
      </c>
      <c r="G1118" s="12">
        <v>0</v>
      </c>
      <c r="H1118" s="23">
        <f>IF(D1118="LONG",(F1118-E1118)*C1118,(E1118-F1118)*C1118)</f>
        <v>3000</v>
      </c>
      <c r="I1118" s="23">
        <v>0</v>
      </c>
      <c r="J1118" s="23">
        <f>(H1118+I1118)</f>
        <v>3000</v>
      </c>
    </row>
    <row r="1119" spans="1:10" x14ac:dyDescent="0.25">
      <c r="A1119" s="4">
        <v>42549</v>
      </c>
      <c r="B1119" s="10" t="s">
        <v>247</v>
      </c>
      <c r="C1119" s="10">
        <v>1000</v>
      </c>
      <c r="D1119" s="10" t="s">
        <v>14</v>
      </c>
      <c r="E1119" s="12">
        <v>548</v>
      </c>
      <c r="F1119" s="12">
        <v>546</v>
      </c>
      <c r="G1119" s="12">
        <v>0</v>
      </c>
      <c r="H1119" s="23">
        <f>IF(D1119="LONG",(F1119-E1119)*C1119,(E1119-F1119)*C1119)</f>
        <v>2000</v>
      </c>
      <c r="I1119" s="23">
        <v>0</v>
      </c>
      <c r="J1119" s="23">
        <f>(H1119+I1119)</f>
        <v>2000</v>
      </c>
    </row>
    <row r="1120" spans="1:10" x14ac:dyDescent="0.25">
      <c r="A1120" s="4">
        <v>42548</v>
      </c>
      <c r="B1120" s="10" t="s">
        <v>177</v>
      </c>
      <c r="C1120" s="10">
        <v>5000</v>
      </c>
      <c r="D1120" s="10" t="s">
        <v>11</v>
      </c>
      <c r="E1120" s="12">
        <v>134.75</v>
      </c>
      <c r="F1120" s="12">
        <v>135.25</v>
      </c>
      <c r="G1120" s="12">
        <v>136</v>
      </c>
      <c r="H1120" s="24">
        <f>(F1120-E1120)*C1120</f>
        <v>2500</v>
      </c>
      <c r="I1120" s="7">
        <f>(G1120-F1120)*C1120</f>
        <v>3750</v>
      </c>
      <c r="J1120" s="24">
        <f>H1120+I1120</f>
        <v>6250</v>
      </c>
    </row>
    <row r="1121" spans="1:10" x14ac:dyDescent="0.25">
      <c r="A1121" s="4">
        <v>42548</v>
      </c>
      <c r="B1121" s="10" t="s">
        <v>247</v>
      </c>
      <c r="C1121" s="10">
        <v>1000</v>
      </c>
      <c r="D1121" s="10" t="s">
        <v>14</v>
      </c>
      <c r="E1121" s="12">
        <v>543.5</v>
      </c>
      <c r="F1121" s="12">
        <v>546.5</v>
      </c>
      <c r="G1121" s="12">
        <v>0</v>
      </c>
      <c r="H1121" s="23">
        <f>IF(D1121="LONG",(F1121-E1121)*C1121,(E1121-F1121)*C1121)</f>
        <v>-3000</v>
      </c>
      <c r="I1121" s="23">
        <v>0</v>
      </c>
      <c r="J1121" s="23">
        <f>(H1121+I1121)</f>
        <v>-3000</v>
      </c>
    </row>
    <row r="1122" spans="1:10" x14ac:dyDescent="0.25">
      <c r="A1122" s="4">
        <v>42545</v>
      </c>
      <c r="B1122" s="10" t="s">
        <v>177</v>
      </c>
      <c r="C1122" s="10">
        <v>5000</v>
      </c>
      <c r="D1122" s="10" t="s">
        <v>14</v>
      </c>
      <c r="E1122" s="12">
        <v>128.80000000000001</v>
      </c>
      <c r="F1122" s="12">
        <v>128.30000000000001</v>
      </c>
      <c r="G1122" s="12">
        <v>127.5</v>
      </c>
      <c r="H1122" s="23">
        <f>IF(D1122="LONG",(F1122-E1122)*C1122,(E1122-F1122)*C1122)</f>
        <v>2500</v>
      </c>
      <c r="I1122" s="23">
        <f>(IF(D1122="SHORT",IF(G1122="",0,F1122-G1122),IF(D1122="LONG",IF(G1122="",0,G1122-F1122))))*C1122</f>
        <v>4000.0000000000568</v>
      </c>
      <c r="J1122" s="23">
        <f>(H1122+I1122)</f>
        <v>6500.0000000000564</v>
      </c>
    </row>
    <row r="1123" spans="1:10" x14ac:dyDescent="0.25">
      <c r="A1123" s="4">
        <v>42545</v>
      </c>
      <c r="B1123" s="10" t="s">
        <v>193</v>
      </c>
      <c r="C1123" s="10">
        <v>1000</v>
      </c>
      <c r="D1123" s="10" t="s">
        <v>14</v>
      </c>
      <c r="E1123" s="12">
        <v>561</v>
      </c>
      <c r="F1123" s="12">
        <v>558.5</v>
      </c>
      <c r="G1123" s="12">
        <v>555</v>
      </c>
      <c r="H1123" s="23">
        <f>IF(D1123="LONG",(F1123-E1123)*C1123,(E1123-F1123)*C1123)</f>
        <v>2500</v>
      </c>
      <c r="I1123" s="23">
        <f>(IF(D1123="SHORT",IF(G1123="",0,F1123-G1123),IF(D1123="LONG",IF(G1123="",0,G1123-F1123))))*C1123</f>
        <v>3500</v>
      </c>
      <c r="J1123" s="23">
        <f>(H1123+I1123)</f>
        <v>6000</v>
      </c>
    </row>
    <row r="1124" spans="1:10" x14ac:dyDescent="0.25">
      <c r="A1124" s="4">
        <v>42544</v>
      </c>
      <c r="B1124" s="10" t="s">
        <v>177</v>
      </c>
      <c r="C1124" s="10">
        <v>5000</v>
      </c>
      <c r="D1124" s="10" t="s">
        <v>11</v>
      </c>
      <c r="E1124" s="12">
        <v>138.5</v>
      </c>
      <c r="F1124" s="12">
        <v>139</v>
      </c>
      <c r="G1124" s="12">
        <v>139.30000000000001</v>
      </c>
      <c r="H1124" s="24">
        <f>(F1124-E1124)*C1124</f>
        <v>2500</v>
      </c>
      <c r="I1124" s="7">
        <f>(G1124-F1124)*C1124</f>
        <v>1500.0000000000568</v>
      </c>
      <c r="J1124" s="24">
        <f>H1124+I1124</f>
        <v>4000.0000000000568</v>
      </c>
    </row>
    <row r="1125" spans="1:10" x14ac:dyDescent="0.25">
      <c r="A1125" s="4">
        <v>42544</v>
      </c>
      <c r="B1125" s="10" t="s">
        <v>334</v>
      </c>
      <c r="C1125" s="10">
        <v>7000</v>
      </c>
      <c r="D1125" s="10" t="s">
        <v>14</v>
      </c>
      <c r="E1125" s="12">
        <v>99.5</v>
      </c>
      <c r="F1125" s="12">
        <v>99.1</v>
      </c>
      <c r="G1125" s="12">
        <v>0</v>
      </c>
      <c r="H1125" s="23">
        <f>IF(D1125="LONG",(F1125-E1125)*C1125,(E1125-F1125)*C1125)</f>
        <v>2800.00000000004</v>
      </c>
      <c r="I1125" s="23">
        <v>0</v>
      </c>
      <c r="J1125" s="23">
        <f>(H1125+I1125)</f>
        <v>2800.00000000004</v>
      </c>
    </row>
    <row r="1126" spans="1:10" x14ac:dyDescent="0.25">
      <c r="A1126" s="4">
        <v>42544</v>
      </c>
      <c r="B1126" s="10" t="s">
        <v>203</v>
      </c>
      <c r="C1126" s="10">
        <v>2000</v>
      </c>
      <c r="D1126" s="10" t="s">
        <v>11</v>
      </c>
      <c r="E1126" s="12">
        <v>365</v>
      </c>
      <c r="F1126" s="12">
        <v>363</v>
      </c>
      <c r="G1126" s="12">
        <v>0</v>
      </c>
      <c r="H1126" s="23">
        <f>IF(D1126="LONG",(F1126-E1126)*C1126,(E1126-F1126)*C1126)</f>
        <v>-4000</v>
      </c>
      <c r="I1126" s="23">
        <v>0</v>
      </c>
      <c r="J1126" s="23">
        <f>(H1126+I1126)</f>
        <v>-4000</v>
      </c>
    </row>
    <row r="1127" spans="1:10" x14ac:dyDescent="0.25">
      <c r="A1127" s="4">
        <v>42543</v>
      </c>
      <c r="B1127" s="10" t="s">
        <v>193</v>
      </c>
      <c r="C1127" s="10">
        <v>1000</v>
      </c>
      <c r="D1127" s="10" t="s">
        <v>11</v>
      </c>
      <c r="E1127" s="12">
        <v>582.5</v>
      </c>
      <c r="F1127" s="12">
        <v>585</v>
      </c>
      <c r="G1127" s="12">
        <v>588.5</v>
      </c>
      <c r="H1127" s="24">
        <f>(F1127-E1127)*C1127</f>
        <v>2500</v>
      </c>
      <c r="I1127" s="7">
        <f>(G1127-F1127)*C1127</f>
        <v>3500</v>
      </c>
      <c r="J1127" s="24">
        <f>H1127+I1127</f>
        <v>6000</v>
      </c>
    </row>
    <row r="1128" spans="1:10" x14ac:dyDescent="0.25">
      <c r="A1128" s="4">
        <v>42543</v>
      </c>
      <c r="B1128" s="10" t="s">
        <v>336</v>
      </c>
      <c r="C1128" s="10">
        <v>1500</v>
      </c>
      <c r="D1128" s="10" t="s">
        <v>11</v>
      </c>
      <c r="E1128" s="12">
        <v>395</v>
      </c>
      <c r="F1128" s="12">
        <v>392.5</v>
      </c>
      <c r="G1128" s="12">
        <v>0</v>
      </c>
      <c r="H1128" s="24">
        <f>(F1128-E1128)*C1128</f>
        <v>-3750</v>
      </c>
      <c r="I1128" s="7">
        <v>0</v>
      </c>
      <c r="J1128" s="24">
        <f>H1128+I1128</f>
        <v>-3750</v>
      </c>
    </row>
    <row r="1129" spans="1:10" x14ac:dyDescent="0.25">
      <c r="A1129" s="4">
        <v>42542</v>
      </c>
      <c r="B1129" s="10" t="s">
        <v>334</v>
      </c>
      <c r="C1129" s="10">
        <v>7000</v>
      </c>
      <c r="D1129" s="10" t="s">
        <v>11</v>
      </c>
      <c r="E1129" s="12">
        <v>100.5</v>
      </c>
      <c r="F1129" s="12">
        <v>101</v>
      </c>
      <c r="G1129" s="12">
        <v>101.7</v>
      </c>
      <c r="H1129" s="24">
        <f>(F1129-E1129)*C1129</f>
        <v>3500</v>
      </c>
      <c r="I1129" s="7">
        <f>(G1129-F1129)*C1129</f>
        <v>4900.00000000002</v>
      </c>
      <c r="J1129" s="24">
        <f>H1129+I1129</f>
        <v>8400.00000000002</v>
      </c>
    </row>
    <row r="1130" spans="1:10" x14ac:dyDescent="0.25">
      <c r="A1130" s="4">
        <v>42542</v>
      </c>
      <c r="B1130" s="10" t="s">
        <v>336</v>
      </c>
      <c r="C1130" s="10">
        <v>1500</v>
      </c>
      <c r="D1130" s="10" t="s">
        <v>11</v>
      </c>
      <c r="E1130" s="12">
        <v>400.5</v>
      </c>
      <c r="F1130" s="12">
        <v>402.5</v>
      </c>
      <c r="G1130" s="12">
        <v>0</v>
      </c>
      <c r="H1130" s="24">
        <f>(F1130-E1130)*C1130</f>
        <v>3000</v>
      </c>
      <c r="I1130" s="7">
        <v>0</v>
      </c>
      <c r="J1130" s="24">
        <f>H1130+I1130</f>
        <v>3000</v>
      </c>
    </row>
    <row r="1131" spans="1:10" x14ac:dyDescent="0.25">
      <c r="A1131" s="4">
        <v>42542</v>
      </c>
      <c r="B1131" s="10" t="s">
        <v>198</v>
      </c>
      <c r="C1131" s="10">
        <v>1600</v>
      </c>
      <c r="D1131" s="10" t="s">
        <v>14</v>
      </c>
      <c r="E1131" s="12">
        <v>356.5</v>
      </c>
      <c r="F1131" s="12">
        <v>359</v>
      </c>
      <c r="G1131" s="12">
        <v>0</v>
      </c>
      <c r="H1131" s="23">
        <f>IF(D1131="LONG",(F1131-E1131)*C1131,(E1131-F1131)*C1131)</f>
        <v>-4000</v>
      </c>
      <c r="I1131" s="23">
        <v>0</v>
      </c>
      <c r="J1131" s="23">
        <f>(H1131+I1131)</f>
        <v>-4000</v>
      </c>
    </row>
    <row r="1132" spans="1:10" x14ac:dyDescent="0.25">
      <c r="A1132" s="4">
        <v>42541</v>
      </c>
      <c r="B1132" s="10" t="s">
        <v>177</v>
      </c>
      <c r="C1132" s="10">
        <v>5000</v>
      </c>
      <c r="D1132" s="10" t="s">
        <v>11</v>
      </c>
      <c r="E1132" s="12">
        <v>136.25</v>
      </c>
      <c r="F1132" s="12">
        <v>137</v>
      </c>
      <c r="G1132" s="12">
        <v>138</v>
      </c>
      <c r="H1132" s="24">
        <f>(F1132-E1132)*C1132</f>
        <v>3750</v>
      </c>
      <c r="I1132" s="7">
        <f>(G1132-F1132)*C1132</f>
        <v>5000</v>
      </c>
      <c r="J1132" s="24">
        <f>H1132+I1132</f>
        <v>8750</v>
      </c>
    </row>
    <row r="1133" spans="1:10" x14ac:dyDescent="0.25">
      <c r="A1133" s="4">
        <v>42541</v>
      </c>
      <c r="B1133" s="10" t="s">
        <v>403</v>
      </c>
      <c r="C1133" s="10">
        <v>600</v>
      </c>
      <c r="D1133" s="10" t="s">
        <v>14</v>
      </c>
      <c r="E1133" s="12">
        <v>1118</v>
      </c>
      <c r="F1133" s="12">
        <v>1112</v>
      </c>
      <c r="G1133" s="12">
        <v>1104</v>
      </c>
      <c r="H1133" s="23">
        <f>IF(D1133="LONG",(F1133-E1133)*C1133,(E1133-F1133)*C1133)</f>
        <v>3600</v>
      </c>
      <c r="I1133" s="23">
        <f>(IF(D1133="SHORT",IF(G1133="",0,F1133-G1133),IF(D1133="LONG",IF(G1133="",0,G1133-F1133))))*C1133</f>
        <v>4800</v>
      </c>
      <c r="J1133" s="23">
        <f>(H1133+I1133)</f>
        <v>8400</v>
      </c>
    </row>
    <row r="1134" spans="1:10" x14ac:dyDescent="0.25">
      <c r="A1134" s="4">
        <v>42538</v>
      </c>
      <c r="B1134" s="10" t="s">
        <v>177</v>
      </c>
      <c r="C1134" s="10">
        <v>5000</v>
      </c>
      <c r="D1134" s="10" t="s">
        <v>11</v>
      </c>
      <c r="E1134" s="12">
        <v>135.25</v>
      </c>
      <c r="F1134" s="12">
        <v>136</v>
      </c>
      <c r="G1134" s="12">
        <v>0</v>
      </c>
      <c r="H1134" s="24">
        <f>(F1134-E1134)*C1134</f>
        <v>3750</v>
      </c>
      <c r="I1134" s="7">
        <v>0</v>
      </c>
      <c r="J1134" s="24">
        <f>H1134+I1134</f>
        <v>3750</v>
      </c>
    </row>
    <row r="1135" spans="1:10" x14ac:dyDescent="0.25">
      <c r="A1135" s="4">
        <v>42538</v>
      </c>
      <c r="B1135" s="10" t="s">
        <v>266</v>
      </c>
      <c r="C1135" s="10">
        <v>5000</v>
      </c>
      <c r="D1135" s="10" t="s">
        <v>11</v>
      </c>
      <c r="E1135" s="12">
        <v>119.1</v>
      </c>
      <c r="F1135" s="12">
        <v>119.35</v>
      </c>
      <c r="G1135" s="12">
        <v>0</v>
      </c>
      <c r="H1135" s="24">
        <f>(F1135-E1135)*C1135</f>
        <v>1250</v>
      </c>
      <c r="I1135" s="7">
        <v>0</v>
      </c>
      <c r="J1135" s="24">
        <f>H1135+I1135</f>
        <v>1250</v>
      </c>
    </row>
    <row r="1136" spans="1:10" x14ac:dyDescent="0.25">
      <c r="A1136" s="4">
        <v>42538</v>
      </c>
      <c r="B1136" s="10" t="s">
        <v>193</v>
      </c>
      <c r="C1136" s="10">
        <v>1000</v>
      </c>
      <c r="D1136" s="10" t="s">
        <v>11</v>
      </c>
      <c r="E1136" s="12">
        <v>587</v>
      </c>
      <c r="F1136" s="12">
        <v>582</v>
      </c>
      <c r="G1136" s="12">
        <v>0</v>
      </c>
      <c r="H1136" s="24">
        <f>(F1136-E1136)*C1136</f>
        <v>-5000</v>
      </c>
      <c r="I1136" s="7">
        <v>0</v>
      </c>
      <c r="J1136" s="24">
        <f>H1136+I1136</f>
        <v>-5000</v>
      </c>
    </row>
    <row r="1137" spans="1:10" x14ac:dyDescent="0.25">
      <c r="A1137" s="4">
        <v>42537</v>
      </c>
      <c r="B1137" s="10" t="s">
        <v>404</v>
      </c>
      <c r="C1137" s="10">
        <v>3200</v>
      </c>
      <c r="D1137" s="10" t="s">
        <v>14</v>
      </c>
      <c r="E1137" s="12">
        <v>175</v>
      </c>
      <c r="F1137" s="12">
        <v>174</v>
      </c>
      <c r="G1137" s="12">
        <v>172.5</v>
      </c>
      <c r="H1137" s="23">
        <f>IF(D1137="LONG",(F1137-E1137)*C1137,(E1137-F1137)*C1137)</f>
        <v>3200</v>
      </c>
      <c r="I1137" s="23">
        <f>(IF(D1137="SHORT",IF(G1137="",0,F1137-G1137),IF(D1137="LONG",IF(G1137="",0,G1137-F1137))))*C1137</f>
        <v>4800</v>
      </c>
      <c r="J1137" s="23">
        <f>(H1137+I1137)</f>
        <v>8000</v>
      </c>
    </row>
    <row r="1138" spans="1:10" x14ac:dyDescent="0.25">
      <c r="A1138" s="4">
        <v>42537</v>
      </c>
      <c r="B1138" s="10" t="s">
        <v>405</v>
      </c>
      <c r="C1138" s="10">
        <v>600</v>
      </c>
      <c r="D1138" s="10" t="s">
        <v>14</v>
      </c>
      <c r="E1138" s="12">
        <v>992</v>
      </c>
      <c r="F1138" s="12">
        <v>987.5</v>
      </c>
      <c r="G1138" s="12">
        <v>0</v>
      </c>
      <c r="H1138" s="23">
        <f>IF(D1138="LONG",(F1138-E1138)*C1138,(E1138-F1138)*C1138)</f>
        <v>2700</v>
      </c>
      <c r="I1138" s="23">
        <v>0</v>
      </c>
      <c r="J1138" s="23">
        <f>(H1138+I1138)</f>
        <v>2700</v>
      </c>
    </row>
    <row r="1139" spans="1:10" x14ac:dyDescent="0.25">
      <c r="A1139" s="4">
        <v>42536</v>
      </c>
      <c r="B1139" s="10" t="s">
        <v>193</v>
      </c>
      <c r="C1139" s="10">
        <v>1000</v>
      </c>
      <c r="D1139" s="10" t="s">
        <v>11</v>
      </c>
      <c r="E1139" s="12">
        <v>568</v>
      </c>
      <c r="F1139" s="12">
        <v>571</v>
      </c>
      <c r="G1139" s="12">
        <v>575</v>
      </c>
      <c r="H1139" s="24">
        <f>(F1139-E1139)*C1139</f>
        <v>3000</v>
      </c>
      <c r="I1139" s="7">
        <f>(G1139-F1139)*C1139</f>
        <v>4000</v>
      </c>
      <c r="J1139" s="24">
        <f>H1139+I1139</f>
        <v>7000</v>
      </c>
    </row>
    <row r="1140" spans="1:10" x14ac:dyDescent="0.25">
      <c r="A1140" s="4">
        <v>42536</v>
      </c>
      <c r="B1140" s="10" t="s">
        <v>184</v>
      </c>
      <c r="C1140" s="10">
        <v>2200</v>
      </c>
      <c r="D1140" s="10" t="s">
        <v>11</v>
      </c>
      <c r="E1140" s="12">
        <v>206.5</v>
      </c>
      <c r="F1140" s="12">
        <v>208</v>
      </c>
      <c r="G1140" s="12">
        <v>209.2</v>
      </c>
      <c r="H1140" s="24">
        <f>(F1140-E1140)*C1140</f>
        <v>3300</v>
      </c>
      <c r="I1140" s="7">
        <f>(G1140-F1140)*C1140</f>
        <v>2639.999999999975</v>
      </c>
      <c r="J1140" s="24">
        <f>H1140+I1140</f>
        <v>5939.9999999999745</v>
      </c>
    </row>
    <row r="1141" spans="1:10" x14ac:dyDescent="0.25">
      <c r="A1141" s="4">
        <v>42535</v>
      </c>
      <c r="B1141" s="10" t="s">
        <v>124</v>
      </c>
      <c r="C1141" s="10">
        <v>1700</v>
      </c>
      <c r="D1141" s="10" t="s">
        <v>14</v>
      </c>
      <c r="E1141" s="12">
        <v>306.5</v>
      </c>
      <c r="F1141" s="12">
        <v>304.8</v>
      </c>
      <c r="G1141" s="12">
        <v>0</v>
      </c>
      <c r="H1141" s="23">
        <f>IF(D1141="LONG",(F1141-E1141)*C1141,(E1141-F1141)*C1141)</f>
        <v>2889.9999999999809</v>
      </c>
      <c r="I1141" s="23">
        <v>0</v>
      </c>
      <c r="J1141" s="23">
        <f>(H1141+I1141)</f>
        <v>2889.9999999999809</v>
      </c>
    </row>
    <row r="1142" spans="1:10" x14ac:dyDescent="0.25">
      <c r="A1142" s="4">
        <v>42535</v>
      </c>
      <c r="B1142" s="10" t="s">
        <v>316</v>
      </c>
      <c r="C1142" s="10">
        <v>3100</v>
      </c>
      <c r="D1142" s="10" t="s">
        <v>11</v>
      </c>
      <c r="E1142" s="12">
        <v>148.5</v>
      </c>
      <c r="F1142" s="12">
        <v>149.4</v>
      </c>
      <c r="G1142" s="12">
        <v>0</v>
      </c>
      <c r="H1142" s="24">
        <f>(F1142-E1142)*C1142</f>
        <v>2790.0000000000177</v>
      </c>
      <c r="I1142" s="7">
        <v>0</v>
      </c>
      <c r="J1142" s="24">
        <f>H1142+I1142</f>
        <v>2790.0000000000177</v>
      </c>
    </row>
    <row r="1143" spans="1:10" x14ac:dyDescent="0.25">
      <c r="A1143" s="4">
        <v>42535</v>
      </c>
      <c r="B1143" s="10" t="s">
        <v>352</v>
      </c>
      <c r="C1143" s="10">
        <v>600</v>
      </c>
      <c r="D1143" s="10" t="s">
        <v>11</v>
      </c>
      <c r="E1143" s="12">
        <v>1006</v>
      </c>
      <c r="F1143" s="12">
        <v>1001</v>
      </c>
      <c r="G1143" s="12">
        <v>0</v>
      </c>
      <c r="H1143" s="24">
        <f>(F1143-E1143)*C1143</f>
        <v>-3000</v>
      </c>
      <c r="I1143" s="7">
        <v>0</v>
      </c>
      <c r="J1143" s="24">
        <f>H1143+I1143</f>
        <v>-3000</v>
      </c>
    </row>
    <row r="1144" spans="1:10" x14ac:dyDescent="0.25">
      <c r="A1144" s="4">
        <v>42535</v>
      </c>
      <c r="B1144" s="10" t="s">
        <v>334</v>
      </c>
      <c r="C1144" s="10">
        <v>7000</v>
      </c>
      <c r="D1144" s="10" t="s">
        <v>11</v>
      </c>
      <c r="E1144" s="12">
        <v>105.7</v>
      </c>
      <c r="F1144" s="12">
        <v>105.7</v>
      </c>
      <c r="G1144" s="12">
        <v>0</v>
      </c>
      <c r="H1144" s="24">
        <f>(F1144-E1144)*C1144</f>
        <v>0</v>
      </c>
      <c r="I1144" s="7">
        <v>0</v>
      </c>
      <c r="J1144" s="24">
        <f>H1144+I1144</f>
        <v>0</v>
      </c>
    </row>
    <row r="1145" spans="1:10" x14ac:dyDescent="0.25">
      <c r="A1145" s="4">
        <v>42534</v>
      </c>
      <c r="B1145" s="10" t="s">
        <v>290</v>
      </c>
      <c r="C1145" s="10">
        <v>450</v>
      </c>
      <c r="D1145" s="10" t="s">
        <v>14</v>
      </c>
      <c r="E1145" s="12">
        <v>1245</v>
      </c>
      <c r="F1145" s="12">
        <v>1253</v>
      </c>
      <c r="G1145" s="12">
        <v>0</v>
      </c>
      <c r="H1145" s="23">
        <f>IF(D1145="LONG",(F1145-E1145)*C1145,(E1145-F1145)*C1145)</f>
        <v>-3600</v>
      </c>
      <c r="I1145" s="23">
        <v>0</v>
      </c>
      <c r="J1145" s="23">
        <f>(H1145+I1145)</f>
        <v>-3600</v>
      </c>
    </row>
    <row r="1146" spans="1:10" x14ac:dyDescent="0.25">
      <c r="A1146" s="4">
        <v>42534</v>
      </c>
      <c r="B1146" s="10" t="s">
        <v>352</v>
      </c>
      <c r="C1146" s="10">
        <v>600</v>
      </c>
      <c r="D1146" s="10" t="s">
        <v>11</v>
      </c>
      <c r="E1146" s="12">
        <v>1006</v>
      </c>
      <c r="F1146" s="12">
        <v>1010</v>
      </c>
      <c r="G1146" s="12">
        <v>0</v>
      </c>
      <c r="H1146" s="24">
        <f>(F1146-E1146)*C1146</f>
        <v>2400</v>
      </c>
      <c r="I1146" s="7">
        <v>0</v>
      </c>
      <c r="J1146" s="24">
        <f>H1146+I1146</f>
        <v>2400</v>
      </c>
    </row>
    <row r="1147" spans="1:10" x14ac:dyDescent="0.25">
      <c r="A1147" s="4">
        <v>42534</v>
      </c>
      <c r="B1147" s="10" t="s">
        <v>253</v>
      </c>
      <c r="C1147" s="10">
        <v>1300</v>
      </c>
      <c r="D1147" s="10" t="s">
        <v>11</v>
      </c>
      <c r="E1147" s="12">
        <v>254.6</v>
      </c>
      <c r="F1147" s="12">
        <v>252.6</v>
      </c>
      <c r="G1147" s="12">
        <v>0</v>
      </c>
      <c r="H1147" s="23">
        <f t="shared" ref="H1147:H1152" si="303">IF(D1147="LONG",(F1147-E1147)*C1147,(E1147-F1147)*C1147)</f>
        <v>-2600</v>
      </c>
      <c r="I1147" s="23">
        <v>0</v>
      </c>
      <c r="J1147" s="23">
        <f t="shared" ref="J1147:J1152" si="304">(H1147+I1147)</f>
        <v>-2600</v>
      </c>
    </row>
    <row r="1148" spans="1:10" x14ac:dyDescent="0.25">
      <c r="A1148" s="4">
        <v>42534</v>
      </c>
      <c r="B1148" s="10" t="s">
        <v>338</v>
      </c>
      <c r="C1148" s="10">
        <v>1000</v>
      </c>
      <c r="D1148" s="10" t="s">
        <v>11</v>
      </c>
      <c r="E1148" s="12">
        <v>674</v>
      </c>
      <c r="F1148" s="12">
        <v>669</v>
      </c>
      <c r="G1148" s="12">
        <v>0</v>
      </c>
      <c r="H1148" s="23">
        <f t="shared" si="303"/>
        <v>-5000</v>
      </c>
      <c r="I1148" s="23">
        <v>0</v>
      </c>
      <c r="J1148" s="23">
        <f t="shared" si="304"/>
        <v>-5000</v>
      </c>
    </row>
    <row r="1149" spans="1:10" x14ac:dyDescent="0.25">
      <c r="A1149" s="4">
        <v>42531</v>
      </c>
      <c r="B1149" s="10" t="s">
        <v>265</v>
      </c>
      <c r="C1149" s="10">
        <v>500</v>
      </c>
      <c r="D1149" s="10" t="s">
        <v>11</v>
      </c>
      <c r="E1149" s="12">
        <v>779</v>
      </c>
      <c r="F1149" s="12">
        <v>769</v>
      </c>
      <c r="G1149" s="12">
        <v>0</v>
      </c>
      <c r="H1149" s="23">
        <f t="shared" si="303"/>
        <v>-5000</v>
      </c>
      <c r="I1149" s="23">
        <v>0</v>
      </c>
      <c r="J1149" s="23">
        <f t="shared" si="304"/>
        <v>-5000</v>
      </c>
    </row>
    <row r="1150" spans="1:10" x14ac:dyDescent="0.25">
      <c r="A1150" s="4">
        <v>42531</v>
      </c>
      <c r="B1150" s="10" t="s">
        <v>201</v>
      </c>
      <c r="C1150" s="10">
        <v>400</v>
      </c>
      <c r="D1150" s="10" t="s">
        <v>11</v>
      </c>
      <c r="E1150" s="12">
        <v>1132</v>
      </c>
      <c r="F1150" s="12">
        <v>1124</v>
      </c>
      <c r="G1150" s="12">
        <v>0</v>
      </c>
      <c r="H1150" s="23">
        <f t="shared" si="303"/>
        <v>-3200</v>
      </c>
      <c r="I1150" s="23">
        <v>0</v>
      </c>
      <c r="J1150" s="23">
        <f t="shared" si="304"/>
        <v>-3200</v>
      </c>
    </row>
    <row r="1151" spans="1:10" x14ac:dyDescent="0.25">
      <c r="A1151" s="4">
        <v>42530</v>
      </c>
      <c r="B1151" s="10" t="s">
        <v>201</v>
      </c>
      <c r="C1151" s="10">
        <v>400</v>
      </c>
      <c r="D1151" s="10" t="s">
        <v>14</v>
      </c>
      <c r="E1151" s="12">
        <v>1130</v>
      </c>
      <c r="F1151" s="12">
        <v>1122</v>
      </c>
      <c r="G1151" s="12">
        <v>1117.5</v>
      </c>
      <c r="H1151" s="23">
        <f t="shared" si="303"/>
        <v>3200</v>
      </c>
      <c r="I1151" s="23">
        <f>(IF(D1151="SHORT",IF(G1151="",0,F1151-G1151),IF(D1151="LONG",IF(G1151="",0,G1151-F1151))))*C1151</f>
        <v>1800</v>
      </c>
      <c r="J1151" s="23">
        <f t="shared" si="304"/>
        <v>5000</v>
      </c>
    </row>
    <row r="1152" spans="1:10" x14ac:dyDescent="0.25">
      <c r="A1152" s="4">
        <v>42530</v>
      </c>
      <c r="B1152" s="10" t="s">
        <v>314</v>
      </c>
      <c r="C1152" s="10">
        <v>700</v>
      </c>
      <c r="D1152" s="10" t="s">
        <v>11</v>
      </c>
      <c r="E1152" s="12">
        <v>766</v>
      </c>
      <c r="F1152" s="12">
        <v>760</v>
      </c>
      <c r="G1152" s="12">
        <v>0</v>
      </c>
      <c r="H1152" s="23">
        <f t="shared" si="303"/>
        <v>-4200</v>
      </c>
      <c r="I1152" s="23">
        <v>0</v>
      </c>
      <c r="J1152" s="23">
        <f t="shared" si="304"/>
        <v>-4200</v>
      </c>
    </row>
    <row r="1153" spans="1:10" x14ac:dyDescent="0.25">
      <c r="A1153" s="4">
        <v>42529</v>
      </c>
      <c r="B1153" s="10" t="s">
        <v>177</v>
      </c>
      <c r="C1153" s="10">
        <v>5000</v>
      </c>
      <c r="D1153" s="10" t="s">
        <v>11</v>
      </c>
      <c r="E1153" s="12">
        <v>136.5</v>
      </c>
      <c r="F1153" s="12">
        <v>137.1</v>
      </c>
      <c r="G1153" s="12">
        <v>137.85</v>
      </c>
      <c r="H1153" s="24">
        <f>(F1153-E1153)*C1153</f>
        <v>2999.9999999999718</v>
      </c>
      <c r="I1153" s="7">
        <f>(G1153-F1153)*C1153</f>
        <v>3750</v>
      </c>
      <c r="J1153" s="24">
        <f>H1153+I1153</f>
        <v>6749.9999999999718</v>
      </c>
    </row>
    <row r="1154" spans="1:10" x14ac:dyDescent="0.25">
      <c r="A1154" s="4">
        <v>42529</v>
      </c>
      <c r="B1154" s="10" t="s">
        <v>343</v>
      </c>
      <c r="C1154" s="10">
        <v>6000</v>
      </c>
      <c r="D1154" s="10" t="s">
        <v>11</v>
      </c>
      <c r="E1154" s="12">
        <v>98.7</v>
      </c>
      <c r="F1154" s="12">
        <v>97.9</v>
      </c>
      <c r="G1154" s="12">
        <v>0</v>
      </c>
      <c r="H1154" s="23">
        <f>IF(D1154="LONG",(F1154-E1154)*C1154,(E1154-F1154)*C1154)</f>
        <v>-4799.9999999999827</v>
      </c>
      <c r="I1154" s="23">
        <v>0</v>
      </c>
      <c r="J1154" s="23">
        <f>(H1154+I1154)</f>
        <v>-4799.9999999999827</v>
      </c>
    </row>
    <row r="1155" spans="1:10" x14ac:dyDescent="0.25">
      <c r="A1155" s="4">
        <v>42529</v>
      </c>
      <c r="B1155" s="10" t="s">
        <v>314</v>
      </c>
      <c r="C1155" s="10">
        <v>700</v>
      </c>
      <c r="D1155" s="10" t="s">
        <v>14</v>
      </c>
      <c r="E1155" s="12">
        <v>772</v>
      </c>
      <c r="F1155" s="12">
        <v>778</v>
      </c>
      <c r="G1155" s="12">
        <v>0</v>
      </c>
      <c r="H1155" s="23">
        <f>IF(D1155="LONG",(F1155-E1155)*C1155,(E1155-F1155)*C1155)</f>
        <v>-4200</v>
      </c>
      <c r="I1155" s="23">
        <v>0</v>
      </c>
      <c r="J1155" s="23">
        <f>(H1155+I1155)</f>
        <v>-4200</v>
      </c>
    </row>
    <row r="1156" spans="1:10" x14ac:dyDescent="0.25">
      <c r="A1156" s="4">
        <v>42528</v>
      </c>
      <c r="B1156" s="10" t="s">
        <v>199</v>
      </c>
      <c r="C1156" s="10">
        <v>2000</v>
      </c>
      <c r="D1156" s="10" t="s">
        <v>11</v>
      </c>
      <c r="E1156" s="12">
        <v>202.7</v>
      </c>
      <c r="F1156" s="12">
        <v>204.2</v>
      </c>
      <c r="G1156" s="12">
        <v>206.2</v>
      </c>
      <c r="H1156" s="24">
        <f>(F1156-E1156)*C1156</f>
        <v>3000</v>
      </c>
      <c r="I1156" s="7">
        <f>(G1156-F1156)*C1156</f>
        <v>4000</v>
      </c>
      <c r="J1156" s="24">
        <f>H1156+I1156</f>
        <v>7000</v>
      </c>
    </row>
    <row r="1157" spans="1:10" x14ac:dyDescent="0.25">
      <c r="A1157" s="4">
        <v>42528</v>
      </c>
      <c r="B1157" s="10" t="s">
        <v>247</v>
      </c>
      <c r="C1157" s="10">
        <v>1000</v>
      </c>
      <c r="D1157" s="10" t="s">
        <v>14</v>
      </c>
      <c r="E1157" s="12">
        <v>605</v>
      </c>
      <c r="F1157" s="12">
        <v>602</v>
      </c>
      <c r="G1157" s="12">
        <v>598</v>
      </c>
      <c r="H1157" s="23">
        <f>IF(D1157="LONG",(F1157-E1157)*C1157,(E1157-F1157)*C1157)</f>
        <v>3000</v>
      </c>
      <c r="I1157" s="23">
        <f>(IF(D1157="SHORT",IF(G1157="",0,F1157-G1157),IF(D1157="LONG",IF(G1157="",0,G1157-F1157))))*C1157</f>
        <v>4000</v>
      </c>
      <c r="J1157" s="23">
        <f>(H1157+I1157)</f>
        <v>7000</v>
      </c>
    </row>
    <row r="1158" spans="1:10" x14ac:dyDescent="0.25">
      <c r="A1158" s="4">
        <v>42527</v>
      </c>
      <c r="B1158" s="10" t="s">
        <v>177</v>
      </c>
      <c r="C1158" s="10">
        <v>5000</v>
      </c>
      <c r="D1158" s="10" t="s">
        <v>14</v>
      </c>
      <c r="E1158" s="12">
        <v>133</v>
      </c>
      <c r="F1158" s="12">
        <v>132.4</v>
      </c>
      <c r="G1158" s="12">
        <v>131.85</v>
      </c>
      <c r="H1158" s="23">
        <f>IF(D1158="LONG",(F1158-E1158)*C1158,(E1158-F1158)*C1158)</f>
        <v>2999.9999999999718</v>
      </c>
      <c r="I1158" s="23">
        <f>(IF(D1158="SHORT",IF(G1158="",0,F1158-G1158),IF(D1158="LONG",IF(G1158="",0,G1158-F1158))))*C1158</f>
        <v>2750.0000000000568</v>
      </c>
      <c r="J1158" s="23">
        <f>(H1158+I1158)</f>
        <v>5750.0000000000291</v>
      </c>
    </row>
    <row r="1159" spans="1:10" x14ac:dyDescent="0.25">
      <c r="A1159" s="4">
        <v>42527</v>
      </c>
      <c r="B1159" s="10" t="s">
        <v>247</v>
      </c>
      <c r="C1159" s="10">
        <v>1000</v>
      </c>
      <c r="D1159" s="10" t="s">
        <v>11</v>
      </c>
      <c r="E1159" s="12">
        <v>608.5</v>
      </c>
      <c r="F1159" s="12">
        <v>612.5</v>
      </c>
      <c r="G1159" s="12">
        <v>614.9</v>
      </c>
      <c r="H1159" s="24">
        <f>(F1159-E1159)*C1159</f>
        <v>4000</v>
      </c>
      <c r="I1159" s="7">
        <f>(G1159-F1159)*C1159</f>
        <v>2399.9999999999773</v>
      </c>
      <c r="J1159" s="24">
        <f>H1159+I1159</f>
        <v>6399.9999999999773</v>
      </c>
    </row>
    <row r="1160" spans="1:10" x14ac:dyDescent="0.25">
      <c r="A1160" s="4">
        <v>42524</v>
      </c>
      <c r="B1160" s="10" t="s">
        <v>343</v>
      </c>
      <c r="C1160" s="10">
        <v>6000</v>
      </c>
      <c r="D1160" s="10" t="s">
        <v>11</v>
      </c>
      <c r="E1160" s="12">
        <v>97.85</v>
      </c>
      <c r="F1160" s="12">
        <v>98.6</v>
      </c>
      <c r="G1160" s="12">
        <v>0</v>
      </c>
      <c r="H1160" s="23">
        <f>IF(D1160="LONG",(F1160-E1160)*C1160,(E1160-F1160)*C1160)</f>
        <v>4500</v>
      </c>
      <c r="I1160" s="23">
        <v>0</v>
      </c>
      <c r="J1160" s="23">
        <f>(H1160+I1160)</f>
        <v>4500</v>
      </c>
    </row>
    <row r="1161" spans="1:10" x14ac:dyDescent="0.25">
      <c r="A1161" s="4">
        <v>42524</v>
      </c>
      <c r="B1161" s="10" t="s">
        <v>314</v>
      </c>
      <c r="C1161" s="10">
        <v>700</v>
      </c>
      <c r="D1161" s="10" t="s">
        <v>11</v>
      </c>
      <c r="E1161" s="12">
        <v>796</v>
      </c>
      <c r="F1161" s="12">
        <v>789</v>
      </c>
      <c r="G1161" s="12">
        <v>0</v>
      </c>
      <c r="H1161" s="23">
        <f>IF(D1161="LONG",(F1161-E1161)*C1161,(E1161-F1161)*C1161)</f>
        <v>-4900</v>
      </c>
      <c r="I1161" s="23">
        <v>0</v>
      </c>
      <c r="J1161" s="23">
        <f>(H1161+I1161)</f>
        <v>-4900</v>
      </c>
    </row>
    <row r="1162" spans="1:10" x14ac:dyDescent="0.25">
      <c r="A1162" s="4">
        <v>42523</v>
      </c>
      <c r="B1162" s="10" t="s">
        <v>406</v>
      </c>
      <c r="C1162" s="10">
        <v>200</v>
      </c>
      <c r="D1162" s="10" t="s">
        <v>11</v>
      </c>
      <c r="E1162" s="12">
        <v>3085</v>
      </c>
      <c r="F1162" s="12">
        <v>3110</v>
      </c>
      <c r="G1162" s="12">
        <v>3139</v>
      </c>
      <c r="H1162" s="24">
        <f>(F1162-E1162)*C1162</f>
        <v>5000</v>
      </c>
      <c r="I1162" s="7">
        <f>(G1162-F1162)*C1162</f>
        <v>5800</v>
      </c>
      <c r="J1162" s="24">
        <f>H1162+I1162</f>
        <v>10800</v>
      </c>
    </row>
    <row r="1163" spans="1:10" x14ac:dyDescent="0.25">
      <c r="A1163" s="4">
        <v>42523</v>
      </c>
      <c r="B1163" s="10" t="s">
        <v>355</v>
      </c>
      <c r="C1163" s="10">
        <v>600</v>
      </c>
      <c r="D1163" s="10" t="s">
        <v>11</v>
      </c>
      <c r="E1163" s="12">
        <v>820</v>
      </c>
      <c r="F1163" s="12">
        <v>826</v>
      </c>
      <c r="G1163" s="12">
        <v>834</v>
      </c>
      <c r="H1163" s="24">
        <f>(F1163-E1163)*C1163</f>
        <v>3600</v>
      </c>
      <c r="I1163" s="7">
        <f>(G1163-F1163)*C1163</f>
        <v>4800</v>
      </c>
      <c r="J1163" s="24">
        <f>H1163+I1163</f>
        <v>8400</v>
      </c>
    </row>
    <row r="1164" spans="1:10" x14ac:dyDescent="0.25">
      <c r="A1164" s="4">
        <v>42522</v>
      </c>
      <c r="B1164" s="10" t="s">
        <v>177</v>
      </c>
      <c r="C1164" s="10">
        <v>5000</v>
      </c>
      <c r="D1164" s="10" t="s">
        <v>11</v>
      </c>
      <c r="E1164" s="12">
        <v>129.75</v>
      </c>
      <c r="F1164" s="12">
        <v>130.5</v>
      </c>
      <c r="G1164" s="12">
        <v>131.5</v>
      </c>
      <c r="H1164" s="24">
        <f>(F1164-E1164)*C1164</f>
        <v>3750</v>
      </c>
      <c r="I1164" s="7">
        <f>(G1164-F1164)*C1164</f>
        <v>5000</v>
      </c>
      <c r="J1164" s="24">
        <f>H1164+I1164</f>
        <v>8750</v>
      </c>
    </row>
    <row r="1165" spans="1:10" x14ac:dyDescent="0.25">
      <c r="A1165" s="4">
        <v>42522</v>
      </c>
      <c r="B1165" s="10" t="s">
        <v>312</v>
      </c>
      <c r="C1165" s="10">
        <v>300</v>
      </c>
      <c r="D1165" s="10" t="s">
        <v>14</v>
      </c>
      <c r="E1165" s="12">
        <v>1025</v>
      </c>
      <c r="F1165" s="12">
        <v>1015</v>
      </c>
      <c r="G1165" s="12">
        <v>1007.1</v>
      </c>
      <c r="H1165" s="23">
        <f>IF(D1165="LONG",(F1165-E1165)*C1165,(E1165-F1165)*C1165)</f>
        <v>3000</v>
      </c>
      <c r="I1165" s="23">
        <f>(IF(D1165="SHORT",IF(G1165="",0,F1165-G1165),IF(D1165="LONG",IF(G1165="",0,G1165-F1165))))*C1165</f>
        <v>2369.9999999999932</v>
      </c>
      <c r="J1165" s="23">
        <f>(H1165+I1165)</f>
        <v>5369.9999999999927</v>
      </c>
    </row>
    <row r="1166" spans="1:10" x14ac:dyDescent="0.25">
      <c r="A1166" s="50"/>
      <c r="B1166" s="50"/>
      <c r="C1166" s="50"/>
      <c r="D1166" s="50"/>
      <c r="E1166" s="50"/>
      <c r="F1166" s="50"/>
      <c r="G1166" s="50"/>
      <c r="H1166" s="50"/>
      <c r="I1166" s="50"/>
      <c r="J1166" s="51"/>
    </row>
    <row r="1167" spans="1:10" x14ac:dyDescent="0.25">
      <c r="A1167" s="4">
        <v>42521</v>
      </c>
      <c r="B1167" s="10" t="s">
        <v>36</v>
      </c>
      <c r="C1167" s="10">
        <v>900</v>
      </c>
      <c r="D1167" s="10" t="s">
        <v>14</v>
      </c>
      <c r="E1167" s="12">
        <v>595</v>
      </c>
      <c r="F1167" s="12">
        <v>590</v>
      </c>
      <c r="G1167" s="12">
        <v>0</v>
      </c>
      <c r="H1167" s="23">
        <f>IF(D1167="LONG",(F1167-E1167)*C1167,(E1167-F1167)*C1167)</f>
        <v>4500</v>
      </c>
      <c r="I1167" s="23">
        <v>0</v>
      </c>
      <c r="J1167" s="23">
        <f>(H1167+I1167)</f>
        <v>4500</v>
      </c>
    </row>
    <row r="1168" spans="1:10" x14ac:dyDescent="0.25">
      <c r="A1168" s="4">
        <v>42521</v>
      </c>
      <c r="B1168" s="10" t="s">
        <v>290</v>
      </c>
      <c r="C1168" s="10">
        <v>450</v>
      </c>
      <c r="D1168" s="10" t="s">
        <v>11</v>
      </c>
      <c r="E1168" s="12">
        <v>1193</v>
      </c>
      <c r="F1168" s="12">
        <v>1201</v>
      </c>
      <c r="G1168" s="12">
        <v>1208.8499999999999</v>
      </c>
      <c r="H1168" s="24">
        <f>(F1168-E1168)*C1168</f>
        <v>3600</v>
      </c>
      <c r="I1168" s="7">
        <f>(G1168-F1168)*C1168</f>
        <v>3532.4999999999591</v>
      </c>
      <c r="J1168" s="24">
        <f>H1168+I1168</f>
        <v>7132.4999999999591</v>
      </c>
    </row>
    <row r="1169" spans="1:10" x14ac:dyDescent="0.25">
      <c r="A1169" s="4">
        <v>42521</v>
      </c>
      <c r="B1169" s="10" t="s">
        <v>177</v>
      </c>
      <c r="C1169" s="10">
        <v>5000</v>
      </c>
      <c r="D1169" s="10" t="s">
        <v>14</v>
      </c>
      <c r="E1169" s="12">
        <v>127.5</v>
      </c>
      <c r="F1169" s="12">
        <v>128.35</v>
      </c>
      <c r="G1169" s="12">
        <v>0</v>
      </c>
      <c r="H1169" s="23">
        <f t="shared" ref="H1169:H1174" si="305">IF(D1169="LONG",(F1169-E1169)*C1169,(E1169-F1169)*C1169)</f>
        <v>-4249.9999999999718</v>
      </c>
      <c r="I1169" s="23">
        <v>0</v>
      </c>
      <c r="J1169" s="23">
        <f t="shared" ref="J1169:J1174" si="306">(H1169+I1169)</f>
        <v>-4249.9999999999718</v>
      </c>
    </row>
    <row r="1170" spans="1:10" x14ac:dyDescent="0.25">
      <c r="A1170" s="4">
        <v>42520</v>
      </c>
      <c r="B1170" s="10" t="s">
        <v>320</v>
      </c>
      <c r="C1170" s="10">
        <v>1300</v>
      </c>
      <c r="D1170" s="10" t="s">
        <v>14</v>
      </c>
      <c r="E1170" s="12">
        <v>555</v>
      </c>
      <c r="F1170" s="12">
        <v>552</v>
      </c>
      <c r="G1170" s="12">
        <v>548</v>
      </c>
      <c r="H1170" s="23">
        <f t="shared" si="305"/>
        <v>3900</v>
      </c>
      <c r="I1170" s="23">
        <f>(IF(D1170="SHORT",IF(G1170="",0,F1170-G1170),IF(D1170="LONG",IF(G1170="",0,G1170-F1170))))*C1170</f>
        <v>5200</v>
      </c>
      <c r="J1170" s="23">
        <f t="shared" si="306"/>
        <v>9100</v>
      </c>
    </row>
    <row r="1171" spans="1:10" x14ac:dyDescent="0.25">
      <c r="A1171" s="4">
        <v>42520</v>
      </c>
      <c r="B1171" s="10" t="s">
        <v>364</v>
      </c>
      <c r="C1171" s="10">
        <v>1500</v>
      </c>
      <c r="D1171" s="10" t="s">
        <v>11</v>
      </c>
      <c r="E1171" s="12">
        <v>359.5</v>
      </c>
      <c r="F1171" s="12">
        <v>361.8</v>
      </c>
      <c r="G1171" s="12">
        <v>0</v>
      </c>
      <c r="H1171" s="23">
        <f t="shared" si="305"/>
        <v>3450.0000000000173</v>
      </c>
      <c r="I1171" s="23">
        <v>0</v>
      </c>
      <c r="J1171" s="23">
        <f t="shared" si="306"/>
        <v>3450.0000000000173</v>
      </c>
    </row>
    <row r="1172" spans="1:10" x14ac:dyDescent="0.25">
      <c r="A1172" s="4">
        <v>42517</v>
      </c>
      <c r="B1172" s="10" t="s">
        <v>320</v>
      </c>
      <c r="C1172" s="10">
        <v>1300</v>
      </c>
      <c r="D1172" s="10" t="s">
        <v>14</v>
      </c>
      <c r="E1172" s="12">
        <v>552</v>
      </c>
      <c r="F1172" s="12">
        <v>549</v>
      </c>
      <c r="G1172" s="12">
        <v>0</v>
      </c>
      <c r="H1172" s="23">
        <f t="shared" si="305"/>
        <v>3900</v>
      </c>
      <c r="I1172" s="23">
        <v>0</v>
      </c>
      <c r="J1172" s="23">
        <f t="shared" si="306"/>
        <v>3900</v>
      </c>
    </row>
    <row r="1173" spans="1:10" x14ac:dyDescent="0.25">
      <c r="A1173" s="4">
        <v>42517</v>
      </c>
      <c r="B1173" s="10" t="s">
        <v>312</v>
      </c>
      <c r="C1173" s="10">
        <v>300</v>
      </c>
      <c r="D1173" s="10" t="s">
        <v>14</v>
      </c>
      <c r="E1173" s="12">
        <v>1120</v>
      </c>
      <c r="F1173" s="12">
        <v>1110</v>
      </c>
      <c r="G1173" s="12">
        <v>0</v>
      </c>
      <c r="H1173" s="23">
        <f t="shared" si="305"/>
        <v>3000</v>
      </c>
      <c r="I1173" s="23">
        <v>0</v>
      </c>
      <c r="J1173" s="23">
        <f t="shared" si="306"/>
        <v>3000</v>
      </c>
    </row>
    <row r="1174" spans="1:10" x14ac:dyDescent="0.25">
      <c r="A1174" s="4">
        <v>42517</v>
      </c>
      <c r="B1174" s="10" t="s">
        <v>323</v>
      </c>
      <c r="C1174" s="10">
        <v>800</v>
      </c>
      <c r="D1174" s="10" t="s">
        <v>14</v>
      </c>
      <c r="E1174" s="12">
        <v>629</v>
      </c>
      <c r="F1174" s="12">
        <v>629</v>
      </c>
      <c r="G1174" s="12">
        <v>0</v>
      </c>
      <c r="H1174" s="23">
        <f t="shared" si="305"/>
        <v>0</v>
      </c>
      <c r="I1174" s="23">
        <v>0</v>
      </c>
      <c r="J1174" s="23">
        <f t="shared" si="306"/>
        <v>0</v>
      </c>
    </row>
    <row r="1175" spans="1:10" x14ac:dyDescent="0.25">
      <c r="A1175" s="4">
        <v>42516</v>
      </c>
      <c r="B1175" s="10" t="s">
        <v>312</v>
      </c>
      <c r="C1175" s="10">
        <v>300</v>
      </c>
      <c r="D1175" s="10" t="s">
        <v>11</v>
      </c>
      <c r="E1175" s="12">
        <v>1089</v>
      </c>
      <c r="F1175" s="12">
        <v>1099</v>
      </c>
      <c r="G1175" s="12">
        <v>1113</v>
      </c>
      <c r="H1175" s="24">
        <f>(F1175-E1175)*C1175</f>
        <v>3000</v>
      </c>
      <c r="I1175" s="7">
        <f>(G1175-F1175)*C1175</f>
        <v>4200</v>
      </c>
      <c r="J1175" s="24">
        <f>H1175+I1175</f>
        <v>7200</v>
      </c>
    </row>
    <row r="1176" spans="1:10" x14ac:dyDescent="0.25">
      <c r="A1176" s="4">
        <v>42516</v>
      </c>
      <c r="B1176" s="10" t="s">
        <v>320</v>
      </c>
      <c r="C1176" s="10">
        <v>1300</v>
      </c>
      <c r="D1176" s="10" t="s">
        <v>11</v>
      </c>
      <c r="E1176" s="12">
        <v>513.1</v>
      </c>
      <c r="F1176" s="12">
        <v>516.1</v>
      </c>
      <c r="G1176" s="12">
        <v>518.54999999999995</v>
      </c>
      <c r="H1176" s="24">
        <f>(F1176-E1176)*C1176</f>
        <v>3900</v>
      </c>
      <c r="I1176" s="7">
        <f>(G1176-F1176)*C1176</f>
        <v>3184.9999999999113</v>
      </c>
      <c r="J1176" s="24">
        <f>H1176+I1176</f>
        <v>7084.9999999999109</v>
      </c>
    </row>
    <row r="1177" spans="1:10" x14ac:dyDescent="0.25">
      <c r="A1177" s="4">
        <v>42516</v>
      </c>
      <c r="B1177" s="10" t="s">
        <v>177</v>
      </c>
      <c r="C1177" s="10">
        <v>5000</v>
      </c>
      <c r="D1177" s="10" t="s">
        <v>14</v>
      </c>
      <c r="E1177" s="12">
        <v>122.75</v>
      </c>
      <c r="F1177" s="12">
        <v>122.75</v>
      </c>
      <c r="G1177" s="12">
        <v>0</v>
      </c>
      <c r="H1177" s="23">
        <f>IF(D1177="LONG",(F1177-E1177)*C1177,(E1177-F1177)*C1177)</f>
        <v>0</v>
      </c>
      <c r="I1177" s="23">
        <v>0</v>
      </c>
      <c r="J1177" s="23">
        <f>(H1177+I1177)</f>
        <v>0</v>
      </c>
    </row>
    <row r="1178" spans="1:10" x14ac:dyDescent="0.25">
      <c r="A1178" s="4">
        <v>42515</v>
      </c>
      <c r="B1178" s="10" t="s">
        <v>357</v>
      </c>
      <c r="C1178" s="10">
        <v>700</v>
      </c>
      <c r="D1178" s="10" t="s">
        <v>14</v>
      </c>
      <c r="E1178" s="12">
        <v>916</v>
      </c>
      <c r="F1178" s="12">
        <v>912</v>
      </c>
      <c r="G1178" s="12">
        <v>906</v>
      </c>
      <c r="H1178" s="23">
        <f>IF(D1178="LONG",(F1178-E1178)*C1178,(E1178-F1178)*C1178)</f>
        <v>2800</v>
      </c>
      <c r="I1178" s="23">
        <f>(IF(D1178="SHORT",IF(G1178="",0,F1178-G1178),IF(D1178="LONG",IF(G1178="",0,G1178-F1178))))*C1178</f>
        <v>4200</v>
      </c>
      <c r="J1178" s="23">
        <f>(H1178+I1178)</f>
        <v>7000</v>
      </c>
    </row>
    <row r="1179" spans="1:10" x14ac:dyDescent="0.25">
      <c r="A1179" s="4">
        <v>42515</v>
      </c>
      <c r="B1179" s="10" t="s">
        <v>352</v>
      </c>
      <c r="C1179" s="10">
        <v>600</v>
      </c>
      <c r="D1179" s="10" t="s">
        <v>14</v>
      </c>
      <c r="E1179" s="12">
        <v>901</v>
      </c>
      <c r="F1179" s="12">
        <v>896</v>
      </c>
      <c r="G1179" s="12">
        <v>0</v>
      </c>
      <c r="H1179" s="23">
        <f>IF(D1179="LONG",(F1179-E1179)*C1179,(E1179-F1179)*C1179)</f>
        <v>3000</v>
      </c>
      <c r="I1179" s="23">
        <v>0</v>
      </c>
      <c r="J1179" s="23">
        <f>(H1179+I1179)</f>
        <v>3000</v>
      </c>
    </row>
    <row r="1180" spans="1:10" x14ac:dyDescent="0.25">
      <c r="A1180" s="4">
        <v>42514</v>
      </c>
      <c r="B1180" s="10" t="s">
        <v>343</v>
      </c>
      <c r="C1180" s="10">
        <v>6000</v>
      </c>
      <c r="D1180" s="10" t="s">
        <v>14</v>
      </c>
      <c r="E1180" s="12">
        <v>92.6</v>
      </c>
      <c r="F1180" s="12">
        <v>92.1</v>
      </c>
      <c r="G1180" s="12">
        <v>91.4</v>
      </c>
      <c r="H1180" s="23">
        <f>IF(D1180="LONG",(F1180-E1180)*C1180,(E1180-F1180)*C1180)</f>
        <v>3000</v>
      </c>
      <c r="I1180" s="23">
        <f>(IF(D1180="SHORT",IF(G1180="",0,F1180-G1180),IF(D1180="LONG",IF(G1180="",0,G1180-F1180))))*C1180</f>
        <v>4199.9999999999318</v>
      </c>
      <c r="J1180" s="23">
        <f>(H1180+I1180)</f>
        <v>7199.9999999999318</v>
      </c>
    </row>
    <row r="1181" spans="1:10" x14ac:dyDescent="0.25">
      <c r="A1181" s="4">
        <v>42514</v>
      </c>
      <c r="B1181" s="10" t="s">
        <v>264</v>
      </c>
      <c r="C1181" s="10">
        <v>8000</v>
      </c>
      <c r="D1181" s="10" t="s">
        <v>14</v>
      </c>
      <c r="E1181" s="12">
        <v>66.75</v>
      </c>
      <c r="F1181" s="12">
        <v>66.25</v>
      </c>
      <c r="G1181" s="12">
        <v>0</v>
      </c>
      <c r="H1181" s="23">
        <f>IF(D1181="LONG",(F1181-E1181)*C1181,(E1181-F1181)*C1181)</f>
        <v>4000</v>
      </c>
      <c r="I1181" s="23">
        <v>0</v>
      </c>
      <c r="J1181" s="23">
        <f>(H1181+I1181)</f>
        <v>4000</v>
      </c>
    </row>
    <row r="1182" spans="1:10" x14ac:dyDescent="0.25">
      <c r="A1182" s="4">
        <v>42513</v>
      </c>
      <c r="B1182" s="10" t="s">
        <v>320</v>
      </c>
      <c r="C1182" s="10">
        <v>1300</v>
      </c>
      <c r="D1182" s="10" t="s">
        <v>14</v>
      </c>
      <c r="E1182" s="12">
        <v>509</v>
      </c>
      <c r="F1182" s="12">
        <v>506</v>
      </c>
      <c r="G1182" s="12">
        <v>501.8</v>
      </c>
      <c r="H1182" s="23">
        <f t="shared" ref="H1182:H1187" si="307">IF(D1182="LONG",(F1182-E1182)*C1182,(E1182-F1182)*C1182)</f>
        <v>3900</v>
      </c>
      <c r="I1182" s="23">
        <f>(IF(D1182="SHORT",IF(G1182="",0,F1182-G1182),IF(D1182="LONG",IF(G1182="",0,G1182-F1182))))*C1182</f>
        <v>5459.9999999999854</v>
      </c>
      <c r="J1182" s="23">
        <f t="shared" ref="J1182:J1187" si="308">(H1182+I1182)</f>
        <v>9359.9999999999854</v>
      </c>
    </row>
    <row r="1183" spans="1:10" x14ac:dyDescent="0.25">
      <c r="A1183" s="4">
        <v>42513</v>
      </c>
      <c r="B1183" s="10" t="s">
        <v>179</v>
      </c>
      <c r="C1183" s="10">
        <v>2000</v>
      </c>
      <c r="D1183" s="10" t="s">
        <v>14</v>
      </c>
      <c r="E1183" s="12">
        <v>170</v>
      </c>
      <c r="F1183" s="12">
        <v>169</v>
      </c>
      <c r="G1183" s="12">
        <v>167.5</v>
      </c>
      <c r="H1183" s="23">
        <f t="shared" si="307"/>
        <v>2000</v>
      </c>
      <c r="I1183" s="23">
        <f>(IF(D1183="SHORT",IF(G1183="",0,F1183-G1183),IF(D1183="LONG",IF(G1183="",0,G1183-F1183))))*C1183</f>
        <v>3000</v>
      </c>
      <c r="J1183" s="23">
        <f t="shared" si="308"/>
        <v>5000</v>
      </c>
    </row>
    <row r="1184" spans="1:10" x14ac:dyDescent="0.25">
      <c r="A1184" s="4">
        <v>42513</v>
      </c>
      <c r="B1184" s="10" t="s">
        <v>36</v>
      </c>
      <c r="C1184" s="10">
        <v>900</v>
      </c>
      <c r="D1184" s="10" t="s">
        <v>14</v>
      </c>
      <c r="E1184" s="12">
        <v>606</v>
      </c>
      <c r="F1184" s="12">
        <v>610</v>
      </c>
      <c r="G1184" s="12">
        <v>0</v>
      </c>
      <c r="H1184" s="23">
        <f t="shared" si="307"/>
        <v>-3600</v>
      </c>
      <c r="I1184" s="23">
        <v>0</v>
      </c>
      <c r="J1184" s="23">
        <f t="shared" si="308"/>
        <v>-3600</v>
      </c>
    </row>
    <row r="1185" spans="1:10" x14ac:dyDescent="0.25">
      <c r="A1185" s="4">
        <v>42509</v>
      </c>
      <c r="B1185" s="10" t="s">
        <v>36</v>
      </c>
      <c r="C1185" s="10">
        <v>900</v>
      </c>
      <c r="D1185" s="10" t="s">
        <v>14</v>
      </c>
      <c r="E1185" s="12">
        <v>617</v>
      </c>
      <c r="F1185" s="12">
        <v>613</v>
      </c>
      <c r="G1185" s="12">
        <v>608</v>
      </c>
      <c r="H1185" s="23">
        <f t="shared" si="307"/>
        <v>3600</v>
      </c>
      <c r="I1185" s="23">
        <f>(IF(D1185="SHORT",IF(G1185="",0,F1185-G1185),IF(D1185="LONG",IF(G1185="",0,G1185-F1185))))*C1185</f>
        <v>4500</v>
      </c>
      <c r="J1185" s="23">
        <f t="shared" si="308"/>
        <v>8100</v>
      </c>
    </row>
    <row r="1186" spans="1:10" x14ac:dyDescent="0.25">
      <c r="A1186" s="4">
        <v>42509</v>
      </c>
      <c r="B1186" s="10" t="s">
        <v>337</v>
      </c>
      <c r="C1186" s="10">
        <v>400</v>
      </c>
      <c r="D1186" s="10" t="s">
        <v>14</v>
      </c>
      <c r="E1186" s="12">
        <v>1574</v>
      </c>
      <c r="F1186" s="12">
        <v>1564</v>
      </c>
      <c r="G1186" s="12">
        <v>1558.9</v>
      </c>
      <c r="H1186" s="23">
        <f t="shared" si="307"/>
        <v>4000</v>
      </c>
      <c r="I1186" s="23">
        <f>(IF(D1186="SHORT",IF(G1186="",0,F1186-G1186),IF(D1186="LONG",IF(G1186="",0,G1186-F1186))))*C1186</f>
        <v>2039.9999999999636</v>
      </c>
      <c r="J1186" s="23">
        <f t="shared" si="308"/>
        <v>6039.9999999999636</v>
      </c>
    </row>
    <row r="1187" spans="1:10" x14ac:dyDescent="0.25">
      <c r="A1187" s="4">
        <v>42509</v>
      </c>
      <c r="B1187" s="10" t="s">
        <v>256</v>
      </c>
      <c r="C1187" s="10">
        <v>4000</v>
      </c>
      <c r="D1187" s="10" t="s">
        <v>11</v>
      </c>
      <c r="E1187" s="12">
        <v>137</v>
      </c>
      <c r="F1187" s="12">
        <v>137.30000000000001</v>
      </c>
      <c r="G1187" s="12">
        <v>0</v>
      </c>
      <c r="H1187" s="23">
        <f t="shared" si="307"/>
        <v>1200.0000000000455</v>
      </c>
      <c r="I1187" s="23">
        <v>0</v>
      </c>
      <c r="J1187" s="23">
        <f t="shared" si="308"/>
        <v>1200.0000000000455</v>
      </c>
    </row>
    <row r="1188" spans="1:10" x14ac:dyDescent="0.25">
      <c r="A1188" s="4">
        <v>42508</v>
      </c>
      <c r="B1188" s="10" t="s">
        <v>407</v>
      </c>
      <c r="C1188" s="10">
        <v>3400</v>
      </c>
      <c r="D1188" s="10" t="s">
        <v>11</v>
      </c>
      <c r="E1188" s="12">
        <v>149.15</v>
      </c>
      <c r="F1188" s="12">
        <v>150.15</v>
      </c>
      <c r="G1188" s="12">
        <v>151.15</v>
      </c>
      <c r="H1188" s="24">
        <f>(F1188-E1188)*C1188</f>
        <v>3400</v>
      </c>
      <c r="I1188" s="7">
        <f>(G1188-F1188)*C1188</f>
        <v>3400</v>
      </c>
      <c r="J1188" s="24">
        <f>H1188+I1188</f>
        <v>6800</v>
      </c>
    </row>
    <row r="1189" spans="1:10" x14ac:dyDescent="0.25">
      <c r="A1189" s="4">
        <v>42508</v>
      </c>
      <c r="B1189" s="10" t="s">
        <v>179</v>
      </c>
      <c r="C1189" s="10">
        <v>2000</v>
      </c>
      <c r="D1189" s="10" t="s">
        <v>11</v>
      </c>
      <c r="E1189" s="12">
        <v>174.5</v>
      </c>
      <c r="F1189" s="12">
        <v>175.5</v>
      </c>
      <c r="G1189" s="12">
        <v>176.25</v>
      </c>
      <c r="H1189" s="24">
        <f>(F1189-E1189)*C1189</f>
        <v>2000</v>
      </c>
      <c r="I1189" s="7">
        <f>(G1189-F1189)*C1189</f>
        <v>1500</v>
      </c>
      <c r="J1189" s="24">
        <f>H1189+I1189</f>
        <v>3500</v>
      </c>
    </row>
    <row r="1190" spans="1:10" x14ac:dyDescent="0.25">
      <c r="A1190" s="4">
        <v>42508</v>
      </c>
      <c r="B1190" s="10" t="s">
        <v>408</v>
      </c>
      <c r="C1190" s="10">
        <v>500</v>
      </c>
      <c r="D1190" s="10" t="s">
        <v>14</v>
      </c>
      <c r="E1190" s="12">
        <v>725</v>
      </c>
      <c r="F1190" s="12">
        <v>732</v>
      </c>
      <c r="G1190" s="12">
        <v>0</v>
      </c>
      <c r="H1190" s="23">
        <f>IF(D1190="LONG",(F1190-E1190)*C1190,(E1190-F1190)*C1190)</f>
        <v>-3500</v>
      </c>
      <c r="I1190" s="23">
        <v>0</v>
      </c>
      <c r="J1190" s="23">
        <f>(H1190+I1190)</f>
        <v>-3500</v>
      </c>
    </row>
    <row r="1191" spans="1:10" x14ac:dyDescent="0.25">
      <c r="A1191" s="4">
        <v>42507</v>
      </c>
      <c r="B1191" s="10" t="s">
        <v>247</v>
      </c>
      <c r="C1191" s="10">
        <v>1000</v>
      </c>
      <c r="D1191" s="10" t="s">
        <v>14</v>
      </c>
      <c r="E1191" s="12">
        <v>586.75</v>
      </c>
      <c r="F1191" s="12">
        <v>583.25</v>
      </c>
      <c r="G1191" s="12">
        <v>580.75</v>
      </c>
      <c r="H1191" s="23">
        <f>IF(D1191="LONG",(F1191-E1191)*C1191,(E1191-F1191)*C1191)</f>
        <v>3500</v>
      </c>
      <c r="I1191" s="23">
        <f>(IF(D1191="SHORT",IF(G1191="",0,F1191-G1191),IF(D1191="LONG",IF(G1191="",0,G1191-F1191))))*C1191</f>
        <v>2500</v>
      </c>
      <c r="J1191" s="23">
        <f>(H1191+I1191)</f>
        <v>6000</v>
      </c>
    </row>
    <row r="1192" spans="1:10" x14ac:dyDescent="0.25">
      <c r="A1192" s="4">
        <v>42507</v>
      </c>
      <c r="B1192" s="10" t="s">
        <v>381</v>
      </c>
      <c r="C1192" s="10">
        <v>500</v>
      </c>
      <c r="D1192" s="10" t="s">
        <v>11</v>
      </c>
      <c r="E1192" s="12">
        <v>713.25</v>
      </c>
      <c r="F1192" s="12">
        <v>719.25</v>
      </c>
      <c r="G1192" s="12">
        <v>0</v>
      </c>
      <c r="H1192" s="23">
        <f t="shared" ref="H1192:H1202" si="309">IF(D1192="LONG",(F1192-E1192)*C1192,(E1192-F1192)*C1192)</f>
        <v>3000</v>
      </c>
      <c r="I1192" s="23">
        <v>0</v>
      </c>
      <c r="J1192" s="23">
        <f t="shared" ref="J1192:J1202" si="310">(H1192+I1192)</f>
        <v>3000</v>
      </c>
    </row>
    <row r="1193" spans="1:10" x14ac:dyDescent="0.25">
      <c r="A1193" s="4">
        <v>42506</v>
      </c>
      <c r="B1193" s="10" t="s">
        <v>177</v>
      </c>
      <c r="C1193" s="10">
        <v>5000</v>
      </c>
      <c r="D1193" s="10" t="s">
        <v>11</v>
      </c>
      <c r="E1193" s="12">
        <v>121.75</v>
      </c>
      <c r="F1193" s="12">
        <v>120.9</v>
      </c>
      <c r="G1193" s="12">
        <v>0</v>
      </c>
      <c r="H1193" s="23">
        <f t="shared" si="309"/>
        <v>-4249.9999999999718</v>
      </c>
      <c r="I1193" s="23">
        <v>0</v>
      </c>
      <c r="J1193" s="23">
        <f t="shared" si="310"/>
        <v>-4249.9999999999718</v>
      </c>
    </row>
    <row r="1194" spans="1:10" x14ac:dyDescent="0.25">
      <c r="A1194" s="4">
        <v>42506</v>
      </c>
      <c r="B1194" s="10" t="s">
        <v>197</v>
      </c>
      <c r="C1194" s="10">
        <v>2000</v>
      </c>
      <c r="D1194" s="10" t="s">
        <v>11</v>
      </c>
      <c r="E1194" s="12">
        <v>360.85</v>
      </c>
      <c r="F1194" s="12">
        <v>359.5</v>
      </c>
      <c r="G1194" s="12">
        <v>0</v>
      </c>
      <c r="H1194" s="23">
        <f t="shared" si="309"/>
        <v>-2700.0000000000455</v>
      </c>
      <c r="I1194" s="23">
        <v>0</v>
      </c>
      <c r="J1194" s="23">
        <f t="shared" si="310"/>
        <v>-2700.0000000000455</v>
      </c>
    </row>
    <row r="1195" spans="1:10" x14ac:dyDescent="0.25">
      <c r="A1195" s="4">
        <v>42503</v>
      </c>
      <c r="B1195" s="10" t="s">
        <v>381</v>
      </c>
      <c r="C1195" s="10">
        <v>500</v>
      </c>
      <c r="D1195" s="10" t="s">
        <v>11</v>
      </c>
      <c r="E1195" s="12">
        <v>716</v>
      </c>
      <c r="F1195" s="12">
        <v>722</v>
      </c>
      <c r="G1195" s="12">
        <v>0</v>
      </c>
      <c r="H1195" s="23">
        <f t="shared" si="309"/>
        <v>3000</v>
      </c>
      <c r="I1195" s="23">
        <v>0</v>
      </c>
      <c r="J1195" s="23">
        <f t="shared" si="310"/>
        <v>3000</v>
      </c>
    </row>
    <row r="1196" spans="1:10" x14ac:dyDescent="0.25">
      <c r="A1196" s="4">
        <v>42503</v>
      </c>
      <c r="B1196" s="10" t="s">
        <v>177</v>
      </c>
      <c r="C1196" s="10">
        <v>5000</v>
      </c>
      <c r="D1196" s="10" t="s">
        <v>11</v>
      </c>
      <c r="E1196" s="12">
        <v>122.8</v>
      </c>
      <c r="F1196" s="12">
        <v>121.8</v>
      </c>
      <c r="G1196" s="12">
        <v>0</v>
      </c>
      <c r="H1196" s="23">
        <f t="shared" si="309"/>
        <v>-5000</v>
      </c>
      <c r="I1196" s="23">
        <v>0</v>
      </c>
      <c r="J1196" s="23">
        <f t="shared" si="310"/>
        <v>-5000</v>
      </c>
    </row>
    <row r="1197" spans="1:10" x14ac:dyDescent="0.25">
      <c r="A1197" s="4">
        <v>42503</v>
      </c>
      <c r="B1197" s="10" t="s">
        <v>124</v>
      </c>
      <c r="C1197" s="10">
        <v>1700</v>
      </c>
      <c r="D1197" s="10" t="s">
        <v>11</v>
      </c>
      <c r="E1197" s="12">
        <v>299.5</v>
      </c>
      <c r="F1197" s="12">
        <v>301.5</v>
      </c>
      <c r="G1197" s="12">
        <v>0</v>
      </c>
      <c r="H1197" s="23">
        <f t="shared" si="309"/>
        <v>3400</v>
      </c>
      <c r="I1197" s="23">
        <v>0</v>
      </c>
      <c r="J1197" s="23">
        <f t="shared" si="310"/>
        <v>3400</v>
      </c>
    </row>
    <row r="1198" spans="1:10" x14ac:dyDescent="0.25">
      <c r="A1198" s="4">
        <v>42502</v>
      </c>
      <c r="B1198" s="10" t="s">
        <v>337</v>
      </c>
      <c r="C1198" s="10">
        <v>400</v>
      </c>
      <c r="D1198" s="10" t="s">
        <v>14</v>
      </c>
      <c r="E1198" s="12">
        <v>1547</v>
      </c>
      <c r="F1198" s="12">
        <v>1541</v>
      </c>
      <c r="G1198" s="12">
        <v>0</v>
      </c>
      <c r="H1198" s="23">
        <f t="shared" si="309"/>
        <v>2400</v>
      </c>
      <c r="I1198" s="23">
        <v>0</v>
      </c>
      <c r="J1198" s="23">
        <f t="shared" si="310"/>
        <v>2400</v>
      </c>
    </row>
    <row r="1199" spans="1:10" x14ac:dyDescent="0.25">
      <c r="A1199" s="4">
        <v>42502</v>
      </c>
      <c r="B1199" s="10" t="s">
        <v>409</v>
      </c>
      <c r="C1199" s="10">
        <v>375</v>
      </c>
      <c r="D1199" s="10" t="s">
        <v>14</v>
      </c>
      <c r="E1199" s="12">
        <v>950</v>
      </c>
      <c r="F1199" s="12">
        <v>942</v>
      </c>
      <c r="G1199" s="12">
        <v>0</v>
      </c>
      <c r="H1199" s="23">
        <f t="shared" si="309"/>
        <v>3000</v>
      </c>
      <c r="I1199" s="23">
        <v>0</v>
      </c>
      <c r="J1199" s="23">
        <f t="shared" si="310"/>
        <v>3000</v>
      </c>
    </row>
    <row r="1200" spans="1:10" x14ac:dyDescent="0.25">
      <c r="A1200" s="4">
        <v>42501</v>
      </c>
      <c r="B1200" s="10" t="s">
        <v>314</v>
      </c>
      <c r="C1200" s="10">
        <v>700</v>
      </c>
      <c r="D1200" s="10" t="s">
        <v>11</v>
      </c>
      <c r="E1200" s="12">
        <v>818</v>
      </c>
      <c r="F1200" s="12">
        <v>823</v>
      </c>
      <c r="G1200" s="12">
        <v>0</v>
      </c>
      <c r="H1200" s="23">
        <f t="shared" si="309"/>
        <v>3500</v>
      </c>
      <c r="I1200" s="23">
        <v>0</v>
      </c>
      <c r="J1200" s="23">
        <f t="shared" si="310"/>
        <v>3500</v>
      </c>
    </row>
    <row r="1201" spans="1:10" x14ac:dyDescent="0.25">
      <c r="A1201" s="4">
        <v>42501</v>
      </c>
      <c r="B1201" s="10" t="s">
        <v>312</v>
      </c>
      <c r="C1201" s="10">
        <v>300</v>
      </c>
      <c r="D1201" s="10" t="s">
        <v>11</v>
      </c>
      <c r="E1201" s="12">
        <v>1280</v>
      </c>
      <c r="F1201" s="12">
        <v>1270</v>
      </c>
      <c r="G1201" s="12">
        <v>0</v>
      </c>
      <c r="H1201" s="23">
        <f t="shared" si="309"/>
        <v>-3000</v>
      </c>
      <c r="I1201" s="23">
        <v>0</v>
      </c>
      <c r="J1201" s="23">
        <f t="shared" si="310"/>
        <v>-3000</v>
      </c>
    </row>
    <row r="1202" spans="1:10" x14ac:dyDescent="0.25">
      <c r="A1202" s="4">
        <v>42501</v>
      </c>
      <c r="B1202" s="10" t="s">
        <v>320</v>
      </c>
      <c r="C1202" s="10">
        <v>1300</v>
      </c>
      <c r="D1202" s="10" t="s">
        <v>11</v>
      </c>
      <c r="E1202" s="12">
        <v>554</v>
      </c>
      <c r="F1202" s="12">
        <v>550</v>
      </c>
      <c r="G1202" s="12">
        <v>0</v>
      </c>
      <c r="H1202" s="23">
        <f t="shared" si="309"/>
        <v>-5200</v>
      </c>
      <c r="I1202" s="23">
        <v>0</v>
      </c>
      <c r="J1202" s="23">
        <f t="shared" si="310"/>
        <v>-5200</v>
      </c>
    </row>
    <row r="1203" spans="1:10" x14ac:dyDescent="0.25">
      <c r="A1203" s="4">
        <v>42500</v>
      </c>
      <c r="B1203" s="10" t="s">
        <v>36</v>
      </c>
      <c r="C1203" s="10">
        <v>900</v>
      </c>
      <c r="D1203" s="10" t="s">
        <v>11</v>
      </c>
      <c r="E1203" s="12">
        <v>663</v>
      </c>
      <c r="F1203" s="12">
        <v>667</v>
      </c>
      <c r="G1203" s="12">
        <v>671.5</v>
      </c>
      <c r="H1203" s="24">
        <f>(F1203-E1203)*C1203</f>
        <v>3600</v>
      </c>
      <c r="I1203" s="7">
        <f>(G1203-F1203)*C1203</f>
        <v>4050</v>
      </c>
      <c r="J1203" s="24">
        <f>H1203+I1203</f>
        <v>7650</v>
      </c>
    </row>
    <row r="1204" spans="1:10" x14ac:dyDescent="0.25">
      <c r="A1204" s="4">
        <v>42500</v>
      </c>
      <c r="B1204" s="10" t="s">
        <v>320</v>
      </c>
      <c r="C1204" s="10">
        <v>1300</v>
      </c>
      <c r="D1204" s="10" t="s">
        <v>11</v>
      </c>
      <c r="E1204" s="12">
        <v>544</v>
      </c>
      <c r="F1204" s="12">
        <v>548</v>
      </c>
      <c r="G1204" s="12">
        <v>552.45000000000005</v>
      </c>
      <c r="H1204" s="24">
        <f>(F1204-E1204)*C1204</f>
        <v>5200</v>
      </c>
      <c r="I1204" s="7">
        <f>(G1204-F1204)*C1204</f>
        <v>5785.0000000000591</v>
      </c>
      <c r="J1204" s="24">
        <f>H1204+I1204</f>
        <v>10985.000000000058</v>
      </c>
    </row>
    <row r="1205" spans="1:10" x14ac:dyDescent="0.25">
      <c r="A1205" s="4">
        <v>42499</v>
      </c>
      <c r="B1205" s="10" t="s">
        <v>410</v>
      </c>
      <c r="C1205" s="10">
        <v>2000</v>
      </c>
      <c r="D1205" s="10" t="s">
        <v>11</v>
      </c>
      <c r="E1205" s="12">
        <v>301</v>
      </c>
      <c r="F1205" s="12">
        <v>302.8</v>
      </c>
      <c r="G1205" s="12">
        <v>0</v>
      </c>
      <c r="H1205" s="23">
        <f t="shared" ref="H1205:H1210" si="311">IF(D1205="LONG",(F1205-E1205)*C1205,(E1205-F1205)*C1205)</f>
        <v>3600.0000000000227</v>
      </c>
      <c r="I1205" s="23">
        <v>0</v>
      </c>
      <c r="J1205" s="23">
        <f t="shared" ref="J1205:J1210" si="312">(H1205+I1205)</f>
        <v>3600.0000000000227</v>
      </c>
    </row>
    <row r="1206" spans="1:10" x14ac:dyDescent="0.25">
      <c r="A1206" s="4">
        <v>42499</v>
      </c>
      <c r="B1206" s="10" t="s">
        <v>406</v>
      </c>
      <c r="C1206" s="10">
        <v>200</v>
      </c>
      <c r="D1206" s="10" t="s">
        <v>11</v>
      </c>
      <c r="E1206" s="12">
        <v>2960</v>
      </c>
      <c r="F1206" s="12">
        <v>2985</v>
      </c>
      <c r="G1206" s="12">
        <v>0</v>
      </c>
      <c r="H1206" s="23">
        <f t="shared" si="311"/>
        <v>5000</v>
      </c>
      <c r="I1206" s="23">
        <v>0</v>
      </c>
      <c r="J1206" s="23">
        <f t="shared" si="312"/>
        <v>5000</v>
      </c>
    </row>
    <row r="1207" spans="1:10" x14ac:dyDescent="0.25">
      <c r="A1207" s="4">
        <v>42496</v>
      </c>
      <c r="B1207" s="10" t="s">
        <v>411</v>
      </c>
      <c r="C1207" s="10">
        <v>2100</v>
      </c>
      <c r="D1207" s="10" t="s">
        <v>11</v>
      </c>
      <c r="E1207" s="12">
        <v>219</v>
      </c>
      <c r="F1207" s="12">
        <v>221.2</v>
      </c>
      <c r="G1207" s="12">
        <v>0</v>
      </c>
      <c r="H1207" s="23">
        <f t="shared" si="311"/>
        <v>4619.9999999999764</v>
      </c>
      <c r="I1207" s="23">
        <v>0</v>
      </c>
      <c r="J1207" s="23">
        <f t="shared" si="312"/>
        <v>4619.9999999999764</v>
      </c>
    </row>
    <row r="1208" spans="1:10" x14ac:dyDescent="0.25">
      <c r="A1208" s="4">
        <v>42496</v>
      </c>
      <c r="B1208" s="10" t="s">
        <v>124</v>
      </c>
      <c r="C1208" s="10">
        <v>1700</v>
      </c>
      <c r="D1208" s="10" t="s">
        <v>14</v>
      </c>
      <c r="E1208" s="12">
        <v>276.5</v>
      </c>
      <c r="F1208" s="12">
        <v>274.5</v>
      </c>
      <c r="G1208" s="12">
        <v>0</v>
      </c>
      <c r="H1208" s="23">
        <f t="shared" si="311"/>
        <v>3400</v>
      </c>
      <c r="I1208" s="23">
        <v>0</v>
      </c>
      <c r="J1208" s="23">
        <f t="shared" si="312"/>
        <v>3400</v>
      </c>
    </row>
    <row r="1209" spans="1:10" x14ac:dyDescent="0.25">
      <c r="A1209" s="4">
        <v>42496</v>
      </c>
      <c r="B1209" s="10" t="s">
        <v>412</v>
      </c>
      <c r="C1209" s="10">
        <v>800</v>
      </c>
      <c r="D1209" s="10" t="s">
        <v>11</v>
      </c>
      <c r="E1209" s="12">
        <v>680</v>
      </c>
      <c r="F1209" s="12">
        <v>688</v>
      </c>
      <c r="G1209" s="12">
        <v>0</v>
      </c>
      <c r="H1209" s="23">
        <f t="shared" si="311"/>
        <v>6400</v>
      </c>
      <c r="I1209" s="23">
        <v>0</v>
      </c>
      <c r="J1209" s="23">
        <f t="shared" si="312"/>
        <v>6400</v>
      </c>
    </row>
    <row r="1210" spans="1:10" x14ac:dyDescent="0.25">
      <c r="A1210" s="4">
        <v>42496</v>
      </c>
      <c r="B1210" s="10" t="s">
        <v>314</v>
      </c>
      <c r="C1210" s="10">
        <v>700</v>
      </c>
      <c r="D1210" s="10" t="s">
        <v>11</v>
      </c>
      <c r="E1210" s="12">
        <v>810</v>
      </c>
      <c r="F1210" s="12">
        <v>804</v>
      </c>
      <c r="G1210" s="12">
        <v>0</v>
      </c>
      <c r="H1210" s="23">
        <f t="shared" si="311"/>
        <v>-4200</v>
      </c>
      <c r="I1210" s="23">
        <v>0</v>
      </c>
      <c r="J1210" s="23">
        <f t="shared" si="312"/>
        <v>-4200</v>
      </c>
    </row>
    <row r="1211" spans="1:10" x14ac:dyDescent="0.25">
      <c r="A1211" s="4">
        <v>42495</v>
      </c>
      <c r="B1211" s="10" t="s">
        <v>352</v>
      </c>
      <c r="C1211" s="10">
        <v>600</v>
      </c>
      <c r="D1211" s="10" t="s">
        <v>14</v>
      </c>
      <c r="E1211" s="12">
        <v>942</v>
      </c>
      <c r="F1211" s="12">
        <v>938</v>
      </c>
      <c r="G1211" s="12">
        <v>935</v>
      </c>
      <c r="H1211" s="23">
        <f t="shared" ref="H1211:H1221" si="313">IF(D1211="LONG",(F1211-E1211)*C1211,(E1211-F1211)*C1211)</f>
        <v>2400</v>
      </c>
      <c r="I1211" s="23">
        <f>(IF(D1211="SHORT",IF(G1211="",0,F1211-G1211),IF(D1211="LONG",IF(G1211="",0,G1211-F1211))))*C1211</f>
        <v>1800</v>
      </c>
      <c r="J1211" s="23">
        <f t="shared" ref="J1211:J1221" si="314">(H1211+I1211)</f>
        <v>4200</v>
      </c>
    </row>
    <row r="1212" spans="1:10" x14ac:dyDescent="0.25">
      <c r="A1212" s="4">
        <v>42495</v>
      </c>
      <c r="B1212" s="10" t="s">
        <v>181</v>
      </c>
      <c r="C1212" s="10">
        <v>800</v>
      </c>
      <c r="D1212" s="10" t="s">
        <v>11</v>
      </c>
      <c r="E1212" s="12">
        <v>542</v>
      </c>
      <c r="F1212" s="12">
        <v>545.4</v>
      </c>
      <c r="G1212" s="12">
        <v>0</v>
      </c>
      <c r="H1212" s="23">
        <f t="shared" si="313"/>
        <v>2719.9999999999818</v>
      </c>
      <c r="I1212" s="23">
        <v>0</v>
      </c>
      <c r="J1212" s="23">
        <f t="shared" si="314"/>
        <v>2719.9999999999818</v>
      </c>
    </row>
    <row r="1213" spans="1:10" x14ac:dyDescent="0.25">
      <c r="A1213" s="4">
        <v>42495</v>
      </c>
      <c r="B1213" s="10" t="s">
        <v>36</v>
      </c>
      <c r="C1213" s="10">
        <v>900</v>
      </c>
      <c r="D1213" s="10" t="s">
        <v>14</v>
      </c>
      <c r="E1213" s="12">
        <v>624</v>
      </c>
      <c r="F1213" s="12">
        <v>630</v>
      </c>
      <c r="G1213" s="12">
        <v>0</v>
      </c>
      <c r="H1213" s="23">
        <f t="shared" si="313"/>
        <v>-5400</v>
      </c>
      <c r="I1213" s="23">
        <v>0</v>
      </c>
      <c r="J1213" s="23">
        <f t="shared" si="314"/>
        <v>-5400</v>
      </c>
    </row>
    <row r="1214" spans="1:10" x14ac:dyDescent="0.25">
      <c r="A1214" s="4">
        <v>42495</v>
      </c>
      <c r="B1214" s="10" t="s">
        <v>193</v>
      </c>
      <c r="C1214" s="10">
        <v>1000</v>
      </c>
      <c r="D1214" s="10" t="s">
        <v>11</v>
      </c>
      <c r="E1214" s="12">
        <v>531.5</v>
      </c>
      <c r="F1214" s="12">
        <v>527.5</v>
      </c>
      <c r="G1214" s="12">
        <v>0</v>
      </c>
      <c r="H1214" s="23">
        <f t="shared" si="313"/>
        <v>-4000</v>
      </c>
      <c r="I1214" s="23">
        <v>0</v>
      </c>
      <c r="J1214" s="23">
        <f t="shared" si="314"/>
        <v>-4000</v>
      </c>
    </row>
    <row r="1215" spans="1:10" x14ac:dyDescent="0.25">
      <c r="A1215" s="4">
        <v>42494</v>
      </c>
      <c r="B1215" s="10" t="s">
        <v>344</v>
      </c>
      <c r="C1215" s="10">
        <v>8000</v>
      </c>
      <c r="D1215" s="10" t="s">
        <v>14</v>
      </c>
      <c r="E1215" s="12">
        <v>57.1</v>
      </c>
      <c r="F1215" s="12">
        <v>56.6</v>
      </c>
      <c r="G1215" s="12">
        <v>56</v>
      </c>
      <c r="H1215" s="23">
        <f t="shared" si="313"/>
        <v>4000</v>
      </c>
      <c r="I1215" s="23">
        <f>(IF(D1215="SHORT",IF(G1215="",0,F1215-G1215),IF(D1215="LONG",IF(G1215="",0,G1215-F1215))))*C1215</f>
        <v>4800.0000000000109</v>
      </c>
      <c r="J1215" s="23">
        <f t="shared" si="314"/>
        <v>8800.0000000000109</v>
      </c>
    </row>
    <row r="1216" spans="1:10" x14ac:dyDescent="0.25">
      <c r="A1216" s="4">
        <v>42494</v>
      </c>
      <c r="B1216" s="10" t="s">
        <v>402</v>
      </c>
      <c r="C1216" s="10">
        <v>2000</v>
      </c>
      <c r="D1216" s="10" t="s">
        <v>14</v>
      </c>
      <c r="E1216" s="12">
        <v>196</v>
      </c>
      <c r="F1216" s="12">
        <v>195</v>
      </c>
      <c r="G1216" s="12">
        <v>193.5</v>
      </c>
      <c r="H1216" s="23">
        <f t="shared" si="313"/>
        <v>2000</v>
      </c>
      <c r="I1216" s="23">
        <f>(IF(D1216="SHORT",IF(G1216="",0,F1216-G1216),IF(D1216="LONG",IF(G1216="",0,G1216-F1216))))*C1216</f>
        <v>3000</v>
      </c>
      <c r="J1216" s="23">
        <f t="shared" si="314"/>
        <v>5000</v>
      </c>
    </row>
    <row r="1217" spans="1:10" x14ac:dyDescent="0.25">
      <c r="A1217" s="4">
        <v>42494</v>
      </c>
      <c r="B1217" s="10" t="s">
        <v>312</v>
      </c>
      <c r="C1217" s="10">
        <v>300</v>
      </c>
      <c r="D1217" s="10" t="s">
        <v>11</v>
      </c>
      <c r="E1217" s="12">
        <v>1132</v>
      </c>
      <c r="F1217" s="12">
        <v>1120</v>
      </c>
      <c r="G1217" s="12">
        <v>0</v>
      </c>
      <c r="H1217" s="23">
        <f t="shared" si="313"/>
        <v>-3600</v>
      </c>
      <c r="I1217" s="23">
        <v>0</v>
      </c>
      <c r="J1217" s="23">
        <f t="shared" si="314"/>
        <v>-3600</v>
      </c>
    </row>
    <row r="1218" spans="1:10" x14ac:dyDescent="0.25">
      <c r="A1218" s="4">
        <v>42493</v>
      </c>
      <c r="B1218" s="10" t="s">
        <v>323</v>
      </c>
      <c r="C1218" s="10">
        <v>800</v>
      </c>
      <c r="D1218" s="10" t="s">
        <v>14</v>
      </c>
      <c r="E1218" s="12">
        <v>636</v>
      </c>
      <c r="F1218" s="12">
        <v>630</v>
      </c>
      <c r="G1218" s="12">
        <v>624</v>
      </c>
      <c r="H1218" s="23">
        <f t="shared" si="313"/>
        <v>4800</v>
      </c>
      <c r="I1218" s="23">
        <f>(IF(D1218="SHORT",IF(G1218="",0,F1218-G1218),IF(D1218="LONG",IF(G1218="",0,G1218-F1218))))*C1218</f>
        <v>4800</v>
      </c>
      <c r="J1218" s="23">
        <f t="shared" si="314"/>
        <v>9600</v>
      </c>
    </row>
    <row r="1219" spans="1:10" x14ac:dyDescent="0.25">
      <c r="A1219" s="4">
        <v>42493</v>
      </c>
      <c r="B1219" s="10" t="s">
        <v>313</v>
      </c>
      <c r="C1219" s="10">
        <v>3000</v>
      </c>
      <c r="D1219" s="10" t="s">
        <v>14</v>
      </c>
      <c r="E1219" s="12">
        <v>162</v>
      </c>
      <c r="F1219" s="12">
        <v>161</v>
      </c>
      <c r="G1219" s="12">
        <v>159</v>
      </c>
      <c r="H1219" s="23">
        <f t="shared" si="313"/>
        <v>3000</v>
      </c>
      <c r="I1219" s="23">
        <f>(IF(D1219="SHORT",IF(G1219="",0,F1219-G1219),IF(D1219="LONG",IF(G1219="",0,G1219-F1219))))*C1219</f>
        <v>6000</v>
      </c>
      <c r="J1219" s="23">
        <f t="shared" si="314"/>
        <v>9000</v>
      </c>
    </row>
    <row r="1220" spans="1:10" x14ac:dyDescent="0.25">
      <c r="A1220" s="4">
        <v>42492</v>
      </c>
      <c r="B1220" s="10" t="s">
        <v>413</v>
      </c>
      <c r="C1220" s="10">
        <v>200</v>
      </c>
      <c r="D1220" s="10" t="s">
        <v>14</v>
      </c>
      <c r="E1220" s="12">
        <v>2518</v>
      </c>
      <c r="F1220" s="12">
        <v>2505.5500000000002</v>
      </c>
      <c r="G1220" s="12">
        <v>0</v>
      </c>
      <c r="H1220" s="23">
        <f t="shared" si="313"/>
        <v>2489.9999999999636</v>
      </c>
      <c r="I1220" s="23">
        <v>0</v>
      </c>
      <c r="J1220" s="23">
        <f t="shared" si="314"/>
        <v>2489.9999999999636</v>
      </c>
    </row>
    <row r="1221" spans="1:10" x14ac:dyDescent="0.25">
      <c r="A1221" s="4">
        <v>42492</v>
      </c>
      <c r="B1221" s="10" t="s">
        <v>312</v>
      </c>
      <c r="C1221" s="10">
        <v>300</v>
      </c>
      <c r="D1221" s="10" t="s">
        <v>11</v>
      </c>
      <c r="E1221" s="12">
        <v>1182</v>
      </c>
      <c r="F1221" s="12">
        <v>1197</v>
      </c>
      <c r="G1221" s="12">
        <v>0</v>
      </c>
      <c r="H1221" s="23">
        <f t="shared" si="313"/>
        <v>4500</v>
      </c>
      <c r="I1221" s="23">
        <v>0</v>
      </c>
      <c r="J1221" s="23">
        <f t="shared" si="314"/>
        <v>4500</v>
      </c>
    </row>
    <row r="1222" spans="1:10" x14ac:dyDescent="0.25">
      <c r="A1222" s="50"/>
      <c r="B1222" s="50"/>
      <c r="C1222" s="50"/>
      <c r="D1222" s="50"/>
      <c r="E1222" s="50"/>
      <c r="F1222" s="50"/>
      <c r="G1222" s="50"/>
      <c r="H1222" s="50"/>
      <c r="I1222" s="50"/>
      <c r="J1222" s="51"/>
    </row>
    <row r="1223" spans="1:10" x14ac:dyDescent="0.25">
      <c r="A1223" s="4">
        <v>42489</v>
      </c>
      <c r="B1223" s="10" t="s">
        <v>313</v>
      </c>
      <c r="C1223" s="10">
        <v>3000</v>
      </c>
      <c r="D1223" s="10" t="s">
        <v>14</v>
      </c>
      <c r="E1223" s="12">
        <v>162</v>
      </c>
      <c r="F1223" s="12">
        <v>161</v>
      </c>
      <c r="G1223" s="12">
        <v>159.5</v>
      </c>
      <c r="H1223" s="23">
        <f>IF(D1223="LONG",(F1223-E1223)*C1223,(E1223-F1223)*C1223)</f>
        <v>3000</v>
      </c>
      <c r="I1223" s="23">
        <f>(IF(D1223="SHORT",IF(G1223="",0,F1223-G1223),IF(D1223="LONG",IF(G1223="",0,G1223-F1223))))*C1223</f>
        <v>4500</v>
      </c>
      <c r="J1223" s="23">
        <f>(H1223+I1223)</f>
        <v>7500</v>
      </c>
    </row>
    <row r="1224" spans="1:10" x14ac:dyDescent="0.25">
      <c r="A1224" s="4">
        <v>42489</v>
      </c>
      <c r="B1224" s="10" t="s">
        <v>323</v>
      </c>
      <c r="C1224" s="10">
        <v>800</v>
      </c>
      <c r="D1224" s="10" t="s">
        <v>11</v>
      </c>
      <c r="E1224" s="12">
        <v>632</v>
      </c>
      <c r="F1224" s="12">
        <v>627</v>
      </c>
      <c r="G1224" s="12">
        <v>0</v>
      </c>
      <c r="H1224" s="23">
        <f>IF(D1224="LONG",(F1224-E1224)*C1224,(E1224-F1224)*C1224)</f>
        <v>-4000</v>
      </c>
      <c r="I1224" s="23">
        <v>0</v>
      </c>
      <c r="J1224" s="23">
        <f>(H1224+I1224)</f>
        <v>-4000</v>
      </c>
    </row>
    <row r="1225" spans="1:10" x14ac:dyDescent="0.25">
      <c r="A1225" s="4">
        <v>42488</v>
      </c>
      <c r="B1225" s="10" t="s">
        <v>187</v>
      </c>
      <c r="C1225" s="10">
        <v>2000</v>
      </c>
      <c r="D1225" s="10" t="s">
        <v>14</v>
      </c>
      <c r="E1225" s="12">
        <v>126.2</v>
      </c>
      <c r="F1225" s="12">
        <v>125.2</v>
      </c>
      <c r="G1225" s="12">
        <v>123.8</v>
      </c>
      <c r="H1225" s="23">
        <f>IF(D1225="LONG",(F1225-E1225)*C1225,(E1225-F1225)*C1225)</f>
        <v>2000</v>
      </c>
      <c r="I1225" s="23">
        <f>(IF(D1225="SHORT",IF(G1225="",0,F1225-G1225),IF(D1225="LONG",IF(G1225="",0,G1225-F1225))))*C1225</f>
        <v>2800.0000000000114</v>
      </c>
      <c r="J1225" s="23">
        <f>(H1225+I1225)</f>
        <v>4800.0000000000109</v>
      </c>
    </row>
    <row r="1226" spans="1:10" x14ac:dyDescent="0.25">
      <c r="A1226" s="4">
        <v>42487</v>
      </c>
      <c r="B1226" s="10" t="s">
        <v>312</v>
      </c>
      <c r="C1226" s="10">
        <v>300</v>
      </c>
      <c r="D1226" s="10" t="s">
        <v>11</v>
      </c>
      <c r="E1226" s="12">
        <v>1330</v>
      </c>
      <c r="F1226" s="12">
        <v>1340</v>
      </c>
      <c r="G1226" s="12">
        <v>1349</v>
      </c>
      <c r="H1226" s="24">
        <f>(F1226-E1226)*C1226</f>
        <v>3000</v>
      </c>
      <c r="I1226" s="7">
        <f>(G1226-F1226)*C1226</f>
        <v>2700</v>
      </c>
      <c r="J1226" s="24">
        <f>H1226+I1226</f>
        <v>5700</v>
      </c>
    </row>
    <row r="1227" spans="1:10" x14ac:dyDescent="0.25">
      <c r="A1227" s="4">
        <v>42487</v>
      </c>
      <c r="B1227" s="10" t="s">
        <v>177</v>
      </c>
      <c r="C1227" s="10">
        <v>5000</v>
      </c>
      <c r="D1227" s="10" t="s">
        <v>14</v>
      </c>
      <c r="E1227" s="12">
        <v>123.1</v>
      </c>
      <c r="F1227" s="12">
        <v>124.1</v>
      </c>
      <c r="G1227" s="12">
        <v>0</v>
      </c>
      <c r="H1227" s="23">
        <f>IF(D1227="LONG",(F1227-E1227)*C1227,(E1227-F1227)*C1227)</f>
        <v>-5000</v>
      </c>
      <c r="I1227" s="23">
        <v>0</v>
      </c>
      <c r="J1227" s="23">
        <f>(H1227+I1227)</f>
        <v>-5000</v>
      </c>
    </row>
    <row r="1228" spans="1:10" x14ac:dyDescent="0.25">
      <c r="A1228" s="4">
        <v>42487</v>
      </c>
      <c r="B1228" s="10" t="s">
        <v>414</v>
      </c>
      <c r="C1228" s="10">
        <v>600</v>
      </c>
      <c r="D1228" s="10" t="s">
        <v>11</v>
      </c>
      <c r="E1228" s="12">
        <v>1000</v>
      </c>
      <c r="F1228" s="12">
        <v>990</v>
      </c>
      <c r="G1228" s="12">
        <v>0</v>
      </c>
      <c r="H1228" s="23">
        <f>IF(D1228="LONG",(F1228-E1228)*C1228,(E1228-F1228)*C1228)</f>
        <v>-6000</v>
      </c>
      <c r="I1228" s="23">
        <v>0</v>
      </c>
      <c r="J1228" s="23">
        <f>(H1228+I1228)</f>
        <v>-6000</v>
      </c>
    </row>
    <row r="1229" spans="1:10" x14ac:dyDescent="0.25">
      <c r="A1229" s="4">
        <v>42486</v>
      </c>
      <c r="B1229" s="10" t="s">
        <v>337</v>
      </c>
      <c r="C1229" s="10">
        <v>400</v>
      </c>
      <c r="D1229" s="10" t="s">
        <v>11</v>
      </c>
      <c r="E1229" s="12">
        <v>1508</v>
      </c>
      <c r="F1229" s="12">
        <v>1518</v>
      </c>
      <c r="G1229" s="12">
        <v>1532</v>
      </c>
      <c r="H1229" s="24">
        <f>(F1229-E1229)*C1229</f>
        <v>4000</v>
      </c>
      <c r="I1229" s="7">
        <f>(G1229-F1229)*C1229</f>
        <v>5600</v>
      </c>
      <c r="J1229" s="24">
        <f>H1229+I1229</f>
        <v>9600</v>
      </c>
    </row>
    <row r="1230" spans="1:10" x14ac:dyDescent="0.25">
      <c r="A1230" s="4">
        <v>42486</v>
      </c>
      <c r="B1230" s="10" t="s">
        <v>36</v>
      </c>
      <c r="C1230" s="10">
        <v>900</v>
      </c>
      <c r="D1230" s="10" t="s">
        <v>14</v>
      </c>
      <c r="E1230" s="12">
        <v>634</v>
      </c>
      <c r="F1230" s="12">
        <v>630</v>
      </c>
      <c r="G1230" s="12">
        <v>0</v>
      </c>
      <c r="H1230" s="23">
        <f>IF(D1230="LONG",(F1230-E1230)*C1230,(E1230-F1230)*C1230)</f>
        <v>3600</v>
      </c>
      <c r="I1230" s="23">
        <v>0</v>
      </c>
      <c r="J1230" s="23">
        <f>(H1230+I1230)</f>
        <v>3600</v>
      </c>
    </row>
    <row r="1231" spans="1:10" x14ac:dyDescent="0.25">
      <c r="A1231" s="4">
        <v>42486</v>
      </c>
      <c r="B1231" s="10" t="s">
        <v>177</v>
      </c>
      <c r="C1231" s="10">
        <v>5000</v>
      </c>
      <c r="D1231" s="10" t="s">
        <v>14</v>
      </c>
      <c r="E1231" s="12">
        <v>121.5</v>
      </c>
      <c r="F1231" s="12">
        <v>121.5</v>
      </c>
      <c r="G1231" s="12">
        <v>0</v>
      </c>
      <c r="H1231" s="23">
        <f>IF(D1231="LONG",(F1231-E1231)*C1231,(E1231-F1231)*C1231)</f>
        <v>0</v>
      </c>
      <c r="I1231" s="23">
        <v>0</v>
      </c>
      <c r="J1231" s="23">
        <f>(H1231+I1231)</f>
        <v>0</v>
      </c>
    </row>
    <row r="1232" spans="1:10" x14ac:dyDescent="0.25">
      <c r="A1232" s="4">
        <v>42485</v>
      </c>
      <c r="B1232" s="10" t="s">
        <v>36</v>
      </c>
      <c r="C1232" s="10">
        <v>900</v>
      </c>
      <c r="D1232" s="10" t="s">
        <v>11</v>
      </c>
      <c r="E1232" s="12">
        <v>620</v>
      </c>
      <c r="F1232" s="12">
        <v>624</v>
      </c>
      <c r="G1232" s="12">
        <v>629.79999999999995</v>
      </c>
      <c r="H1232" s="24">
        <f>(F1232-E1232)*C1232</f>
        <v>3600</v>
      </c>
      <c r="I1232" s="7">
        <f>(G1232-F1232)*C1232</f>
        <v>5219.9999999999591</v>
      </c>
      <c r="J1232" s="24">
        <f>H1232+I1232</f>
        <v>8819.99999999996</v>
      </c>
    </row>
    <row r="1233" spans="1:10" x14ac:dyDescent="0.25">
      <c r="A1233" s="4">
        <v>42485</v>
      </c>
      <c r="B1233" s="10" t="s">
        <v>312</v>
      </c>
      <c r="C1233" s="10">
        <v>300</v>
      </c>
      <c r="D1233" s="10" t="s">
        <v>14</v>
      </c>
      <c r="E1233" s="12">
        <v>1251</v>
      </c>
      <c r="F1233" s="12">
        <v>1243</v>
      </c>
      <c r="G1233" s="12">
        <v>0</v>
      </c>
      <c r="H1233" s="23">
        <f>IF(D1233="LONG",(F1233-E1233)*C1233,(E1233-F1233)*C1233)</f>
        <v>2400</v>
      </c>
      <c r="I1233" s="23">
        <v>0</v>
      </c>
      <c r="J1233" s="23">
        <f>(H1233+I1233)</f>
        <v>2400</v>
      </c>
    </row>
    <row r="1234" spans="1:10" x14ac:dyDescent="0.25">
      <c r="A1234" s="4">
        <v>42482</v>
      </c>
      <c r="B1234" s="10" t="s">
        <v>193</v>
      </c>
      <c r="C1234" s="10">
        <v>1000</v>
      </c>
      <c r="D1234" s="10" t="s">
        <v>11</v>
      </c>
      <c r="E1234" s="12">
        <v>535</v>
      </c>
      <c r="F1234" s="12">
        <v>538</v>
      </c>
      <c r="G1234" s="12">
        <v>0</v>
      </c>
      <c r="H1234" s="23">
        <f>IF(D1234="LONG",(F1234-E1234)*C1234,(E1234-F1234)*C1234)</f>
        <v>3000</v>
      </c>
      <c r="I1234" s="23">
        <v>0</v>
      </c>
      <c r="J1234" s="23">
        <f>(H1234+I1234)</f>
        <v>3000</v>
      </c>
    </row>
    <row r="1235" spans="1:10" x14ac:dyDescent="0.25">
      <c r="A1235" s="4">
        <v>42482</v>
      </c>
      <c r="B1235" s="10" t="s">
        <v>415</v>
      </c>
      <c r="C1235" s="10">
        <v>1000</v>
      </c>
      <c r="D1235" s="10" t="s">
        <v>14</v>
      </c>
      <c r="E1235" s="12">
        <v>583</v>
      </c>
      <c r="F1235" s="12">
        <v>578.20000000000005</v>
      </c>
      <c r="G1235" s="12">
        <v>0</v>
      </c>
      <c r="H1235" s="23">
        <f>IF(D1235="LONG",(F1235-E1235)*C1235,(E1235-F1235)*C1235)</f>
        <v>4799.9999999999545</v>
      </c>
      <c r="I1235" s="23">
        <v>0</v>
      </c>
      <c r="J1235" s="23">
        <f>(H1235+I1235)</f>
        <v>4799.9999999999545</v>
      </c>
    </row>
    <row r="1236" spans="1:10" x14ac:dyDescent="0.25">
      <c r="A1236" s="4">
        <v>42482</v>
      </c>
      <c r="B1236" s="10" t="s">
        <v>36</v>
      </c>
      <c r="C1236" s="10">
        <v>900</v>
      </c>
      <c r="D1236" s="10" t="s">
        <v>11</v>
      </c>
      <c r="E1236" s="12">
        <v>621</v>
      </c>
      <c r="F1236" s="12">
        <v>616</v>
      </c>
      <c r="G1236" s="12">
        <v>0</v>
      </c>
      <c r="H1236" s="23">
        <f>IF(D1236="LONG",(F1236-E1236)*C1236,(E1236-F1236)*C1236)</f>
        <v>-4500</v>
      </c>
      <c r="I1236" s="23">
        <v>0</v>
      </c>
      <c r="J1236" s="23">
        <f>(H1236+I1236)</f>
        <v>-4500</v>
      </c>
    </row>
    <row r="1237" spans="1:10" x14ac:dyDescent="0.25">
      <c r="A1237" s="4">
        <v>42481</v>
      </c>
      <c r="B1237" s="10" t="s">
        <v>346</v>
      </c>
      <c r="C1237" s="10">
        <v>150</v>
      </c>
      <c r="D1237" s="10" t="s">
        <v>11</v>
      </c>
      <c r="E1237" s="12">
        <v>3130</v>
      </c>
      <c r="F1237" s="12">
        <v>3150</v>
      </c>
      <c r="G1237" s="12">
        <v>3165.2</v>
      </c>
      <c r="H1237" s="24">
        <f>(F1237-E1237)*C1237</f>
        <v>3000</v>
      </c>
      <c r="I1237" s="7">
        <f>(G1237-F1237)*C1237</f>
        <v>2279.9999999999727</v>
      </c>
      <c r="J1237" s="24">
        <f>H1237+I1237</f>
        <v>5279.9999999999727</v>
      </c>
    </row>
    <row r="1238" spans="1:10" x14ac:dyDescent="0.25">
      <c r="A1238" s="4">
        <v>42481</v>
      </c>
      <c r="B1238" s="10" t="s">
        <v>344</v>
      </c>
      <c r="C1238" s="10">
        <v>8000</v>
      </c>
      <c r="D1238" s="10" t="s">
        <v>14</v>
      </c>
      <c r="E1238" s="12">
        <v>54.35</v>
      </c>
      <c r="F1238" s="12">
        <v>53.85</v>
      </c>
      <c r="G1238" s="12">
        <v>0</v>
      </c>
      <c r="H1238" s="23">
        <f t="shared" ref="H1238:H1243" si="315">IF(D1238="LONG",(F1238-E1238)*C1238,(E1238-F1238)*C1238)</f>
        <v>4000</v>
      </c>
      <c r="I1238" s="23">
        <v>0</v>
      </c>
      <c r="J1238" s="23">
        <f t="shared" ref="J1238:J1243" si="316">(H1238+I1238)</f>
        <v>4000</v>
      </c>
    </row>
    <row r="1239" spans="1:10" x14ac:dyDescent="0.25">
      <c r="A1239" s="4">
        <v>42481</v>
      </c>
      <c r="B1239" s="10" t="s">
        <v>312</v>
      </c>
      <c r="C1239" s="10">
        <v>300</v>
      </c>
      <c r="D1239" s="10" t="s">
        <v>11</v>
      </c>
      <c r="E1239" s="12">
        <v>1318</v>
      </c>
      <c r="F1239" s="12">
        <v>1308</v>
      </c>
      <c r="G1239" s="12">
        <v>0</v>
      </c>
      <c r="H1239" s="23">
        <f t="shared" si="315"/>
        <v>-3000</v>
      </c>
      <c r="I1239" s="23">
        <v>0</v>
      </c>
      <c r="J1239" s="23">
        <f t="shared" si="316"/>
        <v>-3000</v>
      </c>
    </row>
    <row r="1240" spans="1:10" x14ac:dyDescent="0.25">
      <c r="A1240" s="4">
        <v>42480</v>
      </c>
      <c r="B1240" s="10" t="s">
        <v>247</v>
      </c>
      <c r="C1240" s="10">
        <v>1000</v>
      </c>
      <c r="D1240" s="10" t="s">
        <v>14</v>
      </c>
      <c r="E1240" s="12">
        <v>504</v>
      </c>
      <c r="F1240" s="12">
        <v>501</v>
      </c>
      <c r="G1240" s="12">
        <v>498.5</v>
      </c>
      <c r="H1240" s="23">
        <f t="shared" si="315"/>
        <v>3000</v>
      </c>
      <c r="I1240" s="23">
        <f>(IF(D1240="SHORT",IF(G1240="",0,F1240-G1240),IF(D1240="LONG",IF(G1240="",0,G1240-F1240))))*C1240</f>
        <v>2500</v>
      </c>
      <c r="J1240" s="23">
        <f t="shared" si="316"/>
        <v>5500</v>
      </c>
    </row>
    <row r="1241" spans="1:10" x14ac:dyDescent="0.25">
      <c r="A1241" s="4">
        <v>42480</v>
      </c>
      <c r="B1241" s="10" t="s">
        <v>320</v>
      </c>
      <c r="C1241" s="10">
        <v>1300</v>
      </c>
      <c r="D1241" s="10" t="s">
        <v>11</v>
      </c>
      <c r="E1241" s="12">
        <v>569</v>
      </c>
      <c r="F1241" s="12">
        <v>565</v>
      </c>
      <c r="G1241" s="12">
        <v>0</v>
      </c>
      <c r="H1241" s="23">
        <f t="shared" si="315"/>
        <v>-5200</v>
      </c>
      <c r="I1241" s="23">
        <v>0</v>
      </c>
      <c r="J1241" s="23">
        <f t="shared" si="316"/>
        <v>-5200</v>
      </c>
    </row>
    <row r="1242" spans="1:10" x14ac:dyDescent="0.25">
      <c r="A1242" s="4">
        <v>42478</v>
      </c>
      <c r="B1242" s="10" t="s">
        <v>320</v>
      </c>
      <c r="C1242" s="10">
        <v>1300</v>
      </c>
      <c r="D1242" s="10" t="s">
        <v>14</v>
      </c>
      <c r="E1242" s="12">
        <v>569</v>
      </c>
      <c r="F1242" s="12">
        <v>566</v>
      </c>
      <c r="G1242" s="12">
        <v>561</v>
      </c>
      <c r="H1242" s="23">
        <f t="shared" si="315"/>
        <v>3900</v>
      </c>
      <c r="I1242" s="23">
        <f>(IF(D1242="SHORT",IF(G1242="",0,F1242-G1242),IF(D1242="LONG",IF(G1242="",0,G1242-F1242))))*C1242</f>
        <v>6500</v>
      </c>
      <c r="J1242" s="23">
        <f t="shared" si="316"/>
        <v>10400</v>
      </c>
    </row>
    <row r="1243" spans="1:10" x14ac:dyDescent="0.25">
      <c r="A1243" s="4">
        <v>42478</v>
      </c>
      <c r="B1243" s="10" t="s">
        <v>388</v>
      </c>
      <c r="C1243" s="10">
        <v>3200</v>
      </c>
      <c r="D1243" s="10" t="s">
        <v>11</v>
      </c>
      <c r="E1243" s="12">
        <v>168.25</v>
      </c>
      <c r="F1243" s="12">
        <v>169.25</v>
      </c>
      <c r="G1243" s="12">
        <v>0</v>
      </c>
      <c r="H1243" s="23">
        <f t="shared" si="315"/>
        <v>3200</v>
      </c>
      <c r="I1243" s="23">
        <v>0</v>
      </c>
      <c r="J1243" s="23">
        <f t="shared" si="316"/>
        <v>3200</v>
      </c>
    </row>
    <row r="1244" spans="1:10" x14ac:dyDescent="0.25">
      <c r="A1244" s="4">
        <v>42473</v>
      </c>
      <c r="B1244" s="10" t="s">
        <v>388</v>
      </c>
      <c r="C1244" s="10">
        <v>3200</v>
      </c>
      <c r="D1244" s="10" t="s">
        <v>11</v>
      </c>
      <c r="E1244" s="12">
        <v>166.3</v>
      </c>
      <c r="F1244" s="12">
        <v>167.3</v>
      </c>
      <c r="G1244" s="12">
        <v>168.8</v>
      </c>
      <c r="H1244" s="24">
        <f>(F1244-E1244)*C1244</f>
        <v>3200</v>
      </c>
      <c r="I1244" s="7">
        <f>(G1244-F1244)*C1244</f>
        <v>4800</v>
      </c>
      <c r="J1244" s="24">
        <f>H1244+I1244</f>
        <v>8000</v>
      </c>
    </row>
    <row r="1245" spans="1:10" x14ac:dyDescent="0.25">
      <c r="A1245" s="4">
        <v>42473</v>
      </c>
      <c r="B1245" s="10" t="s">
        <v>416</v>
      </c>
      <c r="C1245" s="10">
        <v>400</v>
      </c>
      <c r="D1245" s="10" t="s">
        <v>11</v>
      </c>
      <c r="E1245" s="12">
        <v>1487</v>
      </c>
      <c r="F1245" s="12">
        <v>1495</v>
      </c>
      <c r="G1245" s="12">
        <v>0</v>
      </c>
      <c r="H1245" s="23">
        <f>IF(D1245="LONG",(F1245-E1245)*C1245,(E1245-F1245)*C1245)</f>
        <v>3200</v>
      </c>
      <c r="I1245" s="23">
        <v>0</v>
      </c>
      <c r="J1245" s="23">
        <f>(H1245+I1245)</f>
        <v>3200</v>
      </c>
    </row>
    <row r="1246" spans="1:10" x14ac:dyDescent="0.25">
      <c r="A1246" s="4">
        <v>42472</v>
      </c>
      <c r="B1246" s="10" t="s">
        <v>320</v>
      </c>
      <c r="C1246" s="10">
        <v>1300</v>
      </c>
      <c r="D1246" s="10" t="s">
        <v>14</v>
      </c>
      <c r="E1246" s="12">
        <v>576</v>
      </c>
      <c r="F1246" s="12">
        <v>572</v>
      </c>
      <c r="G1246" s="12">
        <v>0</v>
      </c>
      <c r="H1246" s="23">
        <f>IF(D1246="LONG",(F1246-E1246)*C1246,(E1246-F1246)*C1246)</f>
        <v>5200</v>
      </c>
      <c r="I1246" s="23">
        <v>0</v>
      </c>
      <c r="J1246" s="23">
        <f>(H1246+I1246)</f>
        <v>5200</v>
      </c>
    </row>
    <row r="1247" spans="1:10" x14ac:dyDescent="0.25">
      <c r="A1247" s="4">
        <v>42472</v>
      </c>
      <c r="B1247" s="10" t="s">
        <v>36</v>
      </c>
      <c r="C1247" s="10">
        <v>900</v>
      </c>
      <c r="D1247" s="10" t="s">
        <v>11</v>
      </c>
      <c r="E1247" s="12">
        <v>643</v>
      </c>
      <c r="F1247" s="12">
        <v>646.35</v>
      </c>
      <c r="G1247" s="12">
        <v>0</v>
      </c>
      <c r="H1247" s="23">
        <f>IF(D1247="LONG",(F1247-E1247)*C1247,(E1247-F1247)*C1247)</f>
        <v>3015.0000000000205</v>
      </c>
      <c r="I1247" s="23">
        <v>0</v>
      </c>
      <c r="J1247" s="23">
        <f>(H1247+I1247)</f>
        <v>3015.0000000000205</v>
      </c>
    </row>
    <row r="1248" spans="1:10" x14ac:dyDescent="0.25">
      <c r="A1248" s="4">
        <v>42472</v>
      </c>
      <c r="B1248" s="10" t="s">
        <v>177</v>
      </c>
      <c r="C1248" s="10">
        <v>5000</v>
      </c>
      <c r="D1248" s="10" t="s">
        <v>11</v>
      </c>
      <c r="E1248" s="12">
        <v>120</v>
      </c>
      <c r="F1248" s="12">
        <v>120</v>
      </c>
      <c r="G1248" s="12">
        <v>0</v>
      </c>
      <c r="H1248" s="23">
        <f>IF(D1248="LONG",(F1248-E1248)*C1248,(E1248-F1248)*C1248)</f>
        <v>0</v>
      </c>
      <c r="I1248" s="23">
        <v>0</v>
      </c>
      <c r="J1248" s="23">
        <f>(H1248+I1248)</f>
        <v>0</v>
      </c>
    </row>
    <row r="1249" spans="1:10" x14ac:dyDescent="0.25">
      <c r="A1249" s="4">
        <v>42471</v>
      </c>
      <c r="B1249" s="10" t="s">
        <v>312</v>
      </c>
      <c r="C1249" s="10">
        <v>300</v>
      </c>
      <c r="D1249" s="10" t="s">
        <v>11</v>
      </c>
      <c r="E1249" s="12">
        <v>1253</v>
      </c>
      <c r="F1249" s="12">
        <v>1263</v>
      </c>
      <c r="G1249" s="12">
        <v>1271.05</v>
      </c>
      <c r="H1249" s="24">
        <f>(F1249-E1249)*C1249</f>
        <v>3000</v>
      </c>
      <c r="I1249" s="7">
        <f>(G1249-F1249)*C1249</f>
        <v>2414.9999999999864</v>
      </c>
      <c r="J1249" s="24">
        <f>H1249+I1249</f>
        <v>5414.9999999999864</v>
      </c>
    </row>
    <row r="1250" spans="1:10" x14ac:dyDescent="0.25">
      <c r="A1250" s="4">
        <v>42471</v>
      </c>
      <c r="B1250" s="10" t="s">
        <v>313</v>
      </c>
      <c r="C1250" s="10">
        <v>3000</v>
      </c>
      <c r="D1250" s="10" t="s">
        <v>11</v>
      </c>
      <c r="E1250" s="12">
        <v>167.5</v>
      </c>
      <c r="F1250" s="12">
        <v>166.5</v>
      </c>
      <c r="G1250" s="12">
        <v>0</v>
      </c>
      <c r="H1250" s="24">
        <f>(F1250-E1250)*C1250</f>
        <v>-3000</v>
      </c>
      <c r="I1250" s="7">
        <v>0</v>
      </c>
      <c r="J1250" s="24">
        <f>H1250+I1250</f>
        <v>-3000</v>
      </c>
    </row>
    <row r="1251" spans="1:10" x14ac:dyDescent="0.25">
      <c r="A1251" s="4">
        <v>42468</v>
      </c>
      <c r="B1251" s="10" t="s">
        <v>36</v>
      </c>
      <c r="C1251" s="10">
        <v>900</v>
      </c>
      <c r="D1251" s="10" t="s">
        <v>14</v>
      </c>
      <c r="E1251" s="12">
        <v>624</v>
      </c>
      <c r="F1251" s="12">
        <v>620</v>
      </c>
      <c r="G1251" s="12">
        <v>614</v>
      </c>
      <c r="H1251" s="23">
        <f>IF(D1251="LONG",(F1251-E1251)*C1251,(E1251-F1251)*C1251)</f>
        <v>3600</v>
      </c>
      <c r="I1251" s="23">
        <f>(IF(D1251="SHORT",IF(G1251="",0,F1251-G1251),IF(D1251="LONG",IF(G1251="",0,G1251-F1251))))*C1251</f>
        <v>5400</v>
      </c>
      <c r="J1251" s="23">
        <f>(H1251+I1251)</f>
        <v>9000</v>
      </c>
    </row>
    <row r="1252" spans="1:10" x14ac:dyDescent="0.25">
      <c r="A1252" s="4">
        <v>42468</v>
      </c>
      <c r="B1252" s="10" t="s">
        <v>417</v>
      </c>
      <c r="C1252" s="10">
        <v>900</v>
      </c>
      <c r="D1252" s="10" t="s">
        <v>11</v>
      </c>
      <c r="E1252" s="12">
        <v>617</v>
      </c>
      <c r="F1252" s="12">
        <v>621</v>
      </c>
      <c r="G1252" s="12">
        <v>627</v>
      </c>
      <c r="H1252" s="24">
        <f>(F1252-E1252)*C1252</f>
        <v>3600</v>
      </c>
      <c r="I1252" s="7">
        <f>(G1252-F1252)*C1252</f>
        <v>5400</v>
      </c>
      <c r="J1252" s="24">
        <f>H1252+I1252</f>
        <v>9000</v>
      </c>
    </row>
    <row r="1253" spans="1:10" x14ac:dyDescent="0.25">
      <c r="A1253" s="4">
        <v>42467</v>
      </c>
      <c r="B1253" s="10" t="s">
        <v>346</v>
      </c>
      <c r="C1253" s="10">
        <v>150</v>
      </c>
      <c r="D1253" s="10" t="s">
        <v>11</v>
      </c>
      <c r="E1253" s="12">
        <v>3050</v>
      </c>
      <c r="F1253" s="12">
        <v>3070</v>
      </c>
      <c r="G1253" s="12">
        <v>3088.35</v>
      </c>
      <c r="H1253" s="24">
        <f>(F1253-E1253)*C1253</f>
        <v>3000</v>
      </c>
      <c r="I1253" s="7">
        <f>(G1253-F1253)*C1253</f>
        <v>2752.4999999999864</v>
      </c>
      <c r="J1253" s="24">
        <f>H1253+I1253</f>
        <v>5752.4999999999864</v>
      </c>
    </row>
    <row r="1254" spans="1:10" x14ac:dyDescent="0.25">
      <c r="A1254" s="4">
        <v>42467</v>
      </c>
      <c r="B1254" s="10" t="s">
        <v>36</v>
      </c>
      <c r="C1254" s="10">
        <v>900</v>
      </c>
      <c r="D1254" s="10" t="s">
        <v>14</v>
      </c>
      <c r="E1254" s="12">
        <v>622</v>
      </c>
      <c r="F1254" s="12">
        <v>616</v>
      </c>
      <c r="G1254" s="12">
        <v>0</v>
      </c>
      <c r="H1254" s="23">
        <f>IF(D1254="LONG",(F1254-E1254)*C1254,(E1254-F1254)*C1254)</f>
        <v>5400</v>
      </c>
      <c r="I1254" s="23">
        <v>0</v>
      </c>
      <c r="J1254" s="23">
        <f>(H1254+I1254)</f>
        <v>5400</v>
      </c>
    </row>
    <row r="1255" spans="1:10" x14ac:dyDescent="0.25">
      <c r="A1255" s="4">
        <v>42466</v>
      </c>
      <c r="B1255" s="10" t="s">
        <v>36</v>
      </c>
      <c r="C1255" s="10">
        <v>900</v>
      </c>
      <c r="D1255" s="10" t="s">
        <v>11</v>
      </c>
      <c r="E1255" s="12">
        <v>609</v>
      </c>
      <c r="F1255" s="12">
        <v>613</v>
      </c>
      <c r="G1255" s="12">
        <v>619</v>
      </c>
      <c r="H1255" s="24">
        <f>(F1255-E1255)*C1255</f>
        <v>3600</v>
      </c>
      <c r="I1255" s="7">
        <f>(G1255-F1255)*C1255</f>
        <v>5400</v>
      </c>
      <c r="J1255" s="24">
        <f>H1255+I1255</f>
        <v>9000</v>
      </c>
    </row>
    <row r="1256" spans="1:10" x14ac:dyDescent="0.25">
      <c r="A1256" s="4">
        <v>42466</v>
      </c>
      <c r="B1256" s="10" t="s">
        <v>344</v>
      </c>
      <c r="C1256" s="10">
        <v>8000</v>
      </c>
      <c r="D1256" s="10" t="s">
        <v>14</v>
      </c>
      <c r="E1256" s="12">
        <v>50</v>
      </c>
      <c r="F1256" s="12">
        <v>49.5</v>
      </c>
      <c r="G1256" s="12">
        <v>0</v>
      </c>
      <c r="H1256" s="23">
        <f>IF(D1256="LONG",(F1256-E1256)*C1256,(E1256-F1256)*C1256)</f>
        <v>4000</v>
      </c>
      <c r="I1256" s="23">
        <v>0</v>
      </c>
      <c r="J1256" s="23">
        <f>(H1256+I1256)</f>
        <v>4000</v>
      </c>
    </row>
    <row r="1257" spans="1:10" x14ac:dyDescent="0.25">
      <c r="A1257" s="4">
        <v>42465</v>
      </c>
      <c r="B1257" s="10" t="s">
        <v>36</v>
      </c>
      <c r="C1257" s="10">
        <v>900</v>
      </c>
      <c r="D1257" s="10" t="s">
        <v>11</v>
      </c>
      <c r="E1257" s="12">
        <v>599</v>
      </c>
      <c r="F1257" s="12">
        <v>604</v>
      </c>
      <c r="G1257" s="12">
        <v>610</v>
      </c>
      <c r="H1257" s="24">
        <f>(F1257-E1257)*C1257</f>
        <v>4500</v>
      </c>
      <c r="I1257" s="7">
        <f>(G1257-F1257)*C1257</f>
        <v>5400</v>
      </c>
      <c r="J1257" s="24">
        <f>H1257+I1257</f>
        <v>9900</v>
      </c>
    </row>
    <row r="1258" spans="1:10" x14ac:dyDescent="0.25">
      <c r="A1258" s="4">
        <v>42465</v>
      </c>
      <c r="B1258" s="10" t="s">
        <v>352</v>
      </c>
      <c r="C1258" s="10">
        <v>600</v>
      </c>
      <c r="D1258" s="10" t="s">
        <v>11</v>
      </c>
      <c r="E1258" s="12">
        <v>897</v>
      </c>
      <c r="F1258" s="12">
        <v>891</v>
      </c>
      <c r="G1258" s="12">
        <v>0</v>
      </c>
      <c r="H1258" s="24">
        <f>(F1258-E1258)*C1258</f>
        <v>-3600</v>
      </c>
      <c r="I1258" s="7">
        <v>0</v>
      </c>
      <c r="J1258" s="24">
        <f>H1258+I1258</f>
        <v>-3600</v>
      </c>
    </row>
    <row r="1259" spans="1:10" x14ac:dyDescent="0.25">
      <c r="A1259" s="4">
        <v>42464</v>
      </c>
      <c r="B1259" s="10" t="s">
        <v>324</v>
      </c>
      <c r="C1259" s="10">
        <v>3000</v>
      </c>
      <c r="D1259" s="10" t="s">
        <v>11</v>
      </c>
      <c r="E1259" s="12">
        <v>165</v>
      </c>
      <c r="F1259" s="12">
        <v>163</v>
      </c>
      <c r="G1259" s="12">
        <v>0</v>
      </c>
      <c r="H1259" s="24">
        <f>(F1259-E1259)*C1259</f>
        <v>-6000</v>
      </c>
      <c r="I1259" s="7">
        <v>0</v>
      </c>
      <c r="J1259" s="24">
        <f>H1259+I1259</f>
        <v>-6000</v>
      </c>
    </row>
    <row r="1260" spans="1:10" x14ac:dyDescent="0.25">
      <c r="A1260" s="4">
        <v>42461</v>
      </c>
      <c r="B1260" s="10" t="s">
        <v>36</v>
      </c>
      <c r="C1260" s="10">
        <v>900</v>
      </c>
      <c r="D1260" s="10" t="s">
        <v>11</v>
      </c>
      <c r="E1260" s="12">
        <v>565</v>
      </c>
      <c r="F1260" s="12">
        <v>569</v>
      </c>
      <c r="G1260" s="12">
        <v>572.5</v>
      </c>
      <c r="H1260" s="24">
        <f>(F1260-E1260)*C1260</f>
        <v>3600</v>
      </c>
      <c r="I1260" s="7">
        <f>(G1260-F1260)*C1260</f>
        <v>3150</v>
      </c>
      <c r="J1260" s="24">
        <f>H1260+I1260</f>
        <v>6750</v>
      </c>
    </row>
    <row r="1261" spans="1:10" x14ac:dyDescent="0.25">
      <c r="A1261" s="4">
        <v>42461</v>
      </c>
      <c r="B1261" s="10" t="s">
        <v>418</v>
      </c>
      <c r="C1261" s="10">
        <v>600</v>
      </c>
      <c r="D1261" s="10" t="s">
        <v>11</v>
      </c>
      <c r="E1261" s="12">
        <v>733</v>
      </c>
      <c r="F1261" s="12">
        <v>738</v>
      </c>
      <c r="G1261" s="12">
        <v>745</v>
      </c>
      <c r="H1261" s="24">
        <f>(F1261-E1261)*C1261</f>
        <v>3000</v>
      </c>
      <c r="I1261" s="7">
        <f>(G1261-F1261)*C1261</f>
        <v>4200</v>
      </c>
      <c r="J1261" s="24">
        <f>H1261+I1261</f>
        <v>7200</v>
      </c>
    </row>
    <row r="1262" spans="1:10" x14ac:dyDescent="0.25">
      <c r="A1262" s="4">
        <v>42461</v>
      </c>
      <c r="B1262" s="10" t="s">
        <v>232</v>
      </c>
      <c r="C1262" s="10">
        <v>8000</v>
      </c>
      <c r="D1262" s="10" t="s">
        <v>14</v>
      </c>
      <c r="E1262" s="12">
        <v>70.599999999999994</v>
      </c>
      <c r="F1262" s="12">
        <v>71.2</v>
      </c>
      <c r="G1262" s="12">
        <v>0</v>
      </c>
      <c r="H1262" s="23">
        <f>IF(D1262="LONG",(F1262-E1262)*C1262,(E1262-F1262)*C1262)</f>
        <v>-4800.0000000000682</v>
      </c>
      <c r="I1262" s="23">
        <v>0</v>
      </c>
      <c r="J1262" s="23">
        <f>(H1262+I1262)</f>
        <v>-4800.0000000000682</v>
      </c>
    </row>
    <row r="1263" spans="1:10" x14ac:dyDescent="0.25">
      <c r="A1263" s="50"/>
      <c r="B1263" s="50"/>
      <c r="C1263" s="50"/>
      <c r="D1263" s="50"/>
      <c r="E1263" s="50"/>
      <c r="F1263" s="50"/>
      <c r="G1263" s="50"/>
      <c r="H1263" s="50"/>
      <c r="I1263" s="50"/>
      <c r="J1263" s="51"/>
    </row>
    <row r="1264" spans="1:10" x14ac:dyDescent="0.25">
      <c r="A1264" s="4">
        <v>42460</v>
      </c>
      <c r="B1264" s="10" t="s">
        <v>36</v>
      </c>
      <c r="C1264" s="10">
        <v>900</v>
      </c>
      <c r="D1264" s="10" t="s">
        <v>14</v>
      </c>
      <c r="E1264" s="12">
        <v>547</v>
      </c>
      <c r="F1264" s="12">
        <v>543</v>
      </c>
      <c r="G1264" s="12">
        <v>537.6</v>
      </c>
      <c r="H1264" s="23">
        <f>IF(D1264="LONG",(F1264-E1264)*C1264,(E1264-F1264)*C1264)</f>
        <v>3600</v>
      </c>
      <c r="I1264" s="23">
        <f>(IF(D1264="SHORT",IF(G1264="",0,F1264-G1264),IF(D1264="LONG",IF(G1264="",0,G1264-F1264))))*C1264</f>
        <v>4859.99999999998</v>
      </c>
      <c r="J1264" s="23">
        <f>(H1264+I1264)</f>
        <v>8459.99999999998</v>
      </c>
    </row>
    <row r="1265" spans="1:10" x14ac:dyDescent="0.25">
      <c r="A1265" s="4">
        <v>42460</v>
      </c>
      <c r="B1265" s="10" t="s">
        <v>344</v>
      </c>
      <c r="C1265" s="10">
        <v>8000</v>
      </c>
      <c r="D1265" s="10" t="s">
        <v>14</v>
      </c>
      <c r="E1265" s="12">
        <v>50.1</v>
      </c>
      <c r="F1265" s="12">
        <v>49.55</v>
      </c>
      <c r="G1265" s="12">
        <v>0</v>
      </c>
      <c r="H1265" s="23">
        <f>IF(D1265="LONG",(F1265-E1265)*C1265,(E1265-F1265)*C1265)</f>
        <v>4400.0000000000346</v>
      </c>
      <c r="I1265" s="23">
        <v>0</v>
      </c>
      <c r="J1265" s="23">
        <f>(H1265+I1265)</f>
        <v>4400.0000000000346</v>
      </c>
    </row>
    <row r="1266" spans="1:10" x14ac:dyDescent="0.25">
      <c r="A1266" s="4">
        <v>42459</v>
      </c>
      <c r="B1266" s="10" t="s">
        <v>36</v>
      </c>
      <c r="C1266" s="10">
        <v>900</v>
      </c>
      <c r="D1266" s="10" t="s">
        <v>14</v>
      </c>
      <c r="E1266" s="12">
        <v>547</v>
      </c>
      <c r="F1266" s="12">
        <v>543</v>
      </c>
      <c r="G1266" s="12">
        <v>540.15</v>
      </c>
      <c r="H1266" s="23">
        <f>IF(D1266="LONG",(F1266-E1266)*C1266,(E1266-F1266)*C1266)</f>
        <v>3600</v>
      </c>
      <c r="I1266" s="23">
        <f>(IF(D1266="SHORT",IF(G1266="",0,F1266-G1266),IF(D1266="LONG",IF(G1266="",0,G1266-F1266))))*C1266</f>
        <v>2565.0000000000205</v>
      </c>
      <c r="J1266" s="23">
        <f>(H1266+I1266)</f>
        <v>6165.00000000002</v>
      </c>
    </row>
    <row r="1267" spans="1:10" x14ac:dyDescent="0.25">
      <c r="A1267" s="4">
        <v>42458</v>
      </c>
      <c r="B1267" s="10" t="s">
        <v>419</v>
      </c>
      <c r="C1267" s="10">
        <v>125</v>
      </c>
      <c r="D1267" s="10" t="s">
        <v>11</v>
      </c>
      <c r="E1267" s="12">
        <v>3730</v>
      </c>
      <c r="F1267" s="12">
        <v>3750</v>
      </c>
      <c r="G1267" s="12">
        <v>3772.5</v>
      </c>
      <c r="H1267" s="24">
        <f>(F1267-E1267)*C1267</f>
        <v>2500</v>
      </c>
      <c r="I1267" s="7">
        <f>(G1267-F1267)*C1267</f>
        <v>2812.5</v>
      </c>
      <c r="J1267" s="24">
        <f>H1267+I1267</f>
        <v>5312.5</v>
      </c>
    </row>
    <row r="1268" spans="1:10" x14ac:dyDescent="0.25">
      <c r="A1268" s="4">
        <v>42458</v>
      </c>
      <c r="B1268" s="10" t="s">
        <v>36</v>
      </c>
      <c r="C1268" s="10">
        <v>900</v>
      </c>
      <c r="D1268" s="10" t="s">
        <v>14</v>
      </c>
      <c r="E1268" s="12">
        <v>542</v>
      </c>
      <c r="F1268" s="12">
        <v>538</v>
      </c>
      <c r="G1268" s="12">
        <v>0</v>
      </c>
      <c r="H1268" s="24">
        <f>(E1268-F1268)*C1268</f>
        <v>3600</v>
      </c>
      <c r="I1268" s="24">
        <v>0</v>
      </c>
      <c r="J1268" s="24">
        <f>(H1268+I1268)</f>
        <v>3600</v>
      </c>
    </row>
    <row r="1269" spans="1:10" x14ac:dyDescent="0.25">
      <c r="A1269" s="4">
        <v>42458</v>
      </c>
      <c r="B1269" s="10" t="s">
        <v>169</v>
      </c>
      <c r="C1269" s="10">
        <v>3000</v>
      </c>
      <c r="D1269" s="10" t="s">
        <v>11</v>
      </c>
      <c r="E1269" s="12">
        <v>173.75</v>
      </c>
      <c r="F1269" s="12">
        <v>172.5</v>
      </c>
      <c r="G1269" s="12">
        <v>0</v>
      </c>
      <c r="H1269" s="24">
        <f>(F1269-E1269)*C1269</f>
        <v>-3750</v>
      </c>
      <c r="I1269" s="7">
        <v>0</v>
      </c>
      <c r="J1269" s="24">
        <f>H1269+I1269</f>
        <v>-3750</v>
      </c>
    </row>
    <row r="1270" spans="1:10" x14ac:dyDescent="0.25">
      <c r="A1270" s="4">
        <v>42457</v>
      </c>
      <c r="B1270" s="10" t="s">
        <v>420</v>
      </c>
      <c r="C1270" s="10">
        <v>1000</v>
      </c>
      <c r="D1270" s="10" t="s">
        <v>14</v>
      </c>
      <c r="E1270" s="12">
        <v>527.5</v>
      </c>
      <c r="F1270" s="12">
        <v>524.5</v>
      </c>
      <c r="G1270" s="12">
        <v>521.5</v>
      </c>
      <c r="H1270" s="23">
        <f>IF(D1270="LONG",(F1270-E1270)*C1270,(E1270-F1270)*C1270)</f>
        <v>3000</v>
      </c>
      <c r="I1270" s="23">
        <f>(IF(D1270="SHORT",IF(G1270="",0,F1270-G1270),IF(D1270="LONG",IF(G1270="",0,G1270-F1270))))*C1270</f>
        <v>3000</v>
      </c>
      <c r="J1270" s="23">
        <f>(H1270+I1270)</f>
        <v>6000</v>
      </c>
    </row>
    <row r="1271" spans="1:10" x14ac:dyDescent="0.25">
      <c r="A1271" s="4">
        <v>42457</v>
      </c>
      <c r="B1271" s="10" t="s">
        <v>421</v>
      </c>
      <c r="C1271" s="10">
        <v>500</v>
      </c>
      <c r="D1271" s="10" t="s">
        <v>11</v>
      </c>
      <c r="E1271" s="12">
        <v>821</v>
      </c>
      <c r="F1271" s="12">
        <v>811</v>
      </c>
      <c r="G1271" s="12">
        <v>0</v>
      </c>
      <c r="H1271" s="24">
        <f>(F1271-E1271)*C1271</f>
        <v>-5000</v>
      </c>
      <c r="I1271" s="7">
        <v>0</v>
      </c>
      <c r="J1271" s="24">
        <f>H1271+I1271</f>
        <v>-5000</v>
      </c>
    </row>
    <row r="1272" spans="1:10" x14ac:dyDescent="0.25">
      <c r="A1272" s="4">
        <v>42451</v>
      </c>
      <c r="B1272" s="10" t="s">
        <v>324</v>
      </c>
      <c r="C1272" s="10">
        <v>2000</v>
      </c>
      <c r="D1272" s="10" t="s">
        <v>14</v>
      </c>
      <c r="E1272" s="12">
        <v>171.25</v>
      </c>
      <c r="F1272" s="12">
        <v>170</v>
      </c>
      <c r="G1272" s="12">
        <v>168</v>
      </c>
      <c r="H1272" s="23">
        <f>IF(D1272="LONG",(F1272-E1272)*C1272,(E1272-F1272)*C1272)</f>
        <v>2500</v>
      </c>
      <c r="I1272" s="23">
        <f>(IF(D1272="SHORT",IF(G1272="",0,F1272-G1272),IF(D1272="LONG",IF(G1272="",0,G1272-F1272))))*C1272</f>
        <v>4000</v>
      </c>
      <c r="J1272" s="23">
        <f>(H1272+I1272)</f>
        <v>6500</v>
      </c>
    </row>
    <row r="1273" spans="1:10" x14ac:dyDescent="0.25">
      <c r="A1273" s="4">
        <v>42451</v>
      </c>
      <c r="B1273" s="10" t="s">
        <v>267</v>
      </c>
      <c r="C1273" s="10">
        <v>700</v>
      </c>
      <c r="D1273" s="10" t="s">
        <v>11</v>
      </c>
      <c r="E1273" s="12">
        <v>1119</v>
      </c>
      <c r="F1273" s="12">
        <v>1126</v>
      </c>
      <c r="G1273" s="12">
        <v>0</v>
      </c>
      <c r="H1273" s="24">
        <f>(F1273-E1273)*C1273</f>
        <v>4900</v>
      </c>
      <c r="I1273" s="7">
        <v>0</v>
      </c>
      <c r="J1273" s="24">
        <f>H1273+I1273</f>
        <v>4900</v>
      </c>
    </row>
    <row r="1274" spans="1:10" x14ac:dyDescent="0.25">
      <c r="A1274" s="4">
        <v>42450</v>
      </c>
      <c r="B1274" s="10" t="s">
        <v>267</v>
      </c>
      <c r="C1274" s="10">
        <v>700</v>
      </c>
      <c r="D1274" s="10" t="s">
        <v>11</v>
      </c>
      <c r="E1274" s="12">
        <v>1112</v>
      </c>
      <c r="F1274" s="12">
        <v>1118</v>
      </c>
      <c r="G1274" s="12">
        <v>1124.95</v>
      </c>
      <c r="H1274" s="24">
        <f>(F1274-E1274)*C1274</f>
        <v>4200</v>
      </c>
      <c r="I1274" s="7">
        <f>(G1274-F1274)*C1274</f>
        <v>4865.0000000000318</v>
      </c>
      <c r="J1274" s="24">
        <f>H1274+I1274</f>
        <v>9065.0000000000327</v>
      </c>
    </row>
    <row r="1275" spans="1:10" x14ac:dyDescent="0.25">
      <c r="A1275" s="4">
        <v>42450</v>
      </c>
      <c r="B1275" s="10" t="s">
        <v>169</v>
      </c>
      <c r="C1275" s="10">
        <v>3000</v>
      </c>
      <c r="D1275" s="10" t="s">
        <v>14</v>
      </c>
      <c r="E1275" s="12">
        <v>179.25</v>
      </c>
      <c r="F1275" s="12">
        <v>178</v>
      </c>
      <c r="G1275" s="12">
        <v>0</v>
      </c>
      <c r="H1275" s="24">
        <f>(E1275-F1275)*C1275</f>
        <v>3750</v>
      </c>
      <c r="I1275" s="24">
        <v>0</v>
      </c>
      <c r="J1275" s="24">
        <f>(H1275+I1275)</f>
        <v>3750</v>
      </c>
    </row>
    <row r="1276" spans="1:10" x14ac:dyDescent="0.25">
      <c r="A1276" s="4">
        <v>42447</v>
      </c>
      <c r="B1276" s="10" t="s">
        <v>315</v>
      </c>
      <c r="C1276" s="10">
        <v>800</v>
      </c>
      <c r="D1276" s="10" t="s">
        <v>11</v>
      </c>
      <c r="E1276" s="12">
        <v>1285</v>
      </c>
      <c r="F1276" s="12">
        <v>1291</v>
      </c>
      <c r="G1276" s="12">
        <v>1300</v>
      </c>
      <c r="H1276" s="24">
        <f>(F1276-E1276)*C1276</f>
        <v>4800</v>
      </c>
      <c r="I1276" s="7">
        <f>(G1276-F1276)*C1276</f>
        <v>7200</v>
      </c>
      <c r="J1276" s="24">
        <f>H1276+I1276</f>
        <v>12000</v>
      </c>
    </row>
    <row r="1277" spans="1:10" x14ac:dyDescent="0.25">
      <c r="A1277" s="4">
        <v>42447</v>
      </c>
      <c r="B1277" s="10" t="s">
        <v>267</v>
      </c>
      <c r="C1277" s="10">
        <v>700</v>
      </c>
      <c r="D1277" s="10" t="s">
        <v>14</v>
      </c>
      <c r="E1277" s="12">
        <v>1076</v>
      </c>
      <c r="F1277" s="12">
        <v>1070</v>
      </c>
      <c r="G1277" s="12">
        <v>0</v>
      </c>
      <c r="H1277" s="24">
        <f>(E1277-F1277)*C1277</f>
        <v>4200</v>
      </c>
      <c r="I1277" s="24">
        <v>0</v>
      </c>
      <c r="J1277" s="24">
        <f>(H1277+I1277)</f>
        <v>4200</v>
      </c>
    </row>
    <row r="1278" spans="1:10" x14ac:dyDescent="0.25">
      <c r="A1278" s="4">
        <v>42446</v>
      </c>
      <c r="B1278" s="10" t="s">
        <v>169</v>
      </c>
      <c r="C1278" s="10">
        <v>3000</v>
      </c>
      <c r="D1278" s="10" t="s">
        <v>14</v>
      </c>
      <c r="E1278" s="12">
        <v>170</v>
      </c>
      <c r="F1278" s="12">
        <v>168.75</v>
      </c>
      <c r="G1278" s="12">
        <v>0</v>
      </c>
      <c r="H1278" s="24">
        <f>(E1278-F1278)*C1278</f>
        <v>3750</v>
      </c>
      <c r="I1278" s="24">
        <v>0</v>
      </c>
      <c r="J1278" s="24">
        <f>(H1278+I1278)</f>
        <v>3750</v>
      </c>
    </row>
    <row r="1279" spans="1:10" x14ac:dyDescent="0.25">
      <c r="A1279" s="4">
        <v>42446</v>
      </c>
      <c r="B1279" s="10" t="s">
        <v>314</v>
      </c>
      <c r="C1279" s="10">
        <v>700</v>
      </c>
      <c r="D1279" s="10" t="s">
        <v>11</v>
      </c>
      <c r="E1279" s="12">
        <v>728.5</v>
      </c>
      <c r="F1279" s="12">
        <v>733.5</v>
      </c>
      <c r="G1279" s="12">
        <v>0</v>
      </c>
      <c r="H1279" s="24">
        <f>(F1279-E1279)*C1279</f>
        <v>3500</v>
      </c>
      <c r="I1279" s="7">
        <v>0</v>
      </c>
      <c r="J1279" s="24">
        <f>H1279+I1279</f>
        <v>3500</v>
      </c>
    </row>
    <row r="1280" spans="1:10" x14ac:dyDescent="0.25">
      <c r="A1280" s="4">
        <v>42445</v>
      </c>
      <c r="B1280" s="10" t="s">
        <v>419</v>
      </c>
      <c r="C1280" s="10">
        <v>125</v>
      </c>
      <c r="D1280" s="10" t="s">
        <v>11</v>
      </c>
      <c r="E1280" s="12">
        <v>3665</v>
      </c>
      <c r="F1280" s="12">
        <v>3688.9</v>
      </c>
      <c r="G1280" s="12">
        <v>0</v>
      </c>
      <c r="H1280" s="24">
        <f>(F1280-E1280)*C1280</f>
        <v>2987.5000000000114</v>
      </c>
      <c r="I1280" s="7">
        <v>0</v>
      </c>
      <c r="J1280" s="24">
        <f>H1280+I1280</f>
        <v>2987.5000000000114</v>
      </c>
    </row>
    <row r="1281" spans="1:10" x14ac:dyDescent="0.25">
      <c r="A1281" s="4">
        <v>42445</v>
      </c>
      <c r="B1281" s="9" t="s">
        <v>314</v>
      </c>
      <c r="C1281" s="9">
        <v>700</v>
      </c>
      <c r="D1281" s="9" t="s">
        <v>14</v>
      </c>
      <c r="E1281" s="7">
        <v>718</v>
      </c>
      <c r="F1281" s="7">
        <v>713</v>
      </c>
      <c r="G1281" s="7">
        <v>0</v>
      </c>
      <c r="H1281" s="24">
        <f>(E1281-F1281)*C1281</f>
        <v>3500</v>
      </c>
      <c r="I1281" s="24">
        <v>0</v>
      </c>
      <c r="J1281" s="24">
        <f>(H1281+I1281)</f>
        <v>3500</v>
      </c>
    </row>
    <row r="1282" spans="1:10" x14ac:dyDescent="0.25">
      <c r="A1282" s="4">
        <v>42444</v>
      </c>
      <c r="B1282" s="9" t="s">
        <v>67</v>
      </c>
      <c r="C1282" s="9">
        <v>5000</v>
      </c>
      <c r="D1282" s="9" t="s">
        <v>11</v>
      </c>
      <c r="E1282" s="7">
        <v>105.25</v>
      </c>
      <c r="F1282" s="7">
        <v>106</v>
      </c>
      <c r="G1282" s="7">
        <v>107</v>
      </c>
      <c r="H1282" s="24">
        <f>(F1282-E1282)*C1282</f>
        <v>3750</v>
      </c>
      <c r="I1282" s="7">
        <f>(G1282-F1282)*C1282</f>
        <v>5000</v>
      </c>
      <c r="J1282" s="24">
        <f>H1282+I1282</f>
        <v>8750</v>
      </c>
    </row>
    <row r="1283" spans="1:10" x14ac:dyDescent="0.25">
      <c r="A1283" s="4">
        <v>42444</v>
      </c>
      <c r="B1283" s="9" t="s">
        <v>422</v>
      </c>
      <c r="C1283" s="9">
        <v>1300</v>
      </c>
      <c r="D1283" s="9" t="s">
        <v>11</v>
      </c>
      <c r="E1283" s="7">
        <v>358.5</v>
      </c>
      <c r="F1283" s="7">
        <v>362.5</v>
      </c>
      <c r="G1283" s="7">
        <v>0</v>
      </c>
      <c r="H1283" s="24">
        <f>(F1283-E1283)*C1283</f>
        <v>5200</v>
      </c>
      <c r="I1283" s="7">
        <v>0</v>
      </c>
      <c r="J1283" s="24">
        <f>H1283+I1283</f>
        <v>5200</v>
      </c>
    </row>
    <row r="1284" spans="1:10" x14ac:dyDescent="0.25">
      <c r="A1284" s="4">
        <v>42444</v>
      </c>
      <c r="B1284" s="9" t="s">
        <v>423</v>
      </c>
      <c r="C1284" s="9">
        <v>200</v>
      </c>
      <c r="D1284" s="9" t="s">
        <v>11</v>
      </c>
      <c r="E1284" s="7">
        <v>2800</v>
      </c>
      <c r="F1284" s="7">
        <v>2780</v>
      </c>
      <c r="G1284" s="7">
        <v>0</v>
      </c>
      <c r="H1284" s="24">
        <f>(F1284-E1284)*C1284</f>
        <v>-4000</v>
      </c>
      <c r="I1284" s="7">
        <v>0</v>
      </c>
      <c r="J1284" s="24">
        <f>H1284+I1284</f>
        <v>-4000</v>
      </c>
    </row>
    <row r="1285" spans="1:10" x14ac:dyDescent="0.25">
      <c r="A1285" s="4">
        <v>42440</v>
      </c>
      <c r="B1285" s="10" t="s">
        <v>133</v>
      </c>
      <c r="C1285" s="10">
        <v>1300</v>
      </c>
      <c r="D1285" s="10" t="s">
        <v>11</v>
      </c>
      <c r="E1285" s="12">
        <v>500</v>
      </c>
      <c r="F1285" s="12">
        <v>505</v>
      </c>
      <c r="G1285" s="12">
        <v>0</v>
      </c>
      <c r="H1285" s="24">
        <f t="shared" ref="H1285:H1291" si="317">(F1285-E1285)*C1285</f>
        <v>6500</v>
      </c>
      <c r="I1285" s="7">
        <v>0</v>
      </c>
      <c r="J1285" s="24">
        <f t="shared" ref="J1285:J1291" si="318">H1285+I1285</f>
        <v>6500</v>
      </c>
    </row>
    <row r="1286" spans="1:10" x14ac:dyDescent="0.25">
      <c r="A1286" s="4">
        <v>42440</v>
      </c>
      <c r="B1286" s="10" t="s">
        <v>166</v>
      </c>
      <c r="C1286" s="10">
        <v>6000</v>
      </c>
      <c r="D1286" s="10" t="s">
        <v>11</v>
      </c>
      <c r="E1286" s="12">
        <v>64.25</v>
      </c>
      <c r="F1286" s="12">
        <v>64.75</v>
      </c>
      <c r="G1286" s="12">
        <v>0</v>
      </c>
      <c r="H1286" s="24">
        <f t="shared" si="317"/>
        <v>3000</v>
      </c>
      <c r="I1286" s="7">
        <v>0</v>
      </c>
      <c r="J1286" s="24">
        <f t="shared" si="318"/>
        <v>3000</v>
      </c>
    </row>
    <row r="1287" spans="1:10" x14ac:dyDescent="0.25">
      <c r="A1287" s="4">
        <v>42440</v>
      </c>
      <c r="B1287" s="10" t="s">
        <v>197</v>
      </c>
      <c r="C1287" s="10">
        <v>2000</v>
      </c>
      <c r="D1287" s="10" t="s">
        <v>11</v>
      </c>
      <c r="E1287" s="12">
        <v>288.25</v>
      </c>
      <c r="F1287" s="12">
        <v>285</v>
      </c>
      <c r="G1287" s="12">
        <v>0</v>
      </c>
      <c r="H1287" s="24">
        <f t="shared" si="317"/>
        <v>-6500</v>
      </c>
      <c r="I1287" s="7">
        <v>0</v>
      </c>
      <c r="J1287" s="24">
        <f t="shared" si="318"/>
        <v>-6500</v>
      </c>
    </row>
    <row r="1288" spans="1:10" x14ac:dyDescent="0.25">
      <c r="A1288" s="4">
        <v>42439</v>
      </c>
      <c r="B1288" s="10" t="s">
        <v>133</v>
      </c>
      <c r="C1288" s="10">
        <v>1300</v>
      </c>
      <c r="D1288" s="10" t="s">
        <v>11</v>
      </c>
      <c r="E1288" s="12">
        <v>504</v>
      </c>
      <c r="F1288" s="12">
        <v>509</v>
      </c>
      <c r="G1288" s="12">
        <v>0</v>
      </c>
      <c r="H1288" s="24">
        <f t="shared" si="317"/>
        <v>6500</v>
      </c>
      <c r="I1288" s="7">
        <v>0</v>
      </c>
      <c r="J1288" s="24">
        <f t="shared" si="318"/>
        <v>6500</v>
      </c>
    </row>
    <row r="1289" spans="1:10" x14ac:dyDescent="0.25">
      <c r="A1289" s="4">
        <v>42439</v>
      </c>
      <c r="B1289" s="10" t="s">
        <v>260</v>
      </c>
      <c r="C1289" s="10">
        <v>1500</v>
      </c>
      <c r="D1289" s="10" t="s">
        <v>11</v>
      </c>
      <c r="E1289" s="12">
        <v>375</v>
      </c>
      <c r="F1289" s="12">
        <v>378</v>
      </c>
      <c r="G1289" s="12">
        <v>0</v>
      </c>
      <c r="H1289" s="24">
        <f t="shared" si="317"/>
        <v>4500</v>
      </c>
      <c r="I1289" s="7">
        <v>0</v>
      </c>
      <c r="J1289" s="24">
        <f t="shared" si="318"/>
        <v>4500</v>
      </c>
    </row>
    <row r="1290" spans="1:10" x14ac:dyDescent="0.25">
      <c r="A1290" s="4">
        <v>42439</v>
      </c>
      <c r="B1290" s="10" t="s">
        <v>36</v>
      </c>
      <c r="C1290" s="10">
        <v>900</v>
      </c>
      <c r="D1290" s="10" t="s">
        <v>11</v>
      </c>
      <c r="E1290" s="12">
        <v>544</v>
      </c>
      <c r="F1290" s="12">
        <v>538</v>
      </c>
      <c r="G1290" s="12">
        <v>0</v>
      </c>
      <c r="H1290" s="24">
        <f t="shared" si="317"/>
        <v>-5400</v>
      </c>
      <c r="I1290" s="7">
        <v>0</v>
      </c>
      <c r="J1290" s="24">
        <f t="shared" si="318"/>
        <v>-5400</v>
      </c>
    </row>
    <row r="1291" spans="1:10" x14ac:dyDescent="0.25">
      <c r="A1291" s="4">
        <v>42438</v>
      </c>
      <c r="B1291" s="10" t="s">
        <v>36</v>
      </c>
      <c r="C1291" s="10">
        <v>900</v>
      </c>
      <c r="D1291" s="10" t="s">
        <v>11</v>
      </c>
      <c r="E1291" s="12">
        <v>533</v>
      </c>
      <c r="F1291" s="12">
        <v>539</v>
      </c>
      <c r="G1291" s="12">
        <v>546</v>
      </c>
      <c r="H1291" s="24">
        <f t="shared" si="317"/>
        <v>5400</v>
      </c>
      <c r="I1291" s="7">
        <f>(G1291-F1291)*C1291</f>
        <v>6300</v>
      </c>
      <c r="J1291" s="24">
        <f t="shared" si="318"/>
        <v>11700</v>
      </c>
    </row>
    <row r="1292" spans="1:10" x14ac:dyDescent="0.25">
      <c r="A1292" s="4">
        <v>42438</v>
      </c>
      <c r="B1292" s="10" t="s">
        <v>424</v>
      </c>
      <c r="C1292" s="10">
        <v>300</v>
      </c>
      <c r="D1292" s="10" t="s">
        <v>14</v>
      </c>
      <c r="E1292" s="12">
        <v>1974</v>
      </c>
      <c r="F1292" s="12">
        <v>1967</v>
      </c>
      <c r="G1292" s="12">
        <v>0</v>
      </c>
      <c r="H1292" s="23">
        <f>IF(D1292="LONG",(F1292-E1292)*C1292,(E1292-F1292)*C1292)</f>
        <v>2100</v>
      </c>
      <c r="I1292" s="23">
        <v>0</v>
      </c>
      <c r="J1292" s="23">
        <f>(H1292+I1292)</f>
        <v>2100</v>
      </c>
    </row>
    <row r="1293" spans="1:10" x14ac:dyDescent="0.25">
      <c r="A1293" s="4">
        <v>42438</v>
      </c>
      <c r="B1293" s="10" t="s">
        <v>133</v>
      </c>
      <c r="C1293" s="10">
        <v>1300</v>
      </c>
      <c r="D1293" s="10" t="s">
        <v>14</v>
      </c>
      <c r="E1293" s="12">
        <v>497.5</v>
      </c>
      <c r="F1293" s="12">
        <v>503</v>
      </c>
      <c r="G1293" s="12">
        <v>0</v>
      </c>
      <c r="H1293" s="23">
        <f>IF(D1293="LONG",(F1293-E1293)*C1293,(E1293-F1293)*C1293)</f>
        <v>-7150</v>
      </c>
      <c r="I1293" s="23">
        <v>0</v>
      </c>
      <c r="J1293" s="23">
        <f>(H1293+I1293)</f>
        <v>-7150</v>
      </c>
    </row>
    <row r="1294" spans="1:10" x14ac:dyDescent="0.25">
      <c r="A1294" s="4">
        <v>42438</v>
      </c>
      <c r="B1294" s="10" t="s">
        <v>372</v>
      </c>
      <c r="C1294" s="10">
        <v>600</v>
      </c>
      <c r="D1294" s="10" t="s">
        <v>14</v>
      </c>
      <c r="E1294" s="12">
        <v>1175</v>
      </c>
      <c r="F1294" s="12">
        <v>1186</v>
      </c>
      <c r="G1294" s="12">
        <v>0</v>
      </c>
      <c r="H1294" s="23">
        <f>IF(D1294="LONG",(F1294-E1294)*C1294,(E1294-F1294)*C1294)</f>
        <v>-6600</v>
      </c>
      <c r="I1294" s="23">
        <v>0</v>
      </c>
      <c r="J1294" s="23">
        <f>(H1294+I1294)</f>
        <v>-6600</v>
      </c>
    </row>
    <row r="1295" spans="1:10" x14ac:dyDescent="0.25">
      <c r="A1295" s="4">
        <v>42437</v>
      </c>
      <c r="B1295" s="10" t="s">
        <v>267</v>
      </c>
      <c r="C1295" s="10">
        <v>700</v>
      </c>
      <c r="D1295" s="10" t="s">
        <v>11</v>
      </c>
      <c r="E1295" s="12">
        <v>1074</v>
      </c>
      <c r="F1295" s="12">
        <v>1082</v>
      </c>
      <c r="G1295" s="12">
        <v>0</v>
      </c>
      <c r="H1295" s="24">
        <f>(F1295-E1295)*C1295</f>
        <v>5600</v>
      </c>
      <c r="I1295" s="7">
        <v>0</v>
      </c>
      <c r="J1295" s="24">
        <f>H1295+I1295</f>
        <v>5600</v>
      </c>
    </row>
    <row r="1296" spans="1:10" x14ac:dyDescent="0.25">
      <c r="A1296" s="4">
        <v>42437</v>
      </c>
      <c r="B1296" s="10" t="s">
        <v>194</v>
      </c>
      <c r="C1296" s="10">
        <v>700</v>
      </c>
      <c r="D1296" s="10" t="s">
        <v>11</v>
      </c>
      <c r="E1296" s="12">
        <v>703</v>
      </c>
      <c r="F1296" s="12">
        <v>696</v>
      </c>
      <c r="G1296" s="12">
        <v>0</v>
      </c>
      <c r="H1296" s="24">
        <f>(F1296-E1296)*C1296</f>
        <v>-4900</v>
      </c>
      <c r="I1296" s="7">
        <v>0</v>
      </c>
      <c r="J1296" s="24">
        <f>H1296+I1296</f>
        <v>-4900</v>
      </c>
    </row>
    <row r="1297" spans="1:10" x14ac:dyDescent="0.25">
      <c r="A1297" s="4">
        <v>42433</v>
      </c>
      <c r="B1297" s="10" t="s">
        <v>197</v>
      </c>
      <c r="C1297" s="10">
        <v>2000</v>
      </c>
      <c r="D1297" s="10" t="s">
        <v>11</v>
      </c>
      <c r="E1297" s="12">
        <v>280</v>
      </c>
      <c r="F1297" s="12">
        <v>283</v>
      </c>
      <c r="G1297" s="12">
        <v>0</v>
      </c>
      <c r="H1297" s="24">
        <f>(F1297-E1297)*C1297</f>
        <v>6000</v>
      </c>
      <c r="I1297" s="7">
        <v>0</v>
      </c>
      <c r="J1297" s="24">
        <f>H1297+I1297</f>
        <v>6000</v>
      </c>
    </row>
    <row r="1298" spans="1:10" x14ac:dyDescent="0.25">
      <c r="A1298" s="4">
        <v>42433</v>
      </c>
      <c r="B1298" s="10" t="s">
        <v>160</v>
      </c>
      <c r="C1298" s="10">
        <v>800</v>
      </c>
      <c r="D1298" s="10" t="s">
        <v>14</v>
      </c>
      <c r="E1298" s="12">
        <v>463</v>
      </c>
      <c r="F1298" s="12">
        <v>472</v>
      </c>
      <c r="G1298" s="12">
        <v>0</v>
      </c>
      <c r="H1298" s="23">
        <f>IF(D1298="LONG",(F1298-E1298)*C1298,(E1298-F1298)*C1298)</f>
        <v>-7200</v>
      </c>
      <c r="I1298" s="23">
        <v>0</v>
      </c>
      <c r="J1298" s="23">
        <f>(H1298+I1298)</f>
        <v>-7200</v>
      </c>
    </row>
    <row r="1299" spans="1:10" x14ac:dyDescent="0.25">
      <c r="A1299" s="4">
        <v>42433</v>
      </c>
      <c r="B1299" s="10" t="s">
        <v>189</v>
      </c>
      <c r="C1299" s="10">
        <v>7000</v>
      </c>
      <c r="D1299" s="10" t="s">
        <v>14</v>
      </c>
      <c r="E1299" s="12">
        <v>93.75</v>
      </c>
      <c r="F1299" s="12">
        <v>94.7</v>
      </c>
      <c r="G1299" s="12">
        <v>0</v>
      </c>
      <c r="H1299" s="23">
        <f>IF(D1299="LONG",(F1299-E1299)*C1299,(E1299-F1299)*C1299)</f>
        <v>-6650.00000000002</v>
      </c>
      <c r="I1299" s="23">
        <v>0</v>
      </c>
      <c r="J1299" s="23">
        <f>(H1299+I1299)</f>
        <v>-6650.00000000002</v>
      </c>
    </row>
    <row r="1300" spans="1:10" x14ac:dyDescent="0.25">
      <c r="A1300" s="4">
        <v>42432</v>
      </c>
      <c r="B1300" s="10" t="s">
        <v>133</v>
      </c>
      <c r="C1300" s="10">
        <v>1300</v>
      </c>
      <c r="D1300" s="10" t="s">
        <v>11</v>
      </c>
      <c r="E1300" s="12">
        <v>442</v>
      </c>
      <c r="F1300" s="12">
        <v>447</v>
      </c>
      <c r="G1300" s="12">
        <v>453</v>
      </c>
      <c r="H1300" s="24">
        <f>(F1300-E1300)*C1300</f>
        <v>6500</v>
      </c>
      <c r="I1300" s="7">
        <f>(G1300-F1300)*C1300</f>
        <v>7800</v>
      </c>
      <c r="J1300" s="24">
        <f>H1300+I1300</f>
        <v>14300</v>
      </c>
    </row>
    <row r="1301" spans="1:10" x14ac:dyDescent="0.25">
      <c r="A1301" s="4">
        <v>42432</v>
      </c>
      <c r="B1301" s="10" t="s">
        <v>235</v>
      </c>
      <c r="C1301" s="10">
        <v>2100</v>
      </c>
      <c r="D1301" s="10" t="s">
        <v>11</v>
      </c>
      <c r="E1301" s="12">
        <v>247.5</v>
      </c>
      <c r="F1301" s="12">
        <v>250</v>
      </c>
      <c r="G1301" s="12">
        <v>0</v>
      </c>
      <c r="H1301" s="24">
        <f>(F1301-E1301)*C1301</f>
        <v>5250</v>
      </c>
      <c r="I1301" s="7">
        <v>0</v>
      </c>
      <c r="J1301" s="24">
        <f>H1301+I1301</f>
        <v>5250</v>
      </c>
    </row>
    <row r="1302" spans="1:10" x14ac:dyDescent="0.25">
      <c r="A1302" s="4">
        <v>42432</v>
      </c>
      <c r="B1302" s="10" t="s">
        <v>221</v>
      </c>
      <c r="C1302" s="10">
        <v>2100</v>
      </c>
      <c r="D1302" s="10" t="s">
        <v>11</v>
      </c>
      <c r="E1302" s="12">
        <v>224.5</v>
      </c>
      <c r="F1302" s="12">
        <v>225.5</v>
      </c>
      <c r="G1302" s="12">
        <v>0</v>
      </c>
      <c r="H1302" s="24">
        <f>(F1302-E1302)*C1302</f>
        <v>2100</v>
      </c>
      <c r="I1302" s="7">
        <v>0</v>
      </c>
      <c r="J1302" s="24">
        <f>H1302+I1302</f>
        <v>2100</v>
      </c>
    </row>
    <row r="1303" spans="1:10" x14ac:dyDescent="0.25">
      <c r="A1303" s="4">
        <v>42432</v>
      </c>
      <c r="B1303" s="10" t="s">
        <v>189</v>
      </c>
      <c r="C1303" s="10">
        <v>7000</v>
      </c>
      <c r="D1303" s="10" t="s">
        <v>14</v>
      </c>
      <c r="E1303" s="12">
        <v>93.25</v>
      </c>
      <c r="F1303" s="12">
        <v>94.25</v>
      </c>
      <c r="G1303" s="12">
        <v>0</v>
      </c>
      <c r="H1303" s="23">
        <f>IF(D1303="LONG",(F1303-E1303)*C1303,(E1303-F1303)*C1303)</f>
        <v>-7000</v>
      </c>
      <c r="I1303" s="23">
        <v>0</v>
      </c>
      <c r="J1303" s="23">
        <f>(H1303+I1303)</f>
        <v>-7000</v>
      </c>
    </row>
    <row r="1304" spans="1:10" x14ac:dyDescent="0.25">
      <c r="A1304" s="4">
        <v>42431</v>
      </c>
      <c r="B1304" s="10" t="s">
        <v>258</v>
      </c>
      <c r="C1304" s="10">
        <v>800</v>
      </c>
      <c r="D1304" s="10" t="s">
        <v>11</v>
      </c>
      <c r="E1304" s="12">
        <v>645</v>
      </c>
      <c r="F1304" s="12">
        <v>655</v>
      </c>
      <c r="G1304" s="12">
        <v>665</v>
      </c>
      <c r="H1304" s="24">
        <f t="shared" ref="H1304:H1309" si="319">(F1304-E1304)*C1304</f>
        <v>8000</v>
      </c>
      <c r="I1304" s="7">
        <f>(G1304-F1304)*C1304</f>
        <v>8000</v>
      </c>
      <c r="J1304" s="24">
        <f t="shared" ref="J1304:J1309" si="320">H1304+I1304</f>
        <v>16000</v>
      </c>
    </row>
    <row r="1305" spans="1:10" x14ac:dyDescent="0.25">
      <c r="A1305" s="4">
        <v>42431</v>
      </c>
      <c r="B1305" s="10" t="s">
        <v>169</v>
      </c>
      <c r="C1305" s="10">
        <v>3000</v>
      </c>
      <c r="D1305" s="10" t="s">
        <v>11</v>
      </c>
      <c r="E1305" s="12">
        <v>165.3</v>
      </c>
      <c r="F1305" s="12">
        <v>166</v>
      </c>
      <c r="G1305" s="12">
        <v>0</v>
      </c>
      <c r="H1305" s="24">
        <f t="shared" si="319"/>
        <v>2099.9999999999659</v>
      </c>
      <c r="I1305" s="7">
        <v>0</v>
      </c>
      <c r="J1305" s="24">
        <f t="shared" si="320"/>
        <v>2099.9999999999659</v>
      </c>
    </row>
    <row r="1306" spans="1:10" x14ac:dyDescent="0.25">
      <c r="A1306" s="4">
        <v>42431</v>
      </c>
      <c r="B1306" s="10" t="s">
        <v>37</v>
      </c>
      <c r="C1306" s="10">
        <v>12000</v>
      </c>
      <c r="D1306" s="10" t="s">
        <v>11</v>
      </c>
      <c r="E1306" s="12">
        <v>46.5</v>
      </c>
      <c r="F1306" s="12">
        <v>47</v>
      </c>
      <c r="G1306" s="12">
        <v>0</v>
      </c>
      <c r="H1306" s="24">
        <f t="shared" si="319"/>
        <v>6000</v>
      </c>
      <c r="I1306" s="7">
        <v>0</v>
      </c>
      <c r="J1306" s="24">
        <f t="shared" si="320"/>
        <v>6000</v>
      </c>
    </row>
    <row r="1307" spans="1:10" x14ac:dyDescent="0.25">
      <c r="A1307" s="4">
        <v>42431</v>
      </c>
      <c r="B1307" s="10" t="s">
        <v>197</v>
      </c>
      <c r="C1307" s="10">
        <v>2000</v>
      </c>
      <c r="D1307" s="10" t="s">
        <v>11</v>
      </c>
      <c r="E1307" s="12">
        <v>286.75</v>
      </c>
      <c r="F1307" s="12">
        <v>283.75</v>
      </c>
      <c r="G1307" s="12">
        <v>0</v>
      </c>
      <c r="H1307" s="24">
        <f t="shared" si="319"/>
        <v>-6000</v>
      </c>
      <c r="I1307" s="7">
        <v>0</v>
      </c>
      <c r="J1307" s="24">
        <f t="shared" si="320"/>
        <v>-6000</v>
      </c>
    </row>
    <row r="1308" spans="1:10" x14ac:dyDescent="0.25">
      <c r="A1308" s="4">
        <v>42430</v>
      </c>
      <c r="B1308" s="10" t="s">
        <v>372</v>
      </c>
      <c r="C1308" s="10">
        <v>600</v>
      </c>
      <c r="D1308" s="10" t="s">
        <v>11</v>
      </c>
      <c r="E1308" s="12">
        <v>1140</v>
      </c>
      <c r="F1308" s="12">
        <v>1150</v>
      </c>
      <c r="G1308" s="12">
        <v>1159</v>
      </c>
      <c r="H1308" s="24">
        <f t="shared" si="319"/>
        <v>6000</v>
      </c>
      <c r="I1308" s="7">
        <f>(G1308-F1308)*C1308</f>
        <v>5400</v>
      </c>
      <c r="J1308" s="24">
        <f t="shared" si="320"/>
        <v>11400</v>
      </c>
    </row>
    <row r="1309" spans="1:10" x14ac:dyDescent="0.25">
      <c r="A1309" s="4">
        <v>42430</v>
      </c>
      <c r="B1309" s="10" t="s">
        <v>148</v>
      </c>
      <c r="C1309" s="10">
        <v>6000</v>
      </c>
      <c r="D1309" s="10" t="s">
        <v>11</v>
      </c>
      <c r="E1309" s="12">
        <v>68.25</v>
      </c>
      <c r="F1309" s="12">
        <v>69.25</v>
      </c>
      <c r="G1309" s="12">
        <v>70.25</v>
      </c>
      <c r="H1309" s="24">
        <f t="shared" si="319"/>
        <v>6000</v>
      </c>
      <c r="I1309" s="7">
        <f>(G1309-F1309)*C1309</f>
        <v>6000</v>
      </c>
      <c r="J1309" s="24">
        <f t="shared" si="320"/>
        <v>12000</v>
      </c>
    </row>
    <row r="1310" spans="1:10" x14ac:dyDescent="0.25">
      <c r="A1310" s="4">
        <v>42430</v>
      </c>
      <c r="B1310" s="10" t="s">
        <v>36</v>
      </c>
      <c r="C1310" s="10">
        <v>900</v>
      </c>
      <c r="D1310" s="10" t="s">
        <v>11</v>
      </c>
      <c r="E1310" s="12">
        <v>494</v>
      </c>
      <c r="F1310" s="12">
        <v>500</v>
      </c>
      <c r="G1310" s="12">
        <v>510</v>
      </c>
      <c r="H1310" s="24">
        <f>(F1310-E1310)*C1310</f>
        <v>5400</v>
      </c>
      <c r="I1310" s="7">
        <f>(G1310-F1310)*C1310</f>
        <v>9000</v>
      </c>
      <c r="J1310" s="24">
        <f>H1310+I1310</f>
        <v>14400</v>
      </c>
    </row>
    <row r="1311" spans="1:10" x14ac:dyDescent="0.25">
      <c r="A1311" s="4">
        <v>42430</v>
      </c>
      <c r="B1311" s="10" t="s">
        <v>372</v>
      </c>
      <c r="C1311" s="10">
        <v>600</v>
      </c>
      <c r="D1311" s="10" t="s">
        <v>11</v>
      </c>
      <c r="E1311" s="12">
        <v>1147</v>
      </c>
      <c r="F1311" s="12">
        <v>1137</v>
      </c>
      <c r="G1311" s="12">
        <v>0</v>
      </c>
      <c r="H1311" s="24">
        <f>(F1311-E1311)*C1311</f>
        <v>-6000</v>
      </c>
      <c r="I1311" s="7">
        <v>0</v>
      </c>
      <c r="J1311" s="24">
        <f>H1311+I1311</f>
        <v>-6000</v>
      </c>
    </row>
    <row r="1312" spans="1:10" x14ac:dyDescent="0.25">
      <c r="A1312" s="50"/>
      <c r="B1312" s="50"/>
      <c r="C1312" s="50"/>
      <c r="D1312" s="50"/>
      <c r="E1312" s="50"/>
      <c r="F1312" s="50"/>
      <c r="G1312" s="50"/>
      <c r="H1312" s="50"/>
      <c r="I1312" s="50"/>
      <c r="J1312" s="51"/>
    </row>
    <row r="1313" spans="1:10" x14ac:dyDescent="0.25">
      <c r="A1313" s="4">
        <v>42429</v>
      </c>
      <c r="B1313" s="10" t="s">
        <v>189</v>
      </c>
      <c r="C1313" s="10">
        <v>7000</v>
      </c>
      <c r="D1313" s="10" t="s">
        <v>11</v>
      </c>
      <c r="E1313" s="12">
        <v>87</v>
      </c>
      <c r="F1313" s="12">
        <v>88</v>
      </c>
      <c r="G1313" s="12">
        <v>0</v>
      </c>
      <c r="H1313" s="24">
        <f>(F1313-E1313)*C1313</f>
        <v>7000</v>
      </c>
      <c r="I1313" s="7">
        <v>0</v>
      </c>
      <c r="J1313" s="24">
        <f>H1313+I1313</f>
        <v>7000</v>
      </c>
    </row>
    <row r="1314" spans="1:10" x14ac:dyDescent="0.25">
      <c r="A1314" s="4">
        <v>42429</v>
      </c>
      <c r="B1314" s="10" t="s">
        <v>267</v>
      </c>
      <c r="C1314" s="10">
        <v>700</v>
      </c>
      <c r="D1314" s="10" t="s">
        <v>11</v>
      </c>
      <c r="E1314" s="12">
        <v>935</v>
      </c>
      <c r="F1314" s="12">
        <v>945</v>
      </c>
      <c r="G1314" s="12">
        <v>955</v>
      </c>
      <c r="H1314" s="24">
        <f>(F1314-E1314)*C1314</f>
        <v>7000</v>
      </c>
      <c r="I1314" s="7">
        <f>(G1314-F1314)*C1314</f>
        <v>7000</v>
      </c>
      <c r="J1314" s="24">
        <f>H1314+I1314</f>
        <v>14000</v>
      </c>
    </row>
    <row r="1315" spans="1:10" x14ac:dyDescent="0.25">
      <c r="A1315" s="4">
        <v>42429</v>
      </c>
      <c r="B1315" s="10" t="s">
        <v>260</v>
      </c>
      <c r="C1315" s="10">
        <v>1500</v>
      </c>
      <c r="D1315" s="10" t="s">
        <v>11</v>
      </c>
      <c r="E1315" s="12">
        <v>316</v>
      </c>
      <c r="F1315" s="12">
        <v>320</v>
      </c>
      <c r="G1315" s="12">
        <v>325</v>
      </c>
      <c r="H1315" s="24">
        <f>(F1315-E1315)*C1315</f>
        <v>6000</v>
      </c>
      <c r="I1315" s="7">
        <f>(G1315-F1315)*C1315</f>
        <v>7500</v>
      </c>
      <c r="J1315" s="24">
        <f>H1315+I1315</f>
        <v>13500</v>
      </c>
    </row>
    <row r="1316" spans="1:10" x14ac:dyDescent="0.25">
      <c r="A1316" s="4">
        <v>42426</v>
      </c>
      <c r="B1316" s="10" t="s">
        <v>36</v>
      </c>
      <c r="C1316" s="10">
        <v>900</v>
      </c>
      <c r="D1316" s="10" t="s">
        <v>11</v>
      </c>
      <c r="E1316" s="12">
        <v>496</v>
      </c>
      <c r="F1316" s="12">
        <v>503</v>
      </c>
      <c r="G1316" s="12">
        <v>511</v>
      </c>
      <c r="H1316" s="24">
        <f>(F1316-E1316)*C1316</f>
        <v>6300</v>
      </c>
      <c r="I1316" s="7">
        <f>(G1316-F1316)*C1316</f>
        <v>7200</v>
      </c>
      <c r="J1316" s="24">
        <f>H1316+I1316</f>
        <v>13500</v>
      </c>
    </row>
    <row r="1317" spans="1:10" x14ac:dyDescent="0.25">
      <c r="A1317" s="4">
        <v>42426</v>
      </c>
      <c r="B1317" s="10" t="s">
        <v>344</v>
      </c>
      <c r="C1317" s="10">
        <v>8000</v>
      </c>
      <c r="D1317" s="10" t="s">
        <v>11</v>
      </c>
      <c r="E1317" s="12">
        <v>53</v>
      </c>
      <c r="F1317" s="12">
        <v>54</v>
      </c>
      <c r="G1317" s="12">
        <v>0</v>
      </c>
      <c r="H1317" s="24">
        <f>(F1317-E1317)*C1317</f>
        <v>8000</v>
      </c>
      <c r="I1317" s="7">
        <v>0</v>
      </c>
      <c r="J1317" s="24">
        <f>H1317+I1317</f>
        <v>8000</v>
      </c>
    </row>
    <row r="1318" spans="1:10" x14ac:dyDescent="0.25">
      <c r="A1318" s="4">
        <v>42425</v>
      </c>
      <c r="B1318" s="10" t="s">
        <v>260</v>
      </c>
      <c r="C1318" s="10">
        <v>1500</v>
      </c>
      <c r="D1318" s="10" t="s">
        <v>14</v>
      </c>
      <c r="E1318" s="12">
        <v>325</v>
      </c>
      <c r="F1318" s="12">
        <v>320</v>
      </c>
      <c r="G1318" s="12">
        <v>0</v>
      </c>
      <c r="H1318" s="23">
        <f>IF(D1318="LONG",(F1318-E1318)*C1318,(E1318-F1318)*C1318)</f>
        <v>7500</v>
      </c>
      <c r="I1318" s="23">
        <v>0</v>
      </c>
      <c r="J1318" s="23">
        <f>(H1318+I1318)</f>
        <v>7500</v>
      </c>
    </row>
    <row r="1319" spans="1:10" x14ac:dyDescent="0.25">
      <c r="A1319" s="4">
        <v>42425</v>
      </c>
      <c r="B1319" s="10" t="s">
        <v>372</v>
      </c>
      <c r="C1319" s="10">
        <v>600</v>
      </c>
      <c r="D1319" s="10" t="s">
        <v>11</v>
      </c>
      <c r="E1319" s="12">
        <v>1125</v>
      </c>
      <c r="F1319" s="12">
        <v>1135</v>
      </c>
      <c r="G1319" s="12">
        <v>0</v>
      </c>
      <c r="H1319" s="24">
        <f>(F1319-E1319)*C1319</f>
        <v>6000</v>
      </c>
      <c r="I1319" s="7">
        <v>0</v>
      </c>
      <c r="J1319" s="24">
        <f>H1319+I1319</f>
        <v>6000</v>
      </c>
    </row>
    <row r="1320" spans="1:10" x14ac:dyDescent="0.25">
      <c r="A1320" s="4">
        <v>42425</v>
      </c>
      <c r="B1320" s="10" t="s">
        <v>189</v>
      </c>
      <c r="C1320" s="10">
        <v>7000</v>
      </c>
      <c r="D1320" s="10" t="s">
        <v>14</v>
      </c>
      <c r="E1320" s="12">
        <v>86.9</v>
      </c>
      <c r="F1320" s="12">
        <v>86.15</v>
      </c>
      <c r="G1320" s="12">
        <v>0</v>
      </c>
      <c r="H1320" s="23">
        <f>IF(D1320="LONG",(F1320-E1320)*C1320,(E1320-F1320)*C1320)</f>
        <v>5250</v>
      </c>
      <c r="I1320" s="23">
        <v>0</v>
      </c>
      <c r="J1320" s="23">
        <f>(H1320+I1320)</f>
        <v>5250</v>
      </c>
    </row>
    <row r="1321" spans="1:10" x14ac:dyDescent="0.25">
      <c r="A1321" s="4">
        <v>42425</v>
      </c>
      <c r="B1321" s="10" t="s">
        <v>425</v>
      </c>
      <c r="C1321" s="10">
        <v>500</v>
      </c>
      <c r="D1321" s="10" t="s">
        <v>11</v>
      </c>
      <c r="E1321" s="12">
        <v>733</v>
      </c>
      <c r="F1321" s="12">
        <v>738</v>
      </c>
      <c r="G1321" s="12">
        <v>0</v>
      </c>
      <c r="H1321" s="24">
        <f>(F1321-E1321)*C1321</f>
        <v>2500</v>
      </c>
      <c r="I1321" s="7">
        <v>0</v>
      </c>
      <c r="J1321" s="24">
        <f>H1321+I1321</f>
        <v>2500</v>
      </c>
    </row>
    <row r="1322" spans="1:10" x14ac:dyDescent="0.25">
      <c r="A1322" s="4">
        <v>42424</v>
      </c>
      <c r="B1322" s="10" t="s">
        <v>426</v>
      </c>
      <c r="C1322" s="10">
        <v>3000</v>
      </c>
      <c r="D1322" s="10" t="s">
        <v>14</v>
      </c>
      <c r="E1322" s="12">
        <v>164.5</v>
      </c>
      <c r="F1322" s="12">
        <v>162.5</v>
      </c>
      <c r="G1322" s="12">
        <v>159.5</v>
      </c>
      <c r="H1322" s="23">
        <f>IF(D1322="LONG",(F1322-E1322)*C1322,(E1322-F1322)*C1322)</f>
        <v>6000</v>
      </c>
      <c r="I1322" s="23">
        <f>(IF(D1322="SHORT",IF(G1322="",0,F1322-G1322),IF(D1322="LONG",IF(G1322="",0,G1322-F1322))))*C1322</f>
        <v>9000</v>
      </c>
      <c r="J1322" s="23">
        <f>(H1322+I1322)</f>
        <v>15000</v>
      </c>
    </row>
    <row r="1323" spans="1:10" x14ac:dyDescent="0.25">
      <c r="A1323" s="4">
        <v>42424</v>
      </c>
      <c r="B1323" s="10" t="s">
        <v>427</v>
      </c>
      <c r="C1323" s="10">
        <v>3000</v>
      </c>
      <c r="D1323" s="10" t="s">
        <v>11</v>
      </c>
      <c r="E1323" s="12">
        <v>238.5</v>
      </c>
      <c r="F1323" s="12">
        <v>240.5</v>
      </c>
      <c r="G1323" s="12">
        <v>243.5</v>
      </c>
      <c r="H1323" s="24">
        <f>(F1323-E1323)*C1323</f>
        <v>6000</v>
      </c>
      <c r="I1323" s="7">
        <f>(G1323-F1323)*C1323</f>
        <v>9000</v>
      </c>
      <c r="J1323" s="24">
        <f>H1323+I1323</f>
        <v>15000</v>
      </c>
    </row>
    <row r="1324" spans="1:10" x14ac:dyDescent="0.25">
      <c r="A1324" s="4">
        <v>42424</v>
      </c>
      <c r="B1324" s="10" t="s">
        <v>189</v>
      </c>
      <c r="C1324" s="10">
        <v>7000</v>
      </c>
      <c r="D1324" s="10" t="s">
        <v>14</v>
      </c>
      <c r="E1324" s="12">
        <v>88.2</v>
      </c>
      <c r="F1324" s="12">
        <v>87.9</v>
      </c>
      <c r="G1324" s="12">
        <v>0</v>
      </c>
      <c r="H1324" s="23">
        <f>IF(D1324="LONG",(F1324-E1324)*C1324,(E1324-F1324)*C1324)</f>
        <v>2099.99999999998</v>
      </c>
      <c r="I1324" s="23">
        <v>0</v>
      </c>
      <c r="J1324" s="23">
        <f>(H1324+I1324)</f>
        <v>2099.99999999998</v>
      </c>
    </row>
    <row r="1325" spans="1:10" x14ac:dyDescent="0.25">
      <c r="A1325" s="4">
        <v>42424</v>
      </c>
      <c r="B1325" s="10" t="s">
        <v>102</v>
      </c>
      <c r="C1325" s="10">
        <v>2000</v>
      </c>
      <c r="D1325" s="10" t="s">
        <v>11</v>
      </c>
      <c r="E1325" s="12">
        <v>325.5</v>
      </c>
      <c r="F1325" s="12">
        <v>326.5</v>
      </c>
      <c r="G1325" s="12">
        <v>243.5</v>
      </c>
      <c r="H1325" s="24">
        <f>(F1325-E1325)*C1325</f>
        <v>2000</v>
      </c>
      <c r="I1325" s="7">
        <v>0</v>
      </c>
      <c r="J1325" s="24">
        <f>H1325+I1325</f>
        <v>2000</v>
      </c>
    </row>
    <row r="1326" spans="1:10" x14ac:dyDescent="0.25">
      <c r="A1326" s="4">
        <v>42423</v>
      </c>
      <c r="B1326" s="10" t="s">
        <v>260</v>
      </c>
      <c r="C1326" s="10">
        <v>1500</v>
      </c>
      <c r="D1326" s="10" t="s">
        <v>14</v>
      </c>
      <c r="E1326" s="12">
        <v>336.5</v>
      </c>
      <c r="F1326" s="12">
        <v>331</v>
      </c>
      <c r="G1326" s="12">
        <v>326.10000000000002</v>
      </c>
      <c r="H1326" s="23">
        <f>IF(D1326="LONG",(F1326-E1326)*C1326,(E1326-F1326)*C1326)</f>
        <v>8250</v>
      </c>
      <c r="I1326" s="23">
        <f>(IF(D1326="SHORT",IF(G1326="",0,F1326-G1326),IF(D1326="LONG",IF(G1326="",0,G1326-F1326))))*C1326</f>
        <v>7349.9999999999654</v>
      </c>
      <c r="J1326" s="23">
        <f>(H1326+I1326)</f>
        <v>15599.999999999965</v>
      </c>
    </row>
    <row r="1327" spans="1:10" x14ac:dyDescent="0.25">
      <c r="A1327" s="4">
        <v>42423</v>
      </c>
      <c r="B1327" s="10" t="s">
        <v>372</v>
      </c>
      <c r="C1327" s="10">
        <v>600</v>
      </c>
      <c r="D1327" s="10" t="s">
        <v>11</v>
      </c>
      <c r="E1327" s="12">
        <v>1115</v>
      </c>
      <c r="F1327" s="12">
        <v>1125</v>
      </c>
      <c r="G1327" s="12">
        <v>1140</v>
      </c>
      <c r="H1327" s="24">
        <f>(F1327-E1327)*C1327</f>
        <v>6000</v>
      </c>
      <c r="I1327" s="7">
        <f>(G1327-F1327)*C1327</f>
        <v>9000</v>
      </c>
      <c r="J1327" s="24">
        <f>H1327+I1327</f>
        <v>15000</v>
      </c>
    </row>
    <row r="1328" spans="1:10" x14ac:dyDescent="0.25">
      <c r="A1328" s="4">
        <v>42423</v>
      </c>
      <c r="B1328" s="10" t="s">
        <v>169</v>
      </c>
      <c r="C1328" s="10">
        <v>3000</v>
      </c>
      <c r="D1328" s="10" t="s">
        <v>14</v>
      </c>
      <c r="E1328" s="12">
        <v>160</v>
      </c>
      <c r="F1328" s="12">
        <v>158.1</v>
      </c>
      <c r="G1328" s="12">
        <v>0</v>
      </c>
      <c r="H1328" s="23">
        <f>IF(D1328="LONG",(F1328-E1328)*C1328,(E1328-F1328)*C1328)</f>
        <v>5700.0000000000173</v>
      </c>
      <c r="I1328" s="23">
        <v>0</v>
      </c>
      <c r="J1328" s="23">
        <f>(H1328+I1328)</f>
        <v>5700.0000000000173</v>
      </c>
    </row>
    <row r="1329" spans="1:10" x14ac:dyDescent="0.25">
      <c r="A1329" s="4">
        <v>42422</v>
      </c>
      <c r="B1329" s="10" t="s">
        <v>169</v>
      </c>
      <c r="C1329" s="10">
        <v>3000</v>
      </c>
      <c r="D1329" s="10" t="s">
        <v>14</v>
      </c>
      <c r="E1329" s="12">
        <v>161.5</v>
      </c>
      <c r="F1329" s="12">
        <v>159.6</v>
      </c>
      <c r="G1329" s="12">
        <v>0</v>
      </c>
      <c r="H1329" s="23">
        <f>IF(D1329="LONG",(F1329-E1329)*C1329,(E1329-F1329)*C1329)</f>
        <v>5700.0000000000173</v>
      </c>
      <c r="I1329" s="23">
        <v>0</v>
      </c>
      <c r="J1329" s="23">
        <f>(H1329+I1329)</f>
        <v>5700.0000000000173</v>
      </c>
    </row>
    <row r="1330" spans="1:10" x14ac:dyDescent="0.25">
      <c r="A1330" s="4">
        <v>42422</v>
      </c>
      <c r="B1330" s="10" t="s">
        <v>133</v>
      </c>
      <c r="C1330" s="10">
        <v>1300</v>
      </c>
      <c r="D1330" s="10" t="s">
        <v>14</v>
      </c>
      <c r="E1330" s="12">
        <v>424</v>
      </c>
      <c r="F1330" s="12">
        <v>422</v>
      </c>
      <c r="G1330" s="12">
        <v>0</v>
      </c>
      <c r="H1330" s="23">
        <f>IF(D1330="LONG",(F1330-E1330)*C1330,(E1330-F1330)*C1330)</f>
        <v>2600</v>
      </c>
      <c r="I1330" s="23">
        <v>0</v>
      </c>
      <c r="J1330" s="23">
        <f>(H1330+I1330)</f>
        <v>2600</v>
      </c>
    </row>
    <row r="1331" spans="1:10" x14ac:dyDescent="0.25">
      <c r="A1331" s="4">
        <v>42419</v>
      </c>
      <c r="B1331" s="10" t="s">
        <v>102</v>
      </c>
      <c r="C1331" s="10">
        <v>2000</v>
      </c>
      <c r="D1331" s="10" t="s">
        <v>11</v>
      </c>
      <c r="E1331" s="12">
        <v>327.5</v>
      </c>
      <c r="F1331" s="12">
        <v>329.5</v>
      </c>
      <c r="G1331" s="12">
        <v>0</v>
      </c>
      <c r="H1331" s="24">
        <f>(F1331-E1331)*C1331</f>
        <v>4000</v>
      </c>
      <c r="I1331" s="7">
        <v>0</v>
      </c>
      <c r="J1331" s="24">
        <f>H1331+I1331</f>
        <v>4000</v>
      </c>
    </row>
    <row r="1332" spans="1:10" x14ac:dyDescent="0.25">
      <c r="A1332" s="4">
        <v>42419</v>
      </c>
      <c r="B1332" s="10" t="s">
        <v>428</v>
      </c>
      <c r="C1332" s="10">
        <v>6000</v>
      </c>
      <c r="D1332" s="10" t="s">
        <v>11</v>
      </c>
      <c r="E1332" s="12">
        <v>67</v>
      </c>
      <c r="F1332" s="12">
        <v>67.25</v>
      </c>
      <c r="G1332" s="12">
        <v>0</v>
      </c>
      <c r="H1332" s="24">
        <f>(F1332-E1332)*C1332</f>
        <v>1500</v>
      </c>
      <c r="I1332" s="7">
        <v>0</v>
      </c>
      <c r="J1332" s="24">
        <f>H1332+I1332</f>
        <v>1500</v>
      </c>
    </row>
    <row r="1333" spans="1:10" x14ac:dyDescent="0.25">
      <c r="A1333" s="4">
        <v>42419</v>
      </c>
      <c r="B1333" s="10" t="s">
        <v>184</v>
      </c>
      <c r="C1333" s="10">
        <v>2200</v>
      </c>
      <c r="D1333" s="10" t="s">
        <v>11</v>
      </c>
      <c r="E1333" s="12">
        <v>153.75</v>
      </c>
      <c r="F1333" s="12">
        <v>149</v>
      </c>
      <c r="G1333" s="12">
        <v>0</v>
      </c>
      <c r="H1333" s="24">
        <f>(F1333-E1333)*C1333</f>
        <v>-10450</v>
      </c>
      <c r="I1333" s="7">
        <v>0</v>
      </c>
      <c r="J1333" s="24">
        <f>H1333+I1333</f>
        <v>-10450</v>
      </c>
    </row>
    <row r="1334" spans="1:10" x14ac:dyDescent="0.25">
      <c r="A1334" s="4">
        <v>42418</v>
      </c>
      <c r="B1334" s="10" t="s">
        <v>260</v>
      </c>
      <c r="C1334" s="10">
        <v>1500</v>
      </c>
      <c r="D1334" s="10" t="s">
        <v>11</v>
      </c>
      <c r="E1334" s="12">
        <v>339.5</v>
      </c>
      <c r="F1334" s="12">
        <v>334.5</v>
      </c>
      <c r="G1334" s="12">
        <v>0</v>
      </c>
      <c r="H1334" s="24">
        <f>(F1334-E1334)*C1334</f>
        <v>-7500</v>
      </c>
      <c r="I1334" s="7">
        <v>0</v>
      </c>
      <c r="J1334" s="24">
        <f>H1334+I1334</f>
        <v>-7500</v>
      </c>
    </row>
    <row r="1335" spans="1:10" x14ac:dyDescent="0.25">
      <c r="A1335" s="4">
        <v>42418</v>
      </c>
      <c r="B1335" s="10" t="s">
        <v>235</v>
      </c>
      <c r="C1335" s="10">
        <v>2100</v>
      </c>
      <c r="D1335" s="10" t="s">
        <v>11</v>
      </c>
      <c r="E1335" s="12">
        <v>239.5</v>
      </c>
      <c r="F1335" s="12">
        <v>236.25</v>
      </c>
      <c r="G1335" s="12">
        <v>0</v>
      </c>
      <c r="H1335" s="24">
        <f>(F1335-E1335)*C1335</f>
        <v>-6825</v>
      </c>
      <c r="I1335" s="7">
        <v>0</v>
      </c>
      <c r="J1335" s="24">
        <f>H1335+I1335</f>
        <v>-6825</v>
      </c>
    </row>
    <row r="1336" spans="1:10" x14ac:dyDescent="0.25">
      <c r="A1336" s="4">
        <v>42418</v>
      </c>
      <c r="B1336" s="10" t="s">
        <v>189</v>
      </c>
      <c r="C1336" s="10">
        <v>7000</v>
      </c>
      <c r="D1336" s="10" t="s">
        <v>14</v>
      </c>
      <c r="E1336" s="12">
        <v>90.1</v>
      </c>
      <c r="F1336" s="12">
        <v>89</v>
      </c>
      <c r="G1336" s="12">
        <v>88</v>
      </c>
      <c r="H1336" s="23">
        <f>IF(D1336="LONG",(F1336-E1336)*C1336,(E1336-F1336)*C1336)</f>
        <v>7699.99999999996</v>
      </c>
      <c r="I1336" s="23">
        <f>(IF(D1336="SHORT",IF(G1336="",0,F1336-G1336),IF(D1336="LONG",IF(G1336="",0,G1336-F1336))))*C1336</f>
        <v>7000</v>
      </c>
      <c r="J1336" s="23">
        <f>(H1336+I1336)</f>
        <v>14699.99999999996</v>
      </c>
    </row>
    <row r="1337" spans="1:10" x14ac:dyDescent="0.25">
      <c r="A1337" s="4">
        <v>42418</v>
      </c>
      <c r="B1337" s="10" t="s">
        <v>160</v>
      </c>
      <c r="C1337" s="10">
        <v>800</v>
      </c>
      <c r="D1337" s="10" t="s">
        <v>14</v>
      </c>
      <c r="E1337" s="12">
        <v>446.4</v>
      </c>
      <c r="F1337" s="12">
        <v>441.4</v>
      </c>
      <c r="G1337" s="12">
        <v>436</v>
      </c>
      <c r="H1337" s="23">
        <f>IF(D1337="LONG",(F1337-E1337)*C1337,(E1337-F1337)*C1337)</f>
        <v>4000</v>
      </c>
      <c r="I1337" s="23">
        <f>(IF(D1337="SHORT",IF(G1337="",0,F1337-G1337),IF(D1337="LONG",IF(G1337="",0,G1337-F1337))))*C1337</f>
        <v>4319.9999999999818</v>
      </c>
      <c r="J1337" s="23">
        <f>(H1337+I1337)</f>
        <v>8319.9999999999818</v>
      </c>
    </row>
    <row r="1338" spans="1:10" x14ac:dyDescent="0.25">
      <c r="A1338" s="4">
        <v>42418</v>
      </c>
      <c r="B1338" s="10" t="s">
        <v>169</v>
      </c>
      <c r="C1338" s="10">
        <v>3000</v>
      </c>
      <c r="D1338" s="10" t="s">
        <v>14</v>
      </c>
      <c r="E1338" s="12">
        <v>159</v>
      </c>
      <c r="F1338" s="12">
        <v>157</v>
      </c>
      <c r="G1338" s="12">
        <v>154</v>
      </c>
      <c r="H1338" s="23">
        <f>IF(D1338="LONG",(F1338-E1338)*C1338,(E1338-F1338)*C1338)</f>
        <v>6000</v>
      </c>
      <c r="I1338" s="23">
        <f>(IF(D1338="SHORT",IF(G1338="",0,F1338-G1338),IF(D1338="LONG",IF(G1338="",0,G1338-F1338))))*C1338</f>
        <v>9000</v>
      </c>
      <c r="J1338" s="23">
        <f>(H1338+I1338)</f>
        <v>15000</v>
      </c>
    </row>
    <row r="1339" spans="1:10" x14ac:dyDescent="0.25">
      <c r="A1339" s="4">
        <v>42417</v>
      </c>
      <c r="B1339" s="10" t="s">
        <v>260</v>
      </c>
      <c r="C1339" s="10">
        <v>1500</v>
      </c>
      <c r="D1339" s="10" t="s">
        <v>11</v>
      </c>
      <c r="E1339" s="12">
        <v>319.5</v>
      </c>
      <c r="F1339" s="12">
        <v>325</v>
      </c>
      <c r="G1339" s="12">
        <v>330</v>
      </c>
      <c r="H1339" s="24">
        <f>(F1339-E1339)*C1339</f>
        <v>8250</v>
      </c>
      <c r="I1339" s="7">
        <f>(G1339-F1339)*C1339</f>
        <v>7500</v>
      </c>
      <c r="J1339" s="24">
        <f>H1339+I1339</f>
        <v>15750</v>
      </c>
    </row>
    <row r="1340" spans="1:10" x14ac:dyDescent="0.25">
      <c r="A1340" s="4">
        <v>42417</v>
      </c>
      <c r="B1340" s="10" t="s">
        <v>344</v>
      </c>
      <c r="C1340" s="10">
        <v>8000</v>
      </c>
      <c r="D1340" s="10" t="s">
        <v>11</v>
      </c>
      <c r="E1340" s="12">
        <v>48</v>
      </c>
      <c r="F1340" s="12">
        <v>49</v>
      </c>
      <c r="G1340" s="12">
        <v>50.4</v>
      </c>
      <c r="H1340" s="24">
        <f>(F1340-E1340)*C1340</f>
        <v>8000</v>
      </c>
      <c r="I1340" s="7">
        <f>(G1340-F1340)*C1340</f>
        <v>11199.999999999989</v>
      </c>
      <c r="J1340" s="24">
        <f>H1340+I1340</f>
        <v>19199.999999999989</v>
      </c>
    </row>
    <row r="1341" spans="1:10" x14ac:dyDescent="0.25">
      <c r="A1341" s="4">
        <v>42417</v>
      </c>
      <c r="B1341" s="10" t="s">
        <v>33</v>
      </c>
      <c r="C1341" s="10">
        <v>1400</v>
      </c>
      <c r="D1341" s="10" t="s">
        <v>11</v>
      </c>
      <c r="E1341" s="12">
        <v>315.5</v>
      </c>
      <c r="F1341" s="12">
        <v>319.5</v>
      </c>
      <c r="G1341" s="12">
        <v>324.5</v>
      </c>
      <c r="H1341" s="24">
        <f>(F1341-E1341)*C1341</f>
        <v>5600</v>
      </c>
      <c r="I1341" s="7">
        <f>(G1341-F1341)*C1341</f>
        <v>7000</v>
      </c>
      <c r="J1341" s="24">
        <f>H1341+I1341</f>
        <v>12600</v>
      </c>
    </row>
    <row r="1342" spans="1:10" x14ac:dyDescent="0.25">
      <c r="A1342" s="4">
        <v>42417</v>
      </c>
      <c r="B1342" s="10" t="s">
        <v>197</v>
      </c>
      <c r="C1342" s="10">
        <v>2000</v>
      </c>
      <c r="D1342" s="10" t="s">
        <v>11</v>
      </c>
      <c r="E1342" s="12">
        <v>278.75</v>
      </c>
      <c r="F1342" s="12">
        <v>281.75</v>
      </c>
      <c r="G1342" s="12">
        <v>284</v>
      </c>
      <c r="H1342" s="24">
        <f>(F1342-E1342)*C1342</f>
        <v>6000</v>
      </c>
      <c r="I1342" s="7">
        <f>(G1342-F1342)*C1342</f>
        <v>4500</v>
      </c>
      <c r="J1342" s="24">
        <f>H1342+I1342</f>
        <v>10500</v>
      </c>
    </row>
    <row r="1343" spans="1:10" x14ac:dyDescent="0.25">
      <c r="A1343" s="4">
        <v>42417</v>
      </c>
      <c r="B1343" s="10" t="s">
        <v>256</v>
      </c>
      <c r="C1343" s="10">
        <v>4000</v>
      </c>
      <c r="D1343" s="10" t="s">
        <v>11</v>
      </c>
      <c r="E1343" s="12">
        <v>127.5</v>
      </c>
      <c r="F1343" s="12">
        <v>128.25</v>
      </c>
      <c r="G1343" s="12">
        <v>0</v>
      </c>
      <c r="H1343" s="24">
        <f>(F1343-E1343)*C1343</f>
        <v>3000</v>
      </c>
      <c r="I1343" s="7">
        <v>0</v>
      </c>
      <c r="J1343" s="24">
        <f>H1343+I1343</f>
        <v>3000</v>
      </c>
    </row>
    <row r="1344" spans="1:10" x14ac:dyDescent="0.25">
      <c r="A1344" s="4">
        <v>42416</v>
      </c>
      <c r="B1344" s="10" t="s">
        <v>379</v>
      </c>
      <c r="C1344" s="10">
        <v>3000</v>
      </c>
      <c r="D1344" s="10" t="s">
        <v>14</v>
      </c>
      <c r="E1344" s="12">
        <v>139.75</v>
      </c>
      <c r="F1344" s="12">
        <v>138.25</v>
      </c>
      <c r="G1344" s="12">
        <v>0</v>
      </c>
      <c r="H1344" s="23">
        <f>IF(D1344="LONG",(F1344-E1344)*C1344,(E1344-F1344)*C1344)</f>
        <v>4500</v>
      </c>
      <c r="I1344" s="23">
        <v>0</v>
      </c>
      <c r="J1344" s="23">
        <f>(H1344+I1344)</f>
        <v>4500</v>
      </c>
    </row>
    <row r="1345" spans="1:10" x14ac:dyDescent="0.25">
      <c r="A1345" s="4">
        <v>42416</v>
      </c>
      <c r="B1345" s="10" t="s">
        <v>381</v>
      </c>
      <c r="C1345" s="10">
        <v>500</v>
      </c>
      <c r="D1345" s="10" t="s">
        <v>14</v>
      </c>
      <c r="E1345" s="12">
        <v>445</v>
      </c>
      <c r="F1345" s="12">
        <v>442</v>
      </c>
      <c r="G1345" s="12">
        <v>0</v>
      </c>
      <c r="H1345" s="23">
        <f>IF(D1345="LONG",(F1345-E1345)*C1345,(E1345-F1345)*C1345)</f>
        <v>1500</v>
      </c>
      <c r="I1345" s="23">
        <v>0</v>
      </c>
      <c r="J1345" s="23">
        <f>(H1345+I1345)</f>
        <v>1500</v>
      </c>
    </row>
    <row r="1346" spans="1:10" x14ac:dyDescent="0.25">
      <c r="A1346" s="4">
        <v>42416</v>
      </c>
      <c r="B1346" s="10" t="s">
        <v>250</v>
      </c>
      <c r="C1346" s="10">
        <v>17000</v>
      </c>
      <c r="D1346" s="10" t="s">
        <v>11</v>
      </c>
      <c r="E1346" s="12">
        <v>37</v>
      </c>
      <c r="F1346" s="12">
        <v>36.4</v>
      </c>
      <c r="G1346" s="12">
        <v>0</v>
      </c>
      <c r="H1346" s="24">
        <f>(F1346-E1346)*C1346</f>
        <v>-10200.000000000024</v>
      </c>
      <c r="I1346" s="7">
        <v>0</v>
      </c>
      <c r="J1346" s="24">
        <f>H1346+I1346</f>
        <v>-10200.000000000024</v>
      </c>
    </row>
    <row r="1347" spans="1:10" x14ac:dyDescent="0.25">
      <c r="A1347" s="4">
        <v>42416</v>
      </c>
      <c r="B1347" s="10" t="s">
        <v>186</v>
      </c>
      <c r="C1347" s="10">
        <v>2000</v>
      </c>
      <c r="D1347" s="10" t="s">
        <v>11</v>
      </c>
      <c r="E1347" s="12">
        <v>234</v>
      </c>
      <c r="F1347" s="12">
        <v>231</v>
      </c>
      <c r="G1347" s="12">
        <v>0</v>
      </c>
      <c r="H1347" s="24">
        <f>(F1347-E1347)*C1347</f>
        <v>-6000</v>
      </c>
      <c r="I1347" s="7">
        <v>0</v>
      </c>
      <c r="J1347" s="24">
        <f>H1347+I1347</f>
        <v>-6000</v>
      </c>
    </row>
    <row r="1348" spans="1:10" x14ac:dyDescent="0.25">
      <c r="A1348" s="4">
        <v>42415</v>
      </c>
      <c r="B1348" s="10" t="s">
        <v>30</v>
      </c>
      <c r="C1348" s="10">
        <v>3000</v>
      </c>
      <c r="D1348" s="10" t="s">
        <v>11</v>
      </c>
      <c r="E1348" s="12">
        <v>107</v>
      </c>
      <c r="F1348" s="12">
        <v>108.5</v>
      </c>
      <c r="G1348" s="12">
        <v>0</v>
      </c>
      <c r="H1348" s="23">
        <f>IF(D1348="LONG",(F1348-E1348)*C1348,(E1348-F1348)*C1348)</f>
        <v>4500</v>
      </c>
      <c r="I1348" s="23">
        <v>0</v>
      </c>
      <c r="J1348" s="23">
        <f>(H1348+I1348)</f>
        <v>4500</v>
      </c>
    </row>
    <row r="1349" spans="1:10" x14ac:dyDescent="0.25">
      <c r="A1349" s="4">
        <v>42415</v>
      </c>
      <c r="B1349" s="10" t="s">
        <v>186</v>
      </c>
      <c r="C1349" s="10">
        <v>2000</v>
      </c>
      <c r="D1349" s="10" t="s">
        <v>11</v>
      </c>
      <c r="E1349" s="12">
        <v>234</v>
      </c>
      <c r="F1349" s="12">
        <v>231</v>
      </c>
      <c r="G1349" s="12">
        <v>0</v>
      </c>
      <c r="H1349" s="24">
        <f>(F1349-E1349)*C1349</f>
        <v>-6000</v>
      </c>
      <c r="I1349" s="7">
        <v>0</v>
      </c>
      <c r="J1349" s="24">
        <f>H1349+I1349</f>
        <v>-6000</v>
      </c>
    </row>
    <row r="1350" spans="1:10" x14ac:dyDescent="0.25">
      <c r="A1350" s="4">
        <v>42412</v>
      </c>
      <c r="B1350" s="10" t="s">
        <v>160</v>
      </c>
      <c r="C1350" s="10">
        <v>1300</v>
      </c>
      <c r="D1350" s="10" t="s">
        <v>14</v>
      </c>
      <c r="E1350" s="12">
        <v>425.5</v>
      </c>
      <c r="F1350" s="12">
        <v>417.5</v>
      </c>
      <c r="G1350" s="12">
        <v>414</v>
      </c>
      <c r="H1350" s="23">
        <f>IF(D1350="LONG",(F1350-E1350)*C1350,(E1350-F1350)*C1350)</f>
        <v>10400</v>
      </c>
      <c r="I1350" s="23">
        <f>(IF(D1350="SHORT",IF(G1350="",0,F1350-G1350),IF(D1350="LONG",IF(G1350="",0,G1350-F1350))))*C1350</f>
        <v>4550</v>
      </c>
      <c r="J1350" s="23">
        <f>(H1350+I1350)</f>
        <v>14950</v>
      </c>
    </row>
    <row r="1351" spans="1:10" x14ac:dyDescent="0.25">
      <c r="A1351" s="4">
        <v>42412</v>
      </c>
      <c r="B1351" s="10" t="s">
        <v>260</v>
      </c>
      <c r="C1351" s="10">
        <v>1500</v>
      </c>
      <c r="D1351" s="10" t="s">
        <v>11</v>
      </c>
      <c r="E1351" s="12">
        <v>308.5</v>
      </c>
      <c r="F1351" s="12">
        <v>314</v>
      </c>
      <c r="G1351" s="12">
        <v>322</v>
      </c>
      <c r="H1351" s="24">
        <f>(F1351-E1351)*C1351</f>
        <v>8250</v>
      </c>
      <c r="I1351" s="7">
        <f>(G1351-F1351)*C1351</f>
        <v>12000</v>
      </c>
      <c r="J1351" s="24">
        <f>H1351+I1351</f>
        <v>20250</v>
      </c>
    </row>
    <row r="1352" spans="1:10" x14ac:dyDescent="0.25">
      <c r="A1352" s="4">
        <v>42412</v>
      </c>
      <c r="B1352" s="10" t="s">
        <v>199</v>
      </c>
      <c r="C1352" s="10">
        <v>2000</v>
      </c>
      <c r="D1352" s="10" t="s">
        <v>11</v>
      </c>
      <c r="E1352" s="12">
        <v>150.75</v>
      </c>
      <c r="F1352" s="12">
        <v>153.75</v>
      </c>
      <c r="G1352" s="12">
        <v>157.75</v>
      </c>
      <c r="H1352" s="24">
        <f>(F1352-E1352)*C1352</f>
        <v>6000</v>
      </c>
      <c r="I1352" s="7">
        <f>(G1352-F1352)*C1352</f>
        <v>8000</v>
      </c>
      <c r="J1352" s="24">
        <f>H1352+I1352</f>
        <v>14000</v>
      </c>
    </row>
    <row r="1353" spans="1:10" x14ac:dyDescent="0.25">
      <c r="A1353" s="4">
        <v>42412</v>
      </c>
      <c r="B1353" s="10" t="s">
        <v>207</v>
      </c>
      <c r="C1353" s="10">
        <v>2200</v>
      </c>
      <c r="D1353" s="10" t="s">
        <v>11</v>
      </c>
      <c r="E1353" s="12">
        <v>150.25</v>
      </c>
      <c r="F1353" s="12">
        <v>153.25</v>
      </c>
      <c r="G1353" s="12">
        <v>157.25</v>
      </c>
      <c r="H1353" s="24">
        <f>(F1353-E1353)*C1353</f>
        <v>6600</v>
      </c>
      <c r="I1353" s="7">
        <f>(G1353-F1353)*C1353</f>
        <v>8800</v>
      </c>
      <c r="J1353" s="24">
        <f>H1353+I1353</f>
        <v>15400</v>
      </c>
    </row>
    <row r="1354" spans="1:10" x14ac:dyDescent="0.25">
      <c r="A1354" s="4">
        <v>42411</v>
      </c>
      <c r="B1354" s="10" t="s">
        <v>260</v>
      </c>
      <c r="C1354" s="10">
        <v>1500</v>
      </c>
      <c r="D1354" s="10" t="s">
        <v>14</v>
      </c>
      <c r="E1354" s="12">
        <v>340.25</v>
      </c>
      <c r="F1354" s="12">
        <v>335.25</v>
      </c>
      <c r="G1354" s="12">
        <v>330.25</v>
      </c>
      <c r="H1354" s="23">
        <f>IF(D1354="LONG",(F1354-E1354)*C1354,(E1354-F1354)*C1354)</f>
        <v>7500</v>
      </c>
      <c r="I1354" s="23">
        <f>(IF(D1354="SHORT",IF(G1354="",0,F1354-G1354),IF(D1354="LONG",IF(G1354="",0,G1354-F1354))))*C1354</f>
        <v>7500</v>
      </c>
      <c r="J1354" s="23">
        <f>(H1354+I1354)</f>
        <v>15000</v>
      </c>
    </row>
    <row r="1355" spans="1:10" x14ac:dyDescent="0.25">
      <c r="A1355" s="4">
        <v>42411</v>
      </c>
      <c r="B1355" s="10" t="s">
        <v>162</v>
      </c>
      <c r="C1355" s="10">
        <v>5000</v>
      </c>
      <c r="D1355" s="10" t="s">
        <v>11</v>
      </c>
      <c r="E1355" s="12">
        <v>72.150000000000006</v>
      </c>
      <c r="F1355" s="12">
        <v>73.5</v>
      </c>
      <c r="G1355" s="12">
        <v>0</v>
      </c>
      <c r="H1355" s="24">
        <f t="shared" ref="H1355:H1363" si="321">(F1355-E1355)*C1355</f>
        <v>6749.9999999999718</v>
      </c>
      <c r="I1355" s="7">
        <v>0</v>
      </c>
      <c r="J1355" s="24">
        <f t="shared" ref="J1355:J1363" si="322">H1355+I1355</f>
        <v>6749.9999999999718</v>
      </c>
    </row>
    <row r="1356" spans="1:10" x14ac:dyDescent="0.25">
      <c r="A1356" s="4">
        <v>42411</v>
      </c>
      <c r="B1356" s="10" t="s">
        <v>267</v>
      </c>
      <c r="C1356" s="10">
        <v>700</v>
      </c>
      <c r="D1356" s="10" t="s">
        <v>11</v>
      </c>
      <c r="E1356" s="12">
        <v>907</v>
      </c>
      <c r="F1356" s="12">
        <v>897</v>
      </c>
      <c r="G1356" s="12">
        <v>0</v>
      </c>
      <c r="H1356" s="24">
        <f t="shared" si="321"/>
        <v>-7000</v>
      </c>
      <c r="I1356" s="7">
        <v>0</v>
      </c>
      <c r="J1356" s="24">
        <f t="shared" si="322"/>
        <v>-7000</v>
      </c>
    </row>
    <row r="1357" spans="1:10" x14ac:dyDescent="0.25">
      <c r="A1357" s="4">
        <v>42411</v>
      </c>
      <c r="B1357" s="10" t="s">
        <v>260</v>
      </c>
      <c r="C1357" s="10">
        <v>1500</v>
      </c>
      <c r="D1357" s="10" t="s">
        <v>11</v>
      </c>
      <c r="E1357" s="12">
        <v>337</v>
      </c>
      <c r="F1357" s="12">
        <v>332</v>
      </c>
      <c r="G1357" s="12">
        <v>0</v>
      </c>
      <c r="H1357" s="24">
        <f t="shared" si="321"/>
        <v>-7500</v>
      </c>
      <c r="I1357" s="7">
        <v>0</v>
      </c>
      <c r="J1357" s="24">
        <f t="shared" si="322"/>
        <v>-7500</v>
      </c>
    </row>
    <row r="1358" spans="1:10" x14ac:dyDescent="0.25">
      <c r="A1358" s="4">
        <v>42411</v>
      </c>
      <c r="B1358" s="10" t="s">
        <v>358</v>
      </c>
      <c r="C1358" s="10">
        <v>2000</v>
      </c>
      <c r="D1358" s="10" t="s">
        <v>11</v>
      </c>
      <c r="E1358" s="12">
        <v>233.75</v>
      </c>
      <c r="F1358" s="12">
        <v>230</v>
      </c>
      <c r="G1358" s="12">
        <v>0</v>
      </c>
      <c r="H1358" s="24">
        <f t="shared" si="321"/>
        <v>-7500</v>
      </c>
      <c r="I1358" s="7">
        <v>0</v>
      </c>
      <c r="J1358" s="24">
        <f t="shared" si="322"/>
        <v>-7500</v>
      </c>
    </row>
    <row r="1359" spans="1:10" x14ac:dyDescent="0.25">
      <c r="A1359" s="4">
        <v>42410</v>
      </c>
      <c r="B1359" s="10" t="s">
        <v>133</v>
      </c>
      <c r="C1359" s="10">
        <v>1300</v>
      </c>
      <c r="D1359" s="10" t="s">
        <v>11</v>
      </c>
      <c r="E1359" s="12">
        <v>430</v>
      </c>
      <c r="F1359" s="12">
        <v>435</v>
      </c>
      <c r="G1359" s="12">
        <v>441</v>
      </c>
      <c r="H1359" s="24">
        <f t="shared" si="321"/>
        <v>6500</v>
      </c>
      <c r="I1359" s="7">
        <f>(G1359-F1359)*C1359</f>
        <v>7800</v>
      </c>
      <c r="J1359" s="24">
        <f t="shared" si="322"/>
        <v>14300</v>
      </c>
    </row>
    <row r="1360" spans="1:10" x14ac:dyDescent="0.25">
      <c r="A1360" s="4">
        <v>42410</v>
      </c>
      <c r="B1360" s="10" t="s">
        <v>37</v>
      </c>
      <c r="C1360" s="10">
        <v>12000</v>
      </c>
      <c r="D1360" s="10" t="s">
        <v>11</v>
      </c>
      <c r="E1360" s="10">
        <v>45.75</v>
      </c>
      <c r="F1360" s="10">
        <v>46.25</v>
      </c>
      <c r="G1360" s="12">
        <v>0</v>
      </c>
      <c r="H1360" s="24">
        <f t="shared" si="321"/>
        <v>6000</v>
      </c>
      <c r="I1360" s="7">
        <v>0</v>
      </c>
      <c r="J1360" s="24">
        <f t="shared" si="322"/>
        <v>6000</v>
      </c>
    </row>
    <row r="1361" spans="1:10" x14ac:dyDescent="0.25">
      <c r="A1361" s="4">
        <v>42410</v>
      </c>
      <c r="B1361" s="10" t="s">
        <v>267</v>
      </c>
      <c r="C1361" s="10">
        <v>700</v>
      </c>
      <c r="D1361" s="10" t="s">
        <v>14</v>
      </c>
      <c r="E1361" s="12">
        <v>945</v>
      </c>
      <c r="F1361" s="12">
        <v>936</v>
      </c>
      <c r="G1361" s="12">
        <v>933.5</v>
      </c>
      <c r="H1361" s="23">
        <f>IF(D1361="LONG",(F1361-E1361)*C1361,(E1361-F1361)*C1361)</f>
        <v>6300</v>
      </c>
      <c r="I1361" s="23">
        <v>0</v>
      </c>
      <c r="J1361" s="23">
        <f>(H1361+I1361)</f>
        <v>6300</v>
      </c>
    </row>
    <row r="1362" spans="1:10" x14ac:dyDescent="0.25">
      <c r="A1362" s="4">
        <v>42410</v>
      </c>
      <c r="B1362" s="10" t="s">
        <v>36</v>
      </c>
      <c r="C1362" s="10">
        <v>900</v>
      </c>
      <c r="D1362" s="10" t="s">
        <v>11</v>
      </c>
      <c r="E1362" s="10">
        <v>596</v>
      </c>
      <c r="F1362" s="10">
        <v>589</v>
      </c>
      <c r="G1362" s="12">
        <v>0</v>
      </c>
      <c r="H1362" s="24">
        <f t="shared" si="321"/>
        <v>-6300</v>
      </c>
      <c r="I1362" s="7">
        <v>0</v>
      </c>
      <c r="J1362" s="24">
        <f t="shared" si="322"/>
        <v>-6300</v>
      </c>
    </row>
    <row r="1363" spans="1:10" x14ac:dyDescent="0.25">
      <c r="A1363" s="4">
        <v>42410</v>
      </c>
      <c r="B1363" s="10" t="s">
        <v>260</v>
      </c>
      <c r="C1363" s="10">
        <v>1500</v>
      </c>
      <c r="D1363" s="10" t="s">
        <v>11</v>
      </c>
      <c r="E1363" s="10">
        <v>344.5</v>
      </c>
      <c r="F1363" s="10">
        <v>339.5</v>
      </c>
      <c r="G1363" s="12">
        <v>0</v>
      </c>
      <c r="H1363" s="24">
        <f t="shared" si="321"/>
        <v>-7500</v>
      </c>
      <c r="I1363" s="7">
        <v>0</v>
      </c>
      <c r="J1363" s="24">
        <f t="shared" si="322"/>
        <v>-7500</v>
      </c>
    </row>
    <row r="1364" spans="1:10" x14ac:dyDescent="0.25">
      <c r="A1364" s="4">
        <v>42409</v>
      </c>
      <c r="B1364" s="10" t="s">
        <v>260</v>
      </c>
      <c r="C1364" s="10">
        <v>1500</v>
      </c>
      <c r="D1364" s="10" t="s">
        <v>11</v>
      </c>
      <c r="E1364" s="10">
        <v>344.5</v>
      </c>
      <c r="F1364" s="10">
        <v>348.5</v>
      </c>
      <c r="G1364" s="12">
        <v>0</v>
      </c>
      <c r="H1364" s="24">
        <f t="shared" ref="H1364:H1374" si="323">(F1364-E1364)*C1364</f>
        <v>6000</v>
      </c>
      <c r="I1364" s="7">
        <v>0</v>
      </c>
      <c r="J1364" s="24">
        <f t="shared" ref="J1364:J1374" si="324">H1364+I1364</f>
        <v>6000</v>
      </c>
    </row>
    <row r="1365" spans="1:10" x14ac:dyDescent="0.25">
      <c r="A1365" s="4">
        <v>42409</v>
      </c>
      <c r="B1365" s="10" t="s">
        <v>427</v>
      </c>
      <c r="C1365" s="10">
        <v>3000</v>
      </c>
      <c r="D1365" s="10" t="s">
        <v>11</v>
      </c>
      <c r="E1365" s="12">
        <v>253</v>
      </c>
      <c r="F1365" s="12">
        <v>255</v>
      </c>
      <c r="G1365" s="12">
        <v>0</v>
      </c>
      <c r="H1365" s="24">
        <f t="shared" si="323"/>
        <v>6000</v>
      </c>
      <c r="I1365" s="7">
        <v>0</v>
      </c>
      <c r="J1365" s="24">
        <f t="shared" si="324"/>
        <v>6000</v>
      </c>
    </row>
    <row r="1366" spans="1:10" x14ac:dyDescent="0.25">
      <c r="A1366" s="4">
        <v>42409</v>
      </c>
      <c r="B1366" s="10" t="s">
        <v>73</v>
      </c>
      <c r="C1366" s="10">
        <v>3000</v>
      </c>
      <c r="D1366" s="10" t="s">
        <v>11</v>
      </c>
      <c r="E1366" s="12">
        <v>103.75</v>
      </c>
      <c r="F1366" s="12">
        <v>101.75</v>
      </c>
      <c r="G1366" s="12">
        <v>0</v>
      </c>
      <c r="H1366" s="24">
        <f t="shared" si="323"/>
        <v>-6000</v>
      </c>
      <c r="I1366" s="7">
        <v>0</v>
      </c>
      <c r="J1366" s="24">
        <f t="shared" si="324"/>
        <v>-6000</v>
      </c>
    </row>
    <row r="1367" spans="1:10" x14ac:dyDescent="0.25">
      <c r="A1367" s="4">
        <v>42409</v>
      </c>
      <c r="B1367" s="10" t="s">
        <v>425</v>
      </c>
      <c r="C1367" s="10">
        <v>900</v>
      </c>
      <c r="D1367" s="10" t="s">
        <v>11</v>
      </c>
      <c r="E1367" s="12">
        <v>765</v>
      </c>
      <c r="F1367" s="12">
        <v>750</v>
      </c>
      <c r="G1367" s="12">
        <v>0</v>
      </c>
      <c r="H1367" s="24">
        <f t="shared" si="323"/>
        <v>-13500</v>
      </c>
      <c r="I1367" s="7">
        <v>0</v>
      </c>
      <c r="J1367" s="24">
        <f t="shared" si="324"/>
        <v>-13500</v>
      </c>
    </row>
    <row r="1368" spans="1:10" x14ac:dyDescent="0.25">
      <c r="A1368" s="4">
        <v>42408</v>
      </c>
      <c r="B1368" s="10" t="s">
        <v>429</v>
      </c>
      <c r="C1368" s="10">
        <v>17000</v>
      </c>
      <c r="D1368" s="10" t="s">
        <v>11</v>
      </c>
      <c r="E1368" s="12">
        <v>40.75</v>
      </c>
      <c r="F1368" s="12">
        <v>41.15</v>
      </c>
      <c r="G1368" s="12">
        <v>0</v>
      </c>
      <c r="H1368" s="24">
        <f t="shared" si="323"/>
        <v>6799.9999999999754</v>
      </c>
      <c r="I1368" s="7">
        <v>0</v>
      </c>
      <c r="J1368" s="24">
        <f t="shared" si="324"/>
        <v>6799.9999999999754</v>
      </c>
    </row>
    <row r="1369" spans="1:10" x14ac:dyDescent="0.25">
      <c r="A1369" s="4">
        <v>42408</v>
      </c>
      <c r="B1369" s="10" t="s">
        <v>133</v>
      </c>
      <c r="C1369" s="10">
        <v>1300</v>
      </c>
      <c r="D1369" s="10" t="s">
        <v>11</v>
      </c>
      <c r="E1369" s="12">
        <v>435</v>
      </c>
      <c r="F1369" s="12">
        <v>440</v>
      </c>
      <c r="G1369" s="12">
        <v>445</v>
      </c>
      <c r="H1369" s="24">
        <f t="shared" si="323"/>
        <v>6500</v>
      </c>
      <c r="I1369" s="7">
        <f>(G1369-F1369)*C1369</f>
        <v>6500</v>
      </c>
      <c r="J1369" s="24">
        <f t="shared" si="324"/>
        <v>13000</v>
      </c>
    </row>
    <row r="1370" spans="1:10" x14ac:dyDescent="0.25">
      <c r="A1370" s="4">
        <v>42408</v>
      </c>
      <c r="B1370" s="10" t="s">
        <v>36</v>
      </c>
      <c r="C1370" s="10">
        <v>900</v>
      </c>
      <c r="D1370" s="10" t="s">
        <v>11</v>
      </c>
      <c r="E1370" s="12">
        <v>599</v>
      </c>
      <c r="F1370" s="12">
        <v>606</v>
      </c>
      <c r="G1370" s="12">
        <v>0</v>
      </c>
      <c r="H1370" s="24">
        <f t="shared" si="323"/>
        <v>6300</v>
      </c>
      <c r="I1370" s="7">
        <v>0</v>
      </c>
      <c r="J1370" s="24">
        <f t="shared" si="324"/>
        <v>6300</v>
      </c>
    </row>
    <row r="1371" spans="1:10" x14ac:dyDescent="0.25">
      <c r="A1371" s="4">
        <v>42408</v>
      </c>
      <c r="B1371" s="10" t="s">
        <v>256</v>
      </c>
      <c r="C1371" s="10">
        <v>4000</v>
      </c>
      <c r="D1371" s="10" t="s">
        <v>11</v>
      </c>
      <c r="E1371" s="12">
        <v>125</v>
      </c>
      <c r="F1371" s="12">
        <v>126.25</v>
      </c>
      <c r="G1371" s="12">
        <v>0</v>
      </c>
      <c r="H1371" s="24">
        <f t="shared" si="323"/>
        <v>5000</v>
      </c>
      <c r="I1371" s="7">
        <v>0</v>
      </c>
      <c r="J1371" s="24">
        <f t="shared" si="324"/>
        <v>5000</v>
      </c>
    </row>
    <row r="1372" spans="1:10" x14ac:dyDescent="0.25">
      <c r="A1372" s="4">
        <v>42405</v>
      </c>
      <c r="B1372" s="10" t="s">
        <v>429</v>
      </c>
      <c r="C1372" s="10">
        <v>17000</v>
      </c>
      <c r="D1372" s="10" t="s">
        <v>11</v>
      </c>
      <c r="E1372" s="12">
        <v>39.75</v>
      </c>
      <c r="F1372" s="12">
        <v>40.25</v>
      </c>
      <c r="G1372" s="12">
        <v>0</v>
      </c>
      <c r="H1372" s="24">
        <f t="shared" si="323"/>
        <v>8500</v>
      </c>
      <c r="I1372" s="7">
        <v>0</v>
      </c>
      <c r="J1372" s="24">
        <f t="shared" si="324"/>
        <v>8500</v>
      </c>
    </row>
    <row r="1373" spans="1:10" x14ac:dyDescent="0.25">
      <c r="A1373" s="4">
        <v>42405</v>
      </c>
      <c r="B1373" s="10" t="s">
        <v>256</v>
      </c>
      <c r="C1373" s="10">
        <v>4000</v>
      </c>
      <c r="D1373" s="10" t="s">
        <v>11</v>
      </c>
      <c r="E1373" s="12">
        <v>125.5</v>
      </c>
      <c r="F1373" s="12">
        <v>127</v>
      </c>
      <c r="G1373" s="12">
        <v>0</v>
      </c>
      <c r="H1373" s="24">
        <f t="shared" si="323"/>
        <v>6000</v>
      </c>
      <c r="I1373" s="7">
        <v>0</v>
      </c>
      <c r="J1373" s="24">
        <f t="shared" si="324"/>
        <v>6000</v>
      </c>
    </row>
    <row r="1374" spans="1:10" x14ac:dyDescent="0.25">
      <c r="A1374" s="4">
        <v>42405</v>
      </c>
      <c r="B1374" s="10" t="s">
        <v>186</v>
      </c>
      <c r="C1374" s="10">
        <v>2000</v>
      </c>
      <c r="D1374" s="10" t="s">
        <v>11</v>
      </c>
      <c r="E1374" s="12">
        <v>241.75</v>
      </c>
      <c r="F1374" s="12">
        <v>244.75</v>
      </c>
      <c r="G1374" s="12">
        <v>245.9</v>
      </c>
      <c r="H1374" s="24">
        <f t="shared" si="323"/>
        <v>6000</v>
      </c>
      <c r="I1374" s="7">
        <f>(G1374-F1374)*C1374</f>
        <v>2300.0000000000114</v>
      </c>
      <c r="J1374" s="24">
        <f t="shared" si="324"/>
        <v>8300.0000000000109</v>
      </c>
    </row>
    <row r="1375" spans="1:10" x14ac:dyDescent="0.25">
      <c r="A1375" s="4">
        <v>42404</v>
      </c>
      <c r="B1375" s="10" t="s">
        <v>429</v>
      </c>
      <c r="C1375" s="10">
        <v>17000</v>
      </c>
      <c r="D1375" s="10" t="s">
        <v>14</v>
      </c>
      <c r="E1375" s="12">
        <v>41</v>
      </c>
      <c r="F1375" s="12">
        <v>40.6</v>
      </c>
      <c r="G1375" s="12">
        <v>40.1</v>
      </c>
      <c r="H1375" s="23">
        <f>IF(D1375="LONG",(F1375-E1375)*C1375,(E1375-F1375)*C1375)</f>
        <v>6799.9999999999754</v>
      </c>
      <c r="I1375" s="23">
        <f>(IF(D1375="SHORT",IF(G1375="",0,F1375-G1375),IF(D1375="LONG",IF(G1375="",0,G1375-F1375))))*C1375</f>
        <v>8500</v>
      </c>
      <c r="J1375" s="23">
        <f>(H1375+I1375)</f>
        <v>15299.999999999975</v>
      </c>
    </row>
    <row r="1376" spans="1:10" x14ac:dyDescent="0.25">
      <c r="A1376" s="4">
        <v>42404</v>
      </c>
      <c r="B1376" s="10" t="s">
        <v>37</v>
      </c>
      <c r="C1376" s="10">
        <v>12000</v>
      </c>
      <c r="D1376" s="10" t="s">
        <v>11</v>
      </c>
      <c r="E1376" s="12">
        <v>46.25</v>
      </c>
      <c r="F1376" s="12">
        <v>46.75</v>
      </c>
      <c r="G1376" s="12">
        <v>47.2</v>
      </c>
      <c r="H1376" s="24">
        <f>(F1376-E1376)*C1376</f>
        <v>6000</v>
      </c>
      <c r="I1376" s="7">
        <f>(G1376-F1376)*C1376</f>
        <v>5400.0000000000346</v>
      </c>
      <c r="J1376" s="24">
        <f>H1376+I1376</f>
        <v>11400.000000000035</v>
      </c>
    </row>
    <row r="1377" spans="1:10" x14ac:dyDescent="0.25">
      <c r="A1377" s="4">
        <v>42404</v>
      </c>
      <c r="B1377" s="10" t="s">
        <v>260</v>
      </c>
      <c r="C1377" s="10">
        <v>1500</v>
      </c>
      <c r="D1377" s="10" t="s">
        <v>11</v>
      </c>
      <c r="E1377" s="12">
        <v>345</v>
      </c>
      <c r="F1377" s="12">
        <v>349</v>
      </c>
      <c r="G1377" s="12">
        <v>352</v>
      </c>
      <c r="H1377" s="24">
        <f>(F1377-E1377)*C1377</f>
        <v>6000</v>
      </c>
      <c r="I1377" s="7">
        <f>(G1377-F1377)*C1377</f>
        <v>4500</v>
      </c>
      <c r="J1377" s="24">
        <f>H1377+I1377</f>
        <v>10500</v>
      </c>
    </row>
    <row r="1378" spans="1:10" x14ac:dyDescent="0.25">
      <c r="A1378" s="4">
        <v>42404</v>
      </c>
      <c r="B1378" s="10" t="s">
        <v>36</v>
      </c>
      <c r="C1378" s="10">
        <v>900</v>
      </c>
      <c r="D1378" s="10" t="s">
        <v>14</v>
      </c>
      <c r="E1378" s="12">
        <v>601</v>
      </c>
      <c r="F1378" s="12">
        <v>597</v>
      </c>
      <c r="G1378" s="12">
        <v>586</v>
      </c>
      <c r="H1378" s="23">
        <f>IF(D1378="LONG",(F1378-E1378)*C1378,(E1378-F1378)*C1378)</f>
        <v>3600</v>
      </c>
      <c r="I1378" s="23">
        <f>(IF(D1378="SHORT",IF(G1378="",0,F1378-G1378),IF(D1378="LONG",IF(G1378="",0,G1378-F1378))))*C1378</f>
        <v>9900</v>
      </c>
      <c r="J1378" s="23">
        <f>(H1378+I1378)</f>
        <v>13500</v>
      </c>
    </row>
    <row r="1379" spans="1:10" x14ac:dyDescent="0.25">
      <c r="A1379" s="4">
        <v>42402</v>
      </c>
      <c r="B1379" s="10" t="s">
        <v>429</v>
      </c>
      <c r="C1379" s="10">
        <v>17000</v>
      </c>
      <c r="D1379" s="10" t="s">
        <v>11</v>
      </c>
      <c r="E1379" s="12">
        <v>43</v>
      </c>
      <c r="F1379" s="12">
        <v>43.6</v>
      </c>
      <c r="G1379" s="12">
        <v>0</v>
      </c>
      <c r="H1379" s="24">
        <f>(F1379-E1379)*C1379</f>
        <v>10200.000000000024</v>
      </c>
      <c r="I1379" s="7">
        <v>0</v>
      </c>
      <c r="J1379" s="24">
        <f>H1379+I1379</f>
        <v>10200.000000000024</v>
      </c>
    </row>
    <row r="1380" spans="1:10" x14ac:dyDescent="0.25">
      <c r="A1380" s="4">
        <v>42402</v>
      </c>
      <c r="B1380" s="10" t="s">
        <v>37</v>
      </c>
      <c r="C1380" s="10">
        <v>12000</v>
      </c>
      <c r="D1380" s="10" t="s">
        <v>11</v>
      </c>
      <c r="E1380" s="12">
        <v>49.35</v>
      </c>
      <c r="F1380" s="12">
        <v>49.75</v>
      </c>
      <c r="G1380" s="12">
        <v>0</v>
      </c>
      <c r="H1380" s="24">
        <f>(F1380-E1380)*C1380</f>
        <v>4799.9999999999827</v>
      </c>
      <c r="I1380" s="7">
        <v>0</v>
      </c>
      <c r="J1380" s="24">
        <f>H1380+I1380</f>
        <v>4799.9999999999827</v>
      </c>
    </row>
    <row r="1381" spans="1:10" x14ac:dyDescent="0.25">
      <c r="A1381" s="4">
        <v>42402</v>
      </c>
      <c r="B1381" s="10" t="s">
        <v>372</v>
      </c>
      <c r="C1381" s="10">
        <v>600</v>
      </c>
      <c r="D1381" s="10" t="s">
        <v>14</v>
      </c>
      <c r="E1381" s="12">
        <v>1026</v>
      </c>
      <c r="F1381" s="12">
        <v>1021</v>
      </c>
      <c r="G1381" s="12">
        <v>0</v>
      </c>
      <c r="H1381" s="23">
        <f>IF(D1381="LONG",(F1381-E1381)*C1381,(E1381-F1381)*C1381)</f>
        <v>3000</v>
      </c>
      <c r="I1381" s="23">
        <v>0</v>
      </c>
      <c r="J1381" s="23">
        <f>(H1381+I1381)</f>
        <v>3000</v>
      </c>
    </row>
    <row r="1382" spans="1:10" x14ac:dyDescent="0.25">
      <c r="A1382" s="4">
        <v>42402</v>
      </c>
      <c r="B1382" s="10" t="s">
        <v>36</v>
      </c>
      <c r="C1382" s="10">
        <v>900</v>
      </c>
      <c r="D1382" s="10" t="s">
        <v>11</v>
      </c>
      <c r="E1382" s="12">
        <v>616</v>
      </c>
      <c r="F1382" s="12">
        <v>610</v>
      </c>
      <c r="G1382" s="12">
        <v>0</v>
      </c>
      <c r="H1382" s="24">
        <f>(F1382-E1382)*C1382</f>
        <v>-5400</v>
      </c>
      <c r="I1382" s="7">
        <v>0</v>
      </c>
      <c r="J1382" s="24">
        <f>H1382+I1382</f>
        <v>-5400</v>
      </c>
    </row>
    <row r="1383" spans="1:10" x14ac:dyDescent="0.25">
      <c r="A1383" s="4">
        <v>42401</v>
      </c>
      <c r="B1383" s="10" t="s">
        <v>36</v>
      </c>
      <c r="C1383" s="10">
        <v>900</v>
      </c>
      <c r="D1383" s="10" t="s">
        <v>11</v>
      </c>
      <c r="E1383" s="12">
        <v>609</v>
      </c>
      <c r="F1383" s="12">
        <v>614</v>
      </c>
      <c r="G1383" s="12">
        <v>0</v>
      </c>
      <c r="H1383" s="24">
        <f>(F1383-E1383)*C1383</f>
        <v>4500</v>
      </c>
      <c r="I1383" s="7">
        <v>0</v>
      </c>
      <c r="J1383" s="24">
        <f>H1383+I1383</f>
        <v>4500</v>
      </c>
    </row>
    <row r="1384" spans="1:10" x14ac:dyDescent="0.25">
      <c r="A1384" s="4">
        <v>42401</v>
      </c>
      <c r="B1384" s="10" t="s">
        <v>262</v>
      </c>
      <c r="C1384" s="10">
        <v>400</v>
      </c>
      <c r="D1384" s="10" t="s">
        <v>14</v>
      </c>
      <c r="E1384" s="12">
        <v>1185</v>
      </c>
      <c r="F1384" s="12">
        <v>1181.5</v>
      </c>
      <c r="G1384" s="12">
        <v>0</v>
      </c>
      <c r="H1384" s="23">
        <f>IF(D1384="LONG",(F1384-E1384)*C1384,(E1384-F1384)*C1384)</f>
        <v>1400</v>
      </c>
      <c r="I1384" s="23">
        <v>0</v>
      </c>
      <c r="J1384" s="23">
        <f>(H1384+I1384)</f>
        <v>1400</v>
      </c>
    </row>
    <row r="1385" spans="1:10" x14ac:dyDescent="0.25">
      <c r="A1385" s="4">
        <v>42401</v>
      </c>
      <c r="B1385" s="10" t="s">
        <v>260</v>
      </c>
      <c r="C1385" s="10">
        <v>1500</v>
      </c>
      <c r="D1385" s="10" t="s">
        <v>11</v>
      </c>
      <c r="E1385" s="12">
        <v>376.5</v>
      </c>
      <c r="F1385" s="12">
        <v>379.5</v>
      </c>
      <c r="G1385" s="12">
        <v>0</v>
      </c>
      <c r="H1385" s="24">
        <f>(F1385-E1385)*C1385</f>
        <v>4500</v>
      </c>
      <c r="I1385" s="7">
        <v>0</v>
      </c>
      <c r="J1385" s="24">
        <f>H1385+I1385</f>
        <v>4500</v>
      </c>
    </row>
    <row r="1386" spans="1:10" x14ac:dyDescent="0.25">
      <c r="A1386" s="48"/>
      <c r="B1386" s="48"/>
      <c r="C1386" s="48"/>
      <c r="D1386" s="48"/>
      <c r="E1386" s="48"/>
      <c r="F1386" s="48"/>
      <c r="G1386" s="48"/>
      <c r="H1386" s="48"/>
      <c r="I1386" s="48"/>
      <c r="J1386" s="48"/>
    </row>
    <row r="1387" spans="1:10" x14ac:dyDescent="0.25">
      <c r="A1387" s="20"/>
      <c r="B1387" s="20"/>
      <c r="C1387" s="20"/>
      <c r="D1387" s="20"/>
      <c r="E1387" s="20"/>
      <c r="F1387" s="20"/>
      <c r="G1387" s="20"/>
      <c r="H1387" s="20"/>
      <c r="I1387" s="20"/>
      <c r="J1387" s="20"/>
    </row>
    <row r="1388" spans="1:10" x14ac:dyDescent="0.25">
      <c r="A1388" s="20"/>
      <c r="B1388" s="20"/>
      <c r="C1388" s="20"/>
      <c r="D1388" s="20"/>
      <c r="E1388" s="20"/>
      <c r="F1388" s="20"/>
      <c r="G1388" s="20"/>
      <c r="H1388" s="20"/>
      <c r="I1388" s="20"/>
      <c r="J1388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00:H708 K1268:K1311 K1313:K1386 K1312 H1313:J1386 H1268:J1311 H865:J1267 H1312:J1312 H1387:J1389 H337:H339 H386:H394 H329 H322 H307 H301:H304 H295 H289:I289 H287 H285:H286 H288 H277:H279 H267 H249 H245 H235 H222 H230 H198:H199 H190:H192 H182:H183 H181 H161 H157:H158 H156 H153 H140:H141 H131:H132 H127 H123 H107:H109 H104 H100:H101 H99 H89:H91 H83 H58 H55 H39:H43 H34:H36 H25 H1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 x14ac:dyDescent="0.4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 x14ac:dyDescent="0.25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 x14ac:dyDescent="0.25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 x14ac:dyDescent="0.25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 x14ac:dyDescent="0.25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 x14ac:dyDescent="0.25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 x14ac:dyDescent="0.25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 x14ac:dyDescent="0.25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 x14ac:dyDescent="0.25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 x14ac:dyDescent="0.25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 x14ac:dyDescent="0.25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 x14ac:dyDescent="0.25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 x14ac:dyDescent="0.25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 x14ac:dyDescent="0.25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 x14ac:dyDescent="0.25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 x14ac:dyDescent="0.25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 x14ac:dyDescent="0.25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 x14ac:dyDescent="0.25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 x14ac:dyDescent="0.25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 x14ac:dyDescent="0.25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 x14ac:dyDescent="0.25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 x14ac:dyDescent="0.25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 x14ac:dyDescent="0.25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 x14ac:dyDescent="0.25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 x14ac:dyDescent="0.25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 x14ac:dyDescent="0.25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 x14ac:dyDescent="0.25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 x14ac:dyDescent="0.25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 x14ac:dyDescent="0.25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 x14ac:dyDescent="0.25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 x14ac:dyDescent="0.25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 x14ac:dyDescent="0.25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 x14ac:dyDescent="0.25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 x14ac:dyDescent="0.25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 x14ac:dyDescent="0.25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 x14ac:dyDescent="0.25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 x14ac:dyDescent="0.25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 x14ac:dyDescent="0.25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 x14ac:dyDescent="0.25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 x14ac:dyDescent="0.25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 x14ac:dyDescent="0.25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 x14ac:dyDescent="0.25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 x14ac:dyDescent="0.25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 x14ac:dyDescent="0.25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 x14ac:dyDescent="0.25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 x14ac:dyDescent="0.25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 x14ac:dyDescent="0.25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 x14ac:dyDescent="0.25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 x14ac:dyDescent="0.25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 x14ac:dyDescent="0.25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 x14ac:dyDescent="0.25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 x14ac:dyDescent="0.25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 x14ac:dyDescent="0.25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 x14ac:dyDescent="0.25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 x14ac:dyDescent="0.25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 x14ac:dyDescent="0.25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 x14ac:dyDescent="0.25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 x14ac:dyDescent="0.25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 x14ac:dyDescent="0.25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 x14ac:dyDescent="0.25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 x14ac:dyDescent="0.25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 x14ac:dyDescent="0.25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 x14ac:dyDescent="0.25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 x14ac:dyDescent="0.25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 x14ac:dyDescent="0.25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 x14ac:dyDescent="0.25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 x14ac:dyDescent="0.25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 x14ac:dyDescent="0.25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 x14ac:dyDescent="0.25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 x14ac:dyDescent="0.25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 x14ac:dyDescent="0.25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 x14ac:dyDescent="0.25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 x14ac:dyDescent="0.25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 x14ac:dyDescent="0.25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 x14ac:dyDescent="0.25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 x14ac:dyDescent="0.25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 x14ac:dyDescent="0.25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 x14ac:dyDescent="0.25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 x14ac:dyDescent="0.25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 x14ac:dyDescent="0.25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 x14ac:dyDescent="0.25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 x14ac:dyDescent="0.25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 x14ac:dyDescent="0.25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 x14ac:dyDescent="0.25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 x14ac:dyDescent="0.25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 x14ac:dyDescent="0.25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 x14ac:dyDescent="0.25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 x14ac:dyDescent="0.25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 x14ac:dyDescent="0.25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 x14ac:dyDescent="0.25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 x14ac:dyDescent="0.25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 x14ac:dyDescent="0.25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 x14ac:dyDescent="0.25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 x14ac:dyDescent="0.25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 x14ac:dyDescent="0.25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 x14ac:dyDescent="0.25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 x14ac:dyDescent="0.25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 x14ac:dyDescent="0.25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 x14ac:dyDescent="0.25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 x14ac:dyDescent="0.25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 x14ac:dyDescent="0.25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 x14ac:dyDescent="0.25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 x14ac:dyDescent="0.25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 x14ac:dyDescent="0.25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 x14ac:dyDescent="0.25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 x14ac:dyDescent="0.25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 x14ac:dyDescent="0.25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 x14ac:dyDescent="0.25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 x14ac:dyDescent="0.25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 x14ac:dyDescent="0.25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2018-12-12T10:06:38Z</dcterms:modified>
</cp:coreProperties>
</file>